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52" windowWidth="15576" windowHeight="11340" tabRatio="759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4525"/>
</workbook>
</file>

<file path=xl/calcChain.xml><?xml version="1.0" encoding="utf-8"?>
<calcChain xmlns="http://schemas.openxmlformats.org/spreadsheetml/2006/main">
  <c r="F9" i="13" l="1"/>
  <c r="O9" i="13" l="1"/>
  <c r="M9" i="13"/>
  <c r="K9" i="13"/>
  <c r="J9" i="13"/>
  <c r="H9" i="13"/>
  <c r="G9" i="13"/>
  <c r="A11" i="1"/>
  <c r="A12" i="1"/>
  <c r="A13" i="1"/>
  <c r="A14" i="1"/>
  <c r="A15" i="1"/>
  <c r="A16" i="1"/>
  <c r="A10" i="1"/>
  <c r="A11" i="11"/>
  <c r="A12" i="11"/>
  <c r="A13" i="11"/>
  <c r="A14" i="11"/>
  <c r="A15" i="11"/>
  <c r="A16" i="11"/>
  <c r="A10" i="11"/>
  <c r="A11" i="10"/>
  <c r="A12" i="10"/>
  <c r="A13" i="10"/>
  <c r="A14" i="10"/>
  <c r="A15" i="10"/>
  <c r="A16" i="10"/>
  <c r="A10" i="10"/>
  <c r="I9" i="11" l="1"/>
  <c r="K9" i="11"/>
  <c r="L9" i="11"/>
  <c r="N9" i="11"/>
  <c r="P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H9" i="11"/>
  <c r="H9" i="1"/>
  <c r="I9" i="1"/>
  <c r="K9" i="1"/>
  <c r="L9" i="1"/>
  <c r="M9" i="1"/>
  <c r="N9" i="1"/>
  <c r="P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P9" i="10"/>
  <c r="N9" i="10"/>
  <c r="L9" i="10"/>
  <c r="K9" i="10"/>
  <c r="J9" i="10"/>
  <c r="I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H9" i="10"/>
  <c r="G9" i="1" l="1"/>
  <c r="G9" i="11"/>
  <c r="G9" i="10"/>
</calcChain>
</file>

<file path=xl/sharedStrings.xml><?xml version="1.0" encoding="utf-8"?>
<sst xmlns="http://schemas.openxmlformats.org/spreadsheetml/2006/main" count="487" uniqueCount="152">
  <si>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</si>
  <si>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</si>
  <si>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</si>
  <si>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</si>
  <si>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</si>
  <si>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</si>
  <si>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</si>
  <si>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</si>
  <si>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</si>
  <si>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</si>
  <si>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</si>
  <si>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</si>
  <si>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</si>
  <si>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</si>
  <si>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</si>
  <si>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</si>
  <si>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</si>
  <si>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</si>
  <si>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</si>
  <si>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</si>
  <si>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</si>
  <si>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</si>
  <si>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</si>
  <si>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</si>
  <si>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</si>
  <si>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</si>
  <si>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</si>
  <si>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</si>
  <si>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</si>
  <si>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</si>
  <si>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</si>
  <si>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</si>
  <si>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</si>
  <si>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</si>
  <si>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</si>
  <si>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</si>
  <si>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</si>
  <si>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</si>
  <si>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</si>
  <si>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</si>
  <si>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</si>
  <si>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</si>
  <si>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</si>
  <si>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</si>
  <si>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</si>
  <si>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</si>
  <si>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</si>
  <si>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</si>
  <si>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</si>
  <si>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</si>
  <si>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</si>
  <si>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</si>
  <si>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</si>
  <si>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</si>
  <si>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</si>
  <si>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</si>
  <si>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</si>
  <si>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</si>
  <si>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</si>
  <si>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</si>
  <si>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</si>
  <si>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</si>
  <si>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</si>
  <si>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</si>
  <si>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</si>
  <si>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</si>
  <si>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</si>
  <si>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</si>
  <si>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</si>
  <si>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</si>
  <si>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</si>
  <si>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</si>
  <si>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</si>
  <si>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</si>
  <si>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</si>
  <si>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</si>
  <si>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</si>
  <si>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</si>
  <si>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</si>
  <si>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</si>
  <si>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</si>
  <si>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</si>
  <si>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</si>
  <si>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</si>
  <si>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</si>
  <si>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</si>
  <si>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</si>
  <si>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</si>
  <si>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</si>
  <si>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</si>
  <si>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</si>
  <si>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</si>
  <si>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</si>
  <si>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</si>
  <si>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</si>
  <si>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</si>
  <si>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</si>
  <si>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</si>
  <si>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</si>
  <si>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</si>
  <si>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</si>
  <si>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</si>
  <si>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</si>
  <si>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</si>
  <si>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</si>
  <si>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</si>
  <si>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</si>
  <si>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</si>
  <si>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</si>
  <si>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</si>
  <si>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</si>
  <si>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</si>
  <si>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</si>
  <si>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</si>
  <si>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</si>
  <si>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</si>
  <si>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</si>
  <si>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</si>
  <si>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เตรียมการอุทยานแห่งชาติอ่าวมะนาว - เขาตันหยง</t>
  </si>
  <si>
    <t>R91410001</t>
  </si>
  <si>
    <t>0000</t>
  </si>
  <si>
    <t>จ.นราธิวาส</t>
  </si>
  <si>
    <t>06B</t>
  </si>
  <si>
    <t>R91410008</t>
  </si>
  <si>
    <t>R91410009</t>
  </si>
  <si>
    <t>R91410011</t>
  </si>
  <si>
    <t>R91410012</t>
  </si>
  <si>
    <t>R91410013</t>
  </si>
  <si>
    <t>R91410014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</si>
  <si>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</si>
  <si>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</si>
  <si>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อยู่นอกเขตอช.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</si>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</sst>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9.5"/>
      <color theme="1"/>
      <name val="TH SarabunPSK"/>
      <family val="2"/>
    </font>
    <font>
      <b/>
      <sz val="8.5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15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188" fontId="16" fillId="5" borderId="5" xfId="0" applyNumberFormat="1" applyFont="1" applyFill="1" applyBorder="1"/>
    <xf numFmtId="0" fontId="5" fillId="0" borderId="0" xfId="0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5" xfId="0" applyFont="1" applyBorder="1"/>
    <xf numFmtId="43" fontId="24" fillId="0" borderId="5" xfId="1" applyFont="1" applyFill="1" applyBorder="1" applyAlignment="1">
      <alignment horizontal="center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0" fontId="10" fillId="0" borderId="5" xfId="0" applyFont="1" applyBorder="1"/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16" fillId="14" borderId="11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6" fillId="14" borderId="11" xfId="0" applyFont="1" applyFill="1" applyBorder="1" applyAlignment="1">
      <alignment horizontal="center" vertical="center"/>
    </xf>
    <xf numFmtId="0" fontId="16" fillId="14" borderId="12" xfId="0" applyFont="1" applyFill="1" applyBorder="1" applyAlignment="1">
      <alignment horizontal="center" vertical="center"/>
    </xf>
    <xf numFmtId="0" fontId="16" fillId="14" borderId="13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center" vertical="center" wrapText="1"/>
    </xf>
    <xf numFmtId="0" fontId="16" fillId="15" borderId="9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  <xf numFmtId="43" fontId="16" fillId="2" borderId="2" xfId="1" applyFont="1" applyFill="1" applyBorder="1" applyAlignment="1">
      <alignment horizontal="center" vertical="center" wrapText="1"/>
    </xf>
    <xf numFmtId="43" fontId="16" fillId="2" borderId="9" xfId="1" applyFont="1" applyFill="1" applyBorder="1" applyAlignment="1">
      <alignment horizontal="center" vertical="center" wrapText="1"/>
    </xf>
    <xf numFmtId="187" fontId="16" fillId="3" borderId="11" xfId="0" applyNumberFormat="1" applyFont="1" applyFill="1" applyBorder="1" applyAlignment="1">
      <alignment horizontal="center" vertical="center" wrapText="1"/>
    </xf>
    <xf numFmtId="187" fontId="16" fillId="3" borderId="13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/>
    </xf>
    <xf numFmtId="43" fontId="16" fillId="5" borderId="9" xfId="1" applyFont="1" applyFill="1" applyBorder="1" applyAlignment="1">
      <alignment horizontal="center" vertical="center"/>
    </xf>
    <xf numFmtId="43" fontId="16" fillId="6" borderId="2" xfId="1" applyFont="1" applyFill="1" applyBorder="1" applyAlignment="1">
      <alignment horizontal="center" vertical="center" wrapText="1"/>
    </xf>
    <xf numFmtId="43" fontId="16" fillId="6" borderId="9" xfId="1" applyFont="1" applyFill="1" applyBorder="1" applyAlignment="1">
      <alignment horizontal="center" vertical="center" wrapText="1"/>
    </xf>
    <xf numFmtId="43" fontId="16" fillId="4" borderId="2" xfId="1" applyFont="1" applyFill="1" applyBorder="1" applyAlignment="1">
      <alignment horizontal="center" vertical="center" wrapText="1"/>
    </xf>
    <xf numFmtId="43" fontId="16" fillId="4" borderId="9" xfId="1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9" xfId="0" applyFont="1" applyFill="1" applyBorder="1" applyAlignment="1">
      <alignment horizontal="center" vertical="center" wrapText="1"/>
    </xf>
    <xf numFmtId="43" fontId="16" fillId="12" borderId="11" xfId="1" applyFont="1" applyFill="1" applyBorder="1" applyAlignment="1">
      <alignment horizontal="center" vertical="center" wrapText="1"/>
    </xf>
    <xf numFmtId="43" fontId="16" fillId="12" borderId="12" xfId="1" applyFont="1" applyFill="1" applyBorder="1" applyAlignment="1">
      <alignment horizontal="center" vertical="center" wrapText="1"/>
    </xf>
    <xf numFmtId="43" fontId="16" fillId="12" borderId="13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zoomScale="95" zoomScaleNormal="95" workbookViewId="0">
      <selection activeCell="I72" sqref="I72"/>
    </sheetView>
  </sheetViews>
  <sheetFormatPr defaultColWidth="9.09765625" defaultRowHeight="18" x14ac:dyDescent="0.35"/>
  <cols>
    <col min="1" max="1" width="3.3984375" style="44" customWidth="1"/>
    <col min="2" max="2" width="26.59765625" style="46" customWidth="1"/>
    <col min="3" max="3" width="20" style="46" customWidth="1"/>
    <col min="4" max="4" width="15.8984375" style="46" customWidth="1"/>
    <col min="5" max="14" width="9.09765625" style="46"/>
    <col min="15" max="15" width="13" style="46" customWidth="1"/>
    <col min="16" max="16384" width="9.09765625" style="46"/>
  </cols>
  <sheetData>
    <row r="1" spans="1:4" x14ac:dyDescent="0.35">
      <c r="B1" s="45" t="s">
        <v>48</v>
      </c>
    </row>
    <row r="2" spans="1:4" x14ac:dyDescent="0.35">
      <c r="A2" s="44">
        <v>1</v>
      </c>
      <c r="B2" s="46" t="s">
        <v>8</v>
      </c>
      <c r="C2" s="46" t="s">
        <v>51</v>
      </c>
    </row>
    <row r="3" spans="1:4" x14ac:dyDescent="0.35">
      <c r="C3" s="46" t="s">
        <v>110</v>
      </c>
    </row>
    <row r="4" spans="1:4" s="49" customFormat="1" x14ac:dyDescent="0.25">
      <c r="A4" s="47">
        <v>2</v>
      </c>
      <c r="B4" s="48" t="s">
        <v>9</v>
      </c>
      <c r="C4" s="49" t="s">
        <v>52</v>
      </c>
    </row>
    <row r="5" spans="1:4" x14ac:dyDescent="0.35">
      <c r="C5" s="46" t="s">
        <v>53</v>
      </c>
    </row>
    <row r="6" spans="1:4" x14ac:dyDescent="0.35">
      <c r="A6" s="44">
        <v>3</v>
      </c>
      <c r="B6" s="46" t="s">
        <v>10</v>
      </c>
      <c r="C6" s="46" t="s">
        <v>108</v>
      </c>
    </row>
    <row r="7" spans="1:4" x14ac:dyDescent="0.35">
      <c r="A7" s="44">
        <v>4</v>
      </c>
      <c r="B7" s="46" t="s">
        <v>54</v>
      </c>
      <c r="C7" s="46" t="s">
        <v>55</v>
      </c>
    </row>
    <row r="8" spans="1:4" s="49" customFormat="1" x14ac:dyDescent="0.25">
      <c r="A8" s="47">
        <v>5</v>
      </c>
      <c r="B8" s="50" t="s">
        <v>3</v>
      </c>
      <c r="C8" s="49" t="s">
        <v>56</v>
      </c>
    </row>
    <row r="9" spans="1:4" s="49" customFormat="1" x14ac:dyDescent="0.25">
      <c r="A9" s="47"/>
      <c r="B9" s="50"/>
      <c r="C9" s="51" t="s">
        <v>57</v>
      </c>
    </row>
    <row r="10" spans="1:4" s="49" customFormat="1" x14ac:dyDescent="0.25">
      <c r="A10" s="47"/>
      <c r="B10" s="50"/>
      <c r="C10" s="52" t="s">
        <v>58</v>
      </c>
    </row>
    <row r="11" spans="1:4" s="49" customFormat="1" x14ac:dyDescent="0.25">
      <c r="A11" s="47"/>
      <c r="B11" s="50"/>
      <c r="C11" s="51" t="s">
        <v>109</v>
      </c>
    </row>
    <row r="12" spans="1:4" x14ac:dyDescent="0.35">
      <c r="A12" s="44">
        <v>6</v>
      </c>
      <c r="B12" s="46" t="s">
        <v>59</v>
      </c>
    </row>
    <row r="13" spans="1:4" x14ac:dyDescent="0.35">
      <c r="C13" s="46" t="s">
        <v>22</v>
      </c>
      <c r="D13" s="46" t="s">
        <v>60</v>
      </c>
    </row>
    <row r="14" spans="1:4" x14ac:dyDescent="0.35">
      <c r="C14" s="46" t="s">
        <v>23</v>
      </c>
      <c r="D14" s="46" t="s">
        <v>61</v>
      </c>
    </row>
    <row r="15" spans="1:4" x14ac:dyDescent="0.35">
      <c r="A15" s="44">
        <v>7</v>
      </c>
      <c r="B15" s="46" t="s">
        <v>12</v>
      </c>
      <c r="C15" s="46" t="s">
        <v>62</v>
      </c>
    </row>
    <row r="16" spans="1:4" x14ac:dyDescent="0.35">
      <c r="C16" s="53" t="s">
        <v>63</v>
      </c>
    </row>
    <row r="17" spans="1:5" x14ac:dyDescent="0.35">
      <c r="C17" s="53" t="s">
        <v>64</v>
      </c>
    </row>
    <row r="18" spans="1:5" x14ac:dyDescent="0.35">
      <c r="C18" s="53" t="s">
        <v>65</v>
      </c>
    </row>
    <row r="19" spans="1:5" x14ac:dyDescent="0.35">
      <c r="C19" s="53" t="s">
        <v>66</v>
      </c>
    </row>
    <row r="20" spans="1:5" x14ac:dyDescent="0.35">
      <c r="C20" s="53" t="s">
        <v>67</v>
      </c>
    </row>
    <row r="21" spans="1:5" x14ac:dyDescent="0.35">
      <c r="A21" s="44">
        <v>8</v>
      </c>
      <c r="B21" s="46" t="s">
        <v>101</v>
      </c>
      <c r="E21" s="46" t="s">
        <v>68</v>
      </c>
    </row>
    <row r="22" spans="1:5" x14ac:dyDescent="0.35">
      <c r="C22" s="46" t="s">
        <v>40</v>
      </c>
      <c r="D22" s="46" t="s">
        <v>69</v>
      </c>
    </row>
    <row r="23" spans="1:5" x14ac:dyDescent="0.35">
      <c r="C23" s="54" t="s">
        <v>41</v>
      </c>
      <c r="D23" s="46" t="s">
        <v>70</v>
      </c>
    </row>
    <row r="24" spans="1:5" x14ac:dyDescent="0.35">
      <c r="C24" s="46" t="s">
        <v>71</v>
      </c>
      <c r="D24" s="46" t="s">
        <v>72</v>
      </c>
    </row>
    <row r="25" spans="1:5" x14ac:dyDescent="0.35">
      <c r="C25" s="46" t="s">
        <v>43</v>
      </c>
      <c r="D25" s="46" t="s">
        <v>73</v>
      </c>
    </row>
    <row r="26" spans="1:5" x14ac:dyDescent="0.35">
      <c r="C26" s="46" t="s">
        <v>13</v>
      </c>
      <c r="D26" s="46" t="s">
        <v>74</v>
      </c>
    </row>
    <row r="27" spans="1:5" x14ac:dyDescent="0.35">
      <c r="C27" s="46" t="s">
        <v>5</v>
      </c>
      <c r="D27" s="46" t="s">
        <v>75</v>
      </c>
    </row>
    <row r="28" spans="1:5" x14ac:dyDescent="0.35">
      <c r="C28" s="46" t="s">
        <v>31</v>
      </c>
      <c r="D28" s="46" t="s">
        <v>76</v>
      </c>
    </row>
    <row r="29" spans="1:5" x14ac:dyDescent="0.35">
      <c r="D29" s="55" t="s">
        <v>77</v>
      </c>
    </row>
    <row r="30" spans="1:5" x14ac:dyDescent="0.35">
      <c r="D30" s="55" t="s">
        <v>78</v>
      </c>
    </row>
    <row r="31" spans="1:5" x14ac:dyDescent="0.35">
      <c r="D31" s="55" t="s">
        <v>79</v>
      </c>
    </row>
    <row r="32" spans="1:5" x14ac:dyDescent="0.35">
      <c r="C32" s="46" t="s">
        <v>80</v>
      </c>
      <c r="D32" s="46" t="s">
        <v>81</v>
      </c>
    </row>
    <row r="33" spans="1:4" x14ac:dyDescent="0.35">
      <c r="D33" s="55" t="s">
        <v>82</v>
      </c>
    </row>
    <row r="34" spans="1:4" x14ac:dyDescent="0.35">
      <c r="D34" s="55" t="s">
        <v>83</v>
      </c>
    </row>
    <row r="35" spans="1:4" x14ac:dyDescent="0.35">
      <c r="C35" s="46" t="s">
        <v>84</v>
      </c>
      <c r="D35" s="46" t="s">
        <v>85</v>
      </c>
    </row>
    <row r="36" spans="1:4" x14ac:dyDescent="0.35">
      <c r="D36" s="55" t="s">
        <v>86</v>
      </c>
    </row>
    <row r="37" spans="1:4" x14ac:dyDescent="0.35">
      <c r="D37" s="55" t="s">
        <v>87</v>
      </c>
    </row>
    <row r="38" spans="1:4" x14ac:dyDescent="0.35">
      <c r="D38" s="55" t="s">
        <v>88</v>
      </c>
    </row>
    <row r="40" spans="1:4" x14ac:dyDescent="0.35">
      <c r="A40" s="44">
        <v>9</v>
      </c>
      <c r="B40" s="46" t="s">
        <v>14</v>
      </c>
      <c r="C40" s="46" t="s">
        <v>102</v>
      </c>
    </row>
    <row r="41" spans="1:4" x14ac:dyDescent="0.35">
      <c r="A41" s="44">
        <v>10</v>
      </c>
      <c r="B41" s="46" t="s">
        <v>89</v>
      </c>
    </row>
    <row r="42" spans="1:4" x14ac:dyDescent="0.35">
      <c r="C42" s="46" t="s">
        <v>33</v>
      </c>
      <c r="D42" s="46" t="s">
        <v>90</v>
      </c>
    </row>
    <row r="43" spans="1:4" x14ac:dyDescent="0.35">
      <c r="C43" s="46" t="s">
        <v>34</v>
      </c>
      <c r="D43" s="46" t="s">
        <v>91</v>
      </c>
    </row>
    <row r="44" spans="1:4" x14ac:dyDescent="0.35">
      <c r="C44" s="46" t="s">
        <v>35</v>
      </c>
      <c r="D44" s="46" t="s">
        <v>92</v>
      </c>
    </row>
    <row r="45" spans="1:4" x14ac:dyDescent="0.35">
      <c r="C45" s="46" t="s">
        <v>93</v>
      </c>
      <c r="D45" s="46" t="s">
        <v>94</v>
      </c>
    </row>
    <row r="46" spans="1:4" x14ac:dyDescent="0.35">
      <c r="A46" s="44">
        <v>11</v>
      </c>
      <c r="B46" s="46" t="s">
        <v>47</v>
      </c>
      <c r="C46" s="46" t="s">
        <v>95</v>
      </c>
    </row>
    <row r="47" spans="1:4" x14ac:dyDescent="0.35">
      <c r="C47" s="46" t="s">
        <v>96</v>
      </c>
    </row>
    <row r="48" spans="1:4" ht="13.5" customHeight="1" x14ac:dyDescent="0.35">
      <c r="C48" s="46" t="s">
        <v>97</v>
      </c>
    </row>
    <row r="49" spans="1:7" x14ac:dyDescent="0.35">
      <c r="B49" s="56" t="s">
        <v>98</v>
      </c>
    </row>
    <row r="50" spans="1:7" x14ac:dyDescent="0.35">
      <c r="A50" s="57" t="s">
        <v>99</v>
      </c>
      <c r="B50" s="46" t="s">
        <v>100</v>
      </c>
    </row>
    <row r="51" spans="1:7" x14ac:dyDescent="0.35">
      <c r="A51" s="44">
        <v>12</v>
      </c>
      <c r="B51" s="46" t="s">
        <v>49</v>
      </c>
      <c r="C51" s="46" t="s">
        <v>50</v>
      </c>
    </row>
    <row r="52" spans="1:7" x14ac:dyDescent="0.35">
      <c r="B52" s="85">
        <v>0</v>
      </c>
      <c r="C52" s="86" t="s">
        <v>103</v>
      </c>
    </row>
    <row r="53" spans="1:7" x14ac:dyDescent="0.35">
      <c r="B53" s="85">
        <v>11</v>
      </c>
      <c r="C53" s="86" t="s">
        <v>104</v>
      </c>
    </row>
    <row r="54" spans="1:7" x14ac:dyDescent="0.35">
      <c r="B54" s="85">
        <v>22</v>
      </c>
      <c r="C54" s="86" t="s">
        <v>106</v>
      </c>
    </row>
    <row r="55" spans="1:7" x14ac:dyDescent="0.35">
      <c r="B55" s="85">
        <v>33</v>
      </c>
      <c r="C55" s="86" t="s">
        <v>105</v>
      </c>
    </row>
    <row r="56" spans="1:7" x14ac:dyDescent="0.35">
      <c r="B56" s="85">
        <v>44</v>
      </c>
      <c r="C56" s="86" t="s">
        <v>107</v>
      </c>
    </row>
    <row r="57" spans="1:7" x14ac:dyDescent="0.35">
      <c r="B57" s="85">
        <v>55</v>
      </c>
      <c r="C57" s="86" t="s">
        <v>129</v>
      </c>
      <c r="E57" s="58"/>
      <c r="F57" s="59"/>
      <c r="G57" s="58"/>
    </row>
    <row r="58" spans="1:7" x14ac:dyDescent="0.35">
      <c r="B58" s="85">
        <v>66</v>
      </c>
      <c r="C58" s="86" t="s">
        <v>130</v>
      </c>
      <c r="E58" s="61"/>
      <c r="F58" s="60"/>
      <c r="G58" s="61"/>
    </row>
    <row r="59" spans="1:7" x14ac:dyDescent="0.35">
      <c r="B59" s="85">
        <v>77</v>
      </c>
      <c r="C59" s="86" t="s">
        <v>115</v>
      </c>
      <c r="E59" s="61"/>
      <c r="F59" s="62"/>
      <c r="G59" s="61"/>
    </row>
    <row r="60" spans="1:7" x14ac:dyDescent="0.35">
      <c r="B60" s="85">
        <v>88</v>
      </c>
      <c r="C60" s="86" t="s">
        <v>114</v>
      </c>
      <c r="F60" s="60"/>
      <c r="G60" s="61"/>
    </row>
    <row r="61" spans="1:7" x14ac:dyDescent="0.35">
      <c r="B61" s="85">
        <v>99</v>
      </c>
      <c r="C61" s="86" t="s">
        <v>113</v>
      </c>
      <c r="F61" s="63"/>
    </row>
    <row r="62" spans="1:7" x14ac:dyDescent="0.35">
      <c r="A62" s="46"/>
      <c r="B62" s="85" t="s">
        <v>112</v>
      </c>
      <c r="C62" s="86" t="s">
        <v>111</v>
      </c>
      <c r="F62" s="44"/>
    </row>
    <row r="63" spans="1:7" x14ac:dyDescent="0.35">
      <c r="A63" s="46"/>
      <c r="B63" s="85"/>
      <c r="C63" s="86"/>
      <c r="F63" s="44"/>
    </row>
    <row r="64" spans="1:7" x14ac:dyDescent="0.35">
      <c r="A64" s="46"/>
      <c r="B64" s="85"/>
      <c r="C64" s="86"/>
      <c r="F64" s="44"/>
    </row>
    <row r="65" spans="1:15" ht="18.600000000000001" thickBot="1" x14ac:dyDescent="0.4">
      <c r="A65" s="46"/>
      <c r="B65" s="56" t="s">
        <v>132</v>
      </c>
      <c r="F65" s="44"/>
    </row>
    <row r="66" spans="1:15" ht="18.75" customHeight="1" x14ac:dyDescent="0.35">
      <c r="B66" s="119" t="s">
        <v>133</v>
      </c>
      <c r="C66" s="120"/>
      <c r="D66" s="89"/>
      <c r="E66" s="89"/>
      <c r="F66" s="89"/>
      <c r="G66" s="89"/>
      <c r="H66" s="89"/>
      <c r="I66" s="89"/>
      <c r="J66" s="89"/>
      <c r="K66" s="89"/>
      <c r="L66" s="89"/>
      <c r="M66" s="90"/>
    </row>
    <row r="67" spans="1:15" ht="18.75" customHeight="1" x14ac:dyDescent="0.35">
      <c r="B67" s="91"/>
      <c r="C67" s="92" t="s">
        <v>134</v>
      </c>
      <c r="D67" s="93" t="s">
        <v>135</v>
      </c>
      <c r="E67" s="94"/>
      <c r="F67" s="94"/>
      <c r="G67" s="94"/>
      <c r="H67" s="94"/>
      <c r="I67" s="94"/>
      <c r="J67" s="94"/>
      <c r="K67" s="94"/>
      <c r="L67" s="94"/>
      <c r="M67" s="95"/>
    </row>
    <row r="68" spans="1:15" ht="18.75" customHeight="1" x14ac:dyDescent="0.35">
      <c r="B68" s="96"/>
      <c r="C68" s="94"/>
      <c r="D68" s="97" t="s">
        <v>136</v>
      </c>
      <c r="E68" s="94"/>
      <c r="F68" s="94"/>
      <c r="G68" s="94"/>
      <c r="H68" s="94"/>
      <c r="I68" s="94"/>
      <c r="J68" s="94"/>
      <c r="K68" s="94"/>
      <c r="L68" s="94"/>
      <c r="M68" s="95"/>
    </row>
    <row r="69" spans="1:15" x14ac:dyDescent="0.35">
      <c r="B69" s="96"/>
      <c r="C69" s="94"/>
      <c r="D69" s="97" t="s">
        <v>137</v>
      </c>
      <c r="E69" s="94"/>
      <c r="F69" s="94"/>
      <c r="G69" s="94"/>
      <c r="H69" s="94"/>
      <c r="I69" s="94"/>
      <c r="J69" s="94"/>
      <c r="K69" s="94"/>
      <c r="L69" s="94"/>
      <c r="M69" s="95"/>
    </row>
    <row r="70" spans="1:15" x14ac:dyDescent="0.35">
      <c r="B70" s="96"/>
      <c r="C70" s="94"/>
      <c r="D70" s="97" t="s">
        <v>138</v>
      </c>
      <c r="E70" s="94"/>
      <c r="F70" s="94"/>
      <c r="G70" s="94"/>
      <c r="H70" s="94"/>
      <c r="I70" s="94"/>
      <c r="J70" s="94"/>
      <c r="K70" s="94"/>
      <c r="L70" s="94"/>
      <c r="M70" s="95"/>
    </row>
    <row r="71" spans="1:15" x14ac:dyDescent="0.35">
      <c r="B71" s="96"/>
      <c r="C71" s="94" t="s">
        <v>139</v>
      </c>
      <c r="D71" s="94"/>
      <c r="E71" s="94"/>
      <c r="F71" s="94"/>
      <c r="G71" s="94"/>
      <c r="H71" s="94"/>
      <c r="I71" s="94"/>
      <c r="J71" s="94"/>
      <c r="K71" s="94"/>
      <c r="L71" s="94"/>
      <c r="M71" s="95"/>
    </row>
    <row r="72" spans="1:15" x14ac:dyDescent="0.35">
      <c r="B72" s="96"/>
      <c r="C72" s="98" t="s">
        <v>140</v>
      </c>
      <c r="D72" s="93" t="s">
        <v>141</v>
      </c>
      <c r="E72" s="94"/>
      <c r="F72" s="94"/>
      <c r="G72" s="94"/>
      <c r="H72" s="94"/>
      <c r="I72" s="94"/>
      <c r="J72" s="94"/>
      <c r="K72" s="94"/>
      <c r="L72" s="94"/>
      <c r="M72" s="95"/>
      <c r="O72" s="46" t="s">
        <v>68</v>
      </c>
    </row>
    <row r="73" spans="1:15" x14ac:dyDescent="0.35">
      <c r="B73" s="96"/>
      <c r="C73" s="98" t="s">
        <v>142</v>
      </c>
      <c r="D73" s="93" t="s">
        <v>143</v>
      </c>
      <c r="E73" s="94"/>
      <c r="F73" s="94"/>
      <c r="G73" s="94"/>
      <c r="H73" s="94"/>
      <c r="I73" s="94"/>
      <c r="J73" s="94"/>
      <c r="K73" s="94"/>
      <c r="L73" s="94"/>
      <c r="M73" s="95"/>
    </row>
    <row r="74" spans="1:15" x14ac:dyDescent="0.35">
      <c r="B74" s="121" t="s">
        <v>144</v>
      </c>
      <c r="C74" s="122"/>
      <c r="D74" s="93" t="s">
        <v>151</v>
      </c>
      <c r="E74" s="94"/>
      <c r="F74" s="94"/>
      <c r="G74" s="94"/>
      <c r="H74" s="94"/>
      <c r="I74" s="94"/>
      <c r="J74" s="94"/>
      <c r="K74" s="94"/>
      <c r="L74" s="94"/>
      <c r="M74" s="95"/>
    </row>
    <row r="75" spans="1:15" x14ac:dyDescent="0.35">
      <c r="B75" s="96"/>
      <c r="C75" s="94"/>
      <c r="D75" s="99" t="s">
        <v>145</v>
      </c>
      <c r="E75" s="94"/>
      <c r="F75" s="94"/>
      <c r="G75" s="94"/>
      <c r="H75" s="94"/>
      <c r="I75" s="94"/>
      <c r="J75" s="94"/>
      <c r="K75" s="94"/>
      <c r="L75" s="94"/>
      <c r="M75" s="95"/>
    </row>
    <row r="76" spans="1:15" x14ac:dyDescent="0.35">
      <c r="B76" s="96"/>
      <c r="C76" s="94"/>
      <c r="D76" s="99" t="s">
        <v>146</v>
      </c>
      <c r="E76" s="94"/>
      <c r="F76" s="94"/>
      <c r="G76" s="94"/>
      <c r="H76" s="94"/>
      <c r="I76" s="94"/>
      <c r="J76" s="94"/>
      <c r="K76" s="94"/>
      <c r="L76" s="94"/>
      <c r="M76" s="95"/>
    </row>
    <row r="77" spans="1:15" x14ac:dyDescent="0.35">
      <c r="B77" s="96"/>
      <c r="C77" s="94"/>
      <c r="D77" s="99" t="s">
        <v>147</v>
      </c>
      <c r="E77" s="94"/>
      <c r="F77" s="94"/>
      <c r="G77" s="94"/>
      <c r="H77" s="94"/>
      <c r="I77" s="94"/>
      <c r="J77" s="94"/>
      <c r="K77" s="94"/>
      <c r="L77" s="94"/>
      <c r="M77" s="95"/>
    </row>
    <row r="78" spans="1:15" x14ac:dyDescent="0.35">
      <c r="B78" s="121" t="s">
        <v>148</v>
      </c>
      <c r="C78" s="122"/>
      <c r="D78" s="93" t="s">
        <v>149</v>
      </c>
      <c r="E78" s="94"/>
      <c r="F78" s="94"/>
      <c r="G78" s="94"/>
      <c r="H78" s="94"/>
      <c r="I78" s="94"/>
      <c r="J78" s="94"/>
      <c r="K78" s="94"/>
      <c r="L78" s="94"/>
      <c r="M78" s="95"/>
    </row>
    <row r="79" spans="1:15" ht="18.600000000000001" thickBot="1" x14ac:dyDescent="0.4">
      <c r="B79" s="100"/>
      <c r="C79" s="101"/>
      <c r="D79" s="102"/>
      <c r="E79" s="101"/>
      <c r="F79" s="101"/>
      <c r="G79" s="101"/>
      <c r="H79" s="101"/>
      <c r="I79" s="101"/>
      <c r="J79" s="101"/>
      <c r="K79" s="101"/>
      <c r="L79" s="101"/>
      <c r="M79" s="103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zoomScaleNormal="100" workbookViewId="0">
      <selection activeCell="B10" sqref="B10:O16"/>
    </sheetView>
  </sheetViews>
  <sheetFormatPr defaultColWidth="8.8984375" defaultRowHeight="14.4" x14ac:dyDescent="0.3"/>
  <cols>
    <col min="1" max="1" width="10.69921875" style="11" customWidth="1"/>
    <col min="2" max="2" width="7.8984375" style="13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6.19921875" style="13" customWidth="1"/>
    <col min="16" max="16" width="8.59765625" style="11" customWidth="1"/>
    <col min="17" max="17" width="7.09765625" style="11" customWidth="1"/>
    <col min="18" max="18" width="8.5" style="11" customWidth="1"/>
    <col min="19" max="19" width="9.5" style="11" customWidth="1"/>
    <col min="20" max="20" width="5.09765625" style="11" bestFit="1" customWidth="1"/>
    <col min="21" max="21" width="3.69921875" style="11" bestFit="1" customWidth="1"/>
    <col min="22" max="22" width="4.19921875" style="11" bestFit="1" customWidth="1"/>
    <col min="23" max="23" width="3.8984375" style="11" bestFit="1" customWidth="1"/>
    <col min="24" max="24" width="4.19921875" style="11" bestFit="1" customWidth="1"/>
    <col min="25" max="25" width="3.8984375" style="11" bestFit="1" customWidth="1"/>
    <col min="26" max="26" width="5" style="11" bestFit="1" customWidth="1"/>
    <col min="27" max="27" width="4.19921875" style="11" bestFit="1" customWidth="1"/>
    <col min="28" max="28" width="3.8984375" style="11" bestFit="1" customWidth="1"/>
    <col min="29" max="30" width="4.19921875" style="11" bestFit="1" customWidth="1"/>
    <col min="31" max="42" width="3.8984375" style="11" bestFit="1" customWidth="1"/>
    <col min="43" max="43" width="3.8984375" style="11" customWidth="1"/>
    <col min="44" max="45" width="3.69921875" style="11" bestFit="1" customWidth="1"/>
    <col min="46" max="46" width="6.5" style="11" customWidth="1"/>
    <col min="47" max="47" width="4.69921875" style="11" customWidth="1"/>
    <col min="48" max="48" width="6.69921875" style="11" customWidth="1"/>
    <col min="49" max="16384" width="8.8984375" style="11"/>
  </cols>
  <sheetData>
    <row r="1" spans="1:48" customFormat="1" ht="28.8" x14ac:dyDescent="0.55000000000000004">
      <c r="C1" s="161" t="s">
        <v>0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</row>
    <row r="2" spans="1:48" customFormat="1" ht="23.4" x14ac:dyDescent="0.45">
      <c r="B2" s="165" t="s">
        <v>1</v>
      </c>
      <c r="C2" s="165"/>
      <c r="D2" s="165"/>
      <c r="E2" s="165"/>
      <c r="F2" s="168" t="s">
        <v>118</v>
      </c>
      <c r="G2" s="168"/>
      <c r="H2" s="168"/>
      <c r="I2" s="168"/>
      <c r="J2" s="168"/>
      <c r="K2" s="168"/>
      <c r="L2" s="168"/>
      <c r="M2" s="67"/>
      <c r="N2" s="68"/>
      <c r="O2" s="68"/>
      <c r="P2" s="69"/>
      <c r="Q2" s="68"/>
      <c r="R2" s="68"/>
      <c r="S2" s="7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3" t="s">
        <v>2</v>
      </c>
      <c r="AM2" s="163"/>
      <c r="AN2" s="163"/>
      <c r="AO2" s="163"/>
      <c r="AP2" s="163"/>
      <c r="AQ2" s="163"/>
      <c r="AR2" s="166">
        <v>9141</v>
      </c>
      <c r="AS2" s="166"/>
      <c r="AT2" s="166"/>
      <c r="AU2" s="3"/>
      <c r="AV2" s="3"/>
    </row>
    <row r="3" spans="1:48" customFormat="1" ht="23.4" x14ac:dyDescent="0.45">
      <c r="B3" s="165"/>
      <c r="C3" s="165"/>
      <c r="D3" s="165"/>
      <c r="E3" s="165"/>
      <c r="F3" s="168"/>
      <c r="G3" s="168"/>
      <c r="H3" s="168"/>
      <c r="I3" s="168"/>
      <c r="J3" s="168"/>
      <c r="K3" s="168"/>
      <c r="L3" s="168"/>
      <c r="M3" s="67"/>
      <c r="N3" s="71"/>
      <c r="O3" s="71"/>
      <c r="P3" s="72"/>
      <c r="Q3" s="84"/>
      <c r="R3" s="84"/>
      <c r="S3" s="7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3" t="s">
        <v>116</v>
      </c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7">
        <v>283.70927561029998</v>
      </c>
      <c r="AS3" s="167"/>
      <c r="AT3" s="167"/>
      <c r="AU3" s="162" t="s">
        <v>4</v>
      </c>
      <c r="AV3" s="162"/>
    </row>
    <row r="4" spans="1:48" customFormat="1" ht="23.4" x14ac:dyDescent="0.45">
      <c r="B4" s="165"/>
      <c r="C4" s="165"/>
      <c r="D4" s="165"/>
      <c r="E4" s="165"/>
      <c r="F4" s="168"/>
      <c r="G4" s="168"/>
      <c r="H4" s="168"/>
      <c r="I4" s="168"/>
      <c r="J4" s="168"/>
      <c r="K4" s="168"/>
      <c r="L4" s="168"/>
      <c r="M4" s="67"/>
      <c r="N4" s="74"/>
      <c r="O4" s="74"/>
      <c r="P4" s="72"/>
      <c r="Q4" s="84"/>
      <c r="R4" s="84"/>
      <c r="S4" s="75"/>
      <c r="T4" s="76"/>
      <c r="U4" s="76"/>
      <c r="V4" s="5"/>
      <c r="W4" s="5"/>
      <c r="X4" s="5"/>
      <c r="Y4" s="5"/>
      <c r="Z4" s="5"/>
      <c r="AE4" s="163" t="s">
        <v>117</v>
      </c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4">
        <v>283.70927561029998</v>
      </c>
      <c r="AS4" s="164"/>
      <c r="AT4" s="164"/>
      <c r="AU4" s="162" t="s">
        <v>4</v>
      </c>
      <c r="AV4" s="162"/>
    </row>
    <row r="5" spans="1:48" customFormat="1" ht="18.75" customHeight="1" x14ac:dyDescent="0.4">
      <c r="A5" s="40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65"/>
      <c r="AF5" s="65"/>
      <c r="AM5" s="65"/>
      <c r="AN5" s="65"/>
      <c r="AT5" s="123" t="s">
        <v>6</v>
      </c>
      <c r="AU5" s="123"/>
      <c r="AV5" s="123"/>
    </row>
    <row r="6" spans="1:48" ht="21" customHeight="1" x14ac:dyDescent="0.3">
      <c r="A6" s="152" t="s">
        <v>44</v>
      </c>
      <c r="B6" s="124" t="s">
        <v>7</v>
      </c>
      <c r="C6" s="124" t="s">
        <v>8</v>
      </c>
      <c r="D6" s="124" t="s">
        <v>9</v>
      </c>
      <c r="E6" s="124" t="s">
        <v>10</v>
      </c>
      <c r="F6" s="124" t="s">
        <v>11</v>
      </c>
      <c r="G6" s="155" t="s">
        <v>46</v>
      </c>
      <c r="H6" s="156"/>
      <c r="I6" s="157"/>
      <c r="J6" s="125" t="s">
        <v>12</v>
      </c>
      <c r="K6" s="159" t="s">
        <v>37</v>
      </c>
      <c r="L6" s="159"/>
      <c r="M6" s="159"/>
      <c r="N6" s="159"/>
      <c r="O6" s="125" t="s">
        <v>13</v>
      </c>
      <c r="P6" s="136" t="s">
        <v>5</v>
      </c>
      <c r="Q6" s="125" t="s">
        <v>31</v>
      </c>
      <c r="R6" s="139" t="s">
        <v>38</v>
      </c>
      <c r="S6" s="142" t="s">
        <v>39</v>
      </c>
      <c r="T6" s="145" t="s">
        <v>14</v>
      </c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7"/>
      <c r="AV6" s="135" t="s">
        <v>47</v>
      </c>
    </row>
    <row r="7" spans="1:48" ht="18.75" customHeight="1" x14ac:dyDescent="0.3">
      <c r="A7" s="152"/>
      <c r="B7" s="124"/>
      <c r="C7" s="124"/>
      <c r="D7" s="124"/>
      <c r="E7" s="124"/>
      <c r="F7" s="124"/>
      <c r="G7" s="158" t="s">
        <v>3</v>
      </c>
      <c r="H7" s="154" t="s">
        <v>45</v>
      </c>
      <c r="I7" s="154"/>
      <c r="J7" s="126"/>
      <c r="K7" s="160" t="s">
        <v>40</v>
      </c>
      <c r="L7" s="148" t="s">
        <v>41</v>
      </c>
      <c r="M7" s="150" t="s">
        <v>42</v>
      </c>
      <c r="N7" s="151" t="s">
        <v>43</v>
      </c>
      <c r="O7" s="126"/>
      <c r="P7" s="137"/>
      <c r="Q7" s="126"/>
      <c r="R7" s="140"/>
      <c r="S7" s="143"/>
      <c r="T7" s="131" t="s">
        <v>15</v>
      </c>
      <c r="U7" s="131"/>
      <c r="V7" s="131"/>
      <c r="W7" s="131"/>
      <c r="X7" s="132" t="s">
        <v>16</v>
      </c>
      <c r="Y7" s="132"/>
      <c r="Z7" s="132"/>
      <c r="AA7" s="132"/>
      <c r="AB7" s="133" t="s">
        <v>17</v>
      </c>
      <c r="AC7" s="133"/>
      <c r="AD7" s="133"/>
      <c r="AE7" s="133"/>
      <c r="AF7" s="134" t="s">
        <v>18</v>
      </c>
      <c r="AG7" s="134"/>
      <c r="AH7" s="134"/>
      <c r="AI7" s="134"/>
      <c r="AJ7" s="128" t="s">
        <v>19</v>
      </c>
      <c r="AK7" s="128"/>
      <c r="AL7" s="128"/>
      <c r="AM7" s="128"/>
      <c r="AN7" s="129" t="s">
        <v>20</v>
      </c>
      <c r="AO7" s="129"/>
      <c r="AP7" s="129"/>
      <c r="AQ7" s="129"/>
      <c r="AR7" s="130" t="s">
        <v>21</v>
      </c>
      <c r="AS7" s="130"/>
      <c r="AT7" s="130"/>
      <c r="AU7" s="130"/>
      <c r="AV7" s="135"/>
    </row>
    <row r="8" spans="1:48" ht="21.75" customHeight="1" x14ac:dyDescent="0.3">
      <c r="A8" s="152"/>
      <c r="B8" s="124"/>
      <c r="C8" s="124"/>
      <c r="D8" s="124"/>
      <c r="E8" s="124"/>
      <c r="F8" s="124"/>
      <c r="G8" s="158"/>
      <c r="H8" s="14" t="s">
        <v>22</v>
      </c>
      <c r="I8" s="15" t="s">
        <v>23</v>
      </c>
      <c r="J8" s="127"/>
      <c r="K8" s="160"/>
      <c r="L8" s="149"/>
      <c r="M8" s="150"/>
      <c r="N8" s="151"/>
      <c r="O8" s="127"/>
      <c r="P8" s="138"/>
      <c r="Q8" s="127"/>
      <c r="R8" s="141"/>
      <c r="S8" s="144"/>
      <c r="T8" s="17" t="s">
        <v>24</v>
      </c>
      <c r="U8" s="17" t="s">
        <v>25</v>
      </c>
      <c r="V8" s="17" t="s">
        <v>26</v>
      </c>
      <c r="W8" s="17" t="s">
        <v>27</v>
      </c>
      <c r="X8" s="18" t="s">
        <v>24</v>
      </c>
      <c r="Y8" s="18" t="s">
        <v>25</v>
      </c>
      <c r="Z8" s="18" t="s">
        <v>26</v>
      </c>
      <c r="AA8" s="18" t="s">
        <v>27</v>
      </c>
      <c r="AB8" s="19" t="s">
        <v>24</v>
      </c>
      <c r="AC8" s="19" t="s">
        <v>25</v>
      </c>
      <c r="AD8" s="19" t="s">
        <v>26</v>
      </c>
      <c r="AE8" s="19" t="s">
        <v>27</v>
      </c>
      <c r="AF8" s="20" t="s">
        <v>24</v>
      </c>
      <c r="AG8" s="20" t="s">
        <v>25</v>
      </c>
      <c r="AH8" s="20" t="s">
        <v>26</v>
      </c>
      <c r="AI8" s="20" t="s">
        <v>27</v>
      </c>
      <c r="AJ8" s="21" t="s">
        <v>24</v>
      </c>
      <c r="AK8" s="21" t="s">
        <v>25</v>
      </c>
      <c r="AL8" s="21" t="s">
        <v>26</v>
      </c>
      <c r="AM8" s="21" t="s">
        <v>27</v>
      </c>
      <c r="AN8" s="16" t="s">
        <v>24</v>
      </c>
      <c r="AO8" s="16" t="s">
        <v>25</v>
      </c>
      <c r="AP8" s="16" t="s">
        <v>26</v>
      </c>
      <c r="AQ8" s="16" t="s">
        <v>27</v>
      </c>
      <c r="AR8" s="22" t="s">
        <v>24</v>
      </c>
      <c r="AS8" s="22" t="s">
        <v>25</v>
      </c>
      <c r="AT8" s="22" t="s">
        <v>26</v>
      </c>
      <c r="AU8" s="22" t="s">
        <v>27</v>
      </c>
      <c r="AV8" s="135"/>
    </row>
    <row r="9" spans="1:48" x14ac:dyDescent="0.3">
      <c r="A9" s="153" t="s">
        <v>28</v>
      </c>
      <c r="B9" s="153"/>
      <c r="C9" s="153"/>
      <c r="D9" s="153"/>
      <c r="E9" s="153"/>
      <c r="F9" s="153"/>
      <c r="G9" s="23">
        <f>I9+H9</f>
        <v>283.70927561029998</v>
      </c>
      <c r="H9" s="24">
        <f>SUM(H10:H16)</f>
        <v>283.70927561029998</v>
      </c>
      <c r="I9" s="24">
        <f>SUM(I10:I16)</f>
        <v>0</v>
      </c>
      <c r="J9" s="24"/>
      <c r="K9" s="24">
        <f>SUM(K10:K16)</f>
        <v>0</v>
      </c>
      <c r="L9" s="24">
        <f>SUM(L10:L16)</f>
        <v>0</v>
      </c>
      <c r="M9" s="24">
        <f>SUM(M10:M16)</f>
        <v>0</v>
      </c>
      <c r="N9" s="24">
        <f>SUM(N10:N16)</f>
        <v>0</v>
      </c>
      <c r="O9" s="24"/>
      <c r="P9" s="24">
        <f>SUM(P10:P16)</f>
        <v>0</v>
      </c>
      <c r="Q9" s="24"/>
      <c r="R9" s="24"/>
      <c r="S9" s="24"/>
      <c r="T9" s="24">
        <f t="shared" ref="T9:AU9" si="0">SUM(T10:T16)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5"/>
    </row>
    <row r="10" spans="1:48" s="26" customFormat="1" ht="18" x14ac:dyDescent="0.35">
      <c r="A10" s="6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77">
        <v>1</v>
      </c>
      <c r="C10" s="81" t="s">
        <v>119</v>
      </c>
      <c r="D10" s="210" t="s">
        <v>120</v>
      </c>
      <c r="E10" s="78" t="s">
        <v>121</v>
      </c>
      <c r="F10" s="77" t="s">
        <v>122</v>
      </c>
      <c r="G10" s="82">
        <v>71.033770219999994</v>
      </c>
      <c r="H10" s="82">
        <v>71.033770219999994</v>
      </c>
      <c r="I10" s="82">
        <v>0</v>
      </c>
      <c r="J10" s="38">
        <v>9</v>
      </c>
      <c r="K10" s="211">
        <v>0</v>
      </c>
      <c r="L10" s="211">
        <v>0</v>
      </c>
      <c r="M10" s="211">
        <v>0</v>
      </c>
      <c r="N10" s="211">
        <v>0</v>
      </c>
      <c r="O10" s="38">
        <v>0</v>
      </c>
      <c r="P10" s="79">
        <v>0</v>
      </c>
      <c r="Q10" s="80">
        <v>0</v>
      </c>
      <c r="R10" s="38">
        <v>0</v>
      </c>
      <c r="S10" s="38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9">
        <v>0</v>
      </c>
      <c r="AN10" s="79">
        <v>0</v>
      </c>
      <c r="AO10" s="79">
        <v>0</v>
      </c>
      <c r="AP10" s="79">
        <v>0</v>
      </c>
      <c r="AQ10" s="79">
        <v>0</v>
      </c>
      <c r="AR10" s="79">
        <v>0</v>
      </c>
      <c r="AS10" s="79">
        <v>0</v>
      </c>
      <c r="AT10" s="79">
        <v>0</v>
      </c>
      <c r="AU10" s="79">
        <v>0</v>
      </c>
      <c r="AV10" s="87" t="s">
        <v>131</v>
      </c>
    </row>
    <row r="11" spans="1:48" ht="18" x14ac:dyDescent="0.35">
      <c r="A11" s="64" t="str">
        <f t="shared" ref="A11:A16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77">
        <v>2</v>
      </c>
      <c r="C11" s="81" t="s">
        <v>123</v>
      </c>
      <c r="D11" s="210" t="s">
        <v>120</v>
      </c>
      <c r="E11" s="78" t="s">
        <v>121</v>
      </c>
      <c r="F11" s="77" t="s">
        <v>122</v>
      </c>
      <c r="G11" s="82">
        <v>14.055638698699999</v>
      </c>
      <c r="H11" s="82">
        <v>14.055638698699999</v>
      </c>
      <c r="I11" s="82">
        <v>0</v>
      </c>
      <c r="J11" s="38">
        <v>9</v>
      </c>
      <c r="K11" s="211">
        <v>0</v>
      </c>
      <c r="L11" s="211">
        <v>0</v>
      </c>
      <c r="M11" s="211">
        <v>0</v>
      </c>
      <c r="N11" s="211">
        <v>0</v>
      </c>
      <c r="O11" s="38">
        <v>0</v>
      </c>
      <c r="P11" s="79">
        <v>0</v>
      </c>
      <c r="Q11" s="80">
        <v>0</v>
      </c>
      <c r="R11" s="38">
        <v>0</v>
      </c>
      <c r="S11" s="38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0</v>
      </c>
      <c r="AT11" s="79">
        <v>0</v>
      </c>
      <c r="AU11" s="79">
        <v>0</v>
      </c>
      <c r="AV11" s="87" t="s">
        <v>131</v>
      </c>
    </row>
    <row r="12" spans="1:48" ht="18" x14ac:dyDescent="0.35">
      <c r="A12" s="64" t="str">
        <f t="shared" si="1"/>
        <v xml:space="preserve">   </v>
      </c>
      <c r="B12" s="77">
        <v>3</v>
      </c>
      <c r="C12" s="81" t="s">
        <v>124</v>
      </c>
      <c r="D12" s="210" t="s">
        <v>120</v>
      </c>
      <c r="E12" s="78" t="s">
        <v>121</v>
      </c>
      <c r="F12" s="77" t="s">
        <v>122</v>
      </c>
      <c r="G12" s="82">
        <v>36.518455264300002</v>
      </c>
      <c r="H12" s="82">
        <v>36.518455264300002</v>
      </c>
      <c r="I12" s="82">
        <v>0</v>
      </c>
      <c r="J12" s="38">
        <v>9</v>
      </c>
      <c r="K12" s="211">
        <v>0</v>
      </c>
      <c r="L12" s="211">
        <v>0</v>
      </c>
      <c r="M12" s="211">
        <v>0</v>
      </c>
      <c r="N12" s="211">
        <v>0</v>
      </c>
      <c r="O12" s="38">
        <v>0</v>
      </c>
      <c r="P12" s="79">
        <v>0</v>
      </c>
      <c r="Q12" s="80">
        <v>0</v>
      </c>
      <c r="R12" s="38">
        <v>0</v>
      </c>
      <c r="S12" s="38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v>0</v>
      </c>
      <c r="AU12" s="79">
        <v>0</v>
      </c>
      <c r="AV12" s="87" t="s">
        <v>131</v>
      </c>
    </row>
    <row r="13" spans="1:48" ht="18" x14ac:dyDescent="0.35">
      <c r="A13" s="64" t="str">
        <f t="shared" si="1"/>
        <v xml:space="preserve">   </v>
      </c>
      <c r="B13" s="77">
        <v>4</v>
      </c>
      <c r="C13" s="81" t="s">
        <v>125</v>
      </c>
      <c r="D13" s="210" t="s">
        <v>120</v>
      </c>
      <c r="E13" s="78" t="s">
        <v>121</v>
      </c>
      <c r="F13" s="77" t="s">
        <v>122</v>
      </c>
      <c r="G13" s="82">
        <v>20.253005056300001</v>
      </c>
      <c r="H13" s="82">
        <v>20.253005056300001</v>
      </c>
      <c r="I13" s="82">
        <v>0</v>
      </c>
      <c r="J13" s="38">
        <v>9</v>
      </c>
      <c r="K13" s="211">
        <v>0</v>
      </c>
      <c r="L13" s="211">
        <v>0</v>
      </c>
      <c r="M13" s="211">
        <v>0</v>
      </c>
      <c r="N13" s="211">
        <v>0</v>
      </c>
      <c r="O13" s="38">
        <v>0</v>
      </c>
      <c r="P13" s="79">
        <v>0</v>
      </c>
      <c r="Q13" s="80">
        <v>0</v>
      </c>
      <c r="R13" s="38">
        <v>0</v>
      </c>
      <c r="S13" s="38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9">
        <v>0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0</v>
      </c>
      <c r="AT13" s="79">
        <v>0</v>
      </c>
      <c r="AU13" s="79">
        <v>0</v>
      </c>
      <c r="AV13" s="87" t="s">
        <v>131</v>
      </c>
    </row>
    <row r="14" spans="1:48" ht="18" x14ac:dyDescent="0.35">
      <c r="A14" s="64" t="str">
        <f t="shared" si="1"/>
        <v xml:space="preserve">   </v>
      </c>
      <c r="B14" s="77">
        <v>5</v>
      </c>
      <c r="C14" s="81" t="s">
        <v>126</v>
      </c>
      <c r="D14" s="210" t="s">
        <v>120</v>
      </c>
      <c r="E14" s="78" t="s">
        <v>121</v>
      </c>
      <c r="F14" s="77" t="s">
        <v>122</v>
      </c>
      <c r="G14" s="82">
        <v>42.682706812600003</v>
      </c>
      <c r="H14" s="82">
        <v>42.682706812600003</v>
      </c>
      <c r="I14" s="82">
        <v>0</v>
      </c>
      <c r="J14" s="38">
        <v>9</v>
      </c>
      <c r="K14" s="211">
        <v>0</v>
      </c>
      <c r="L14" s="211">
        <v>0</v>
      </c>
      <c r="M14" s="211">
        <v>0</v>
      </c>
      <c r="N14" s="211">
        <v>0</v>
      </c>
      <c r="O14" s="38">
        <v>0</v>
      </c>
      <c r="P14" s="79">
        <v>0</v>
      </c>
      <c r="Q14" s="80">
        <v>0</v>
      </c>
      <c r="R14" s="38">
        <v>0</v>
      </c>
      <c r="S14" s="38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v>0</v>
      </c>
      <c r="AU14" s="79">
        <v>0</v>
      </c>
      <c r="AV14" s="87" t="s">
        <v>131</v>
      </c>
    </row>
    <row r="15" spans="1:48" ht="18" x14ac:dyDescent="0.35">
      <c r="A15" s="64" t="str">
        <f t="shared" si="1"/>
        <v xml:space="preserve">   </v>
      </c>
      <c r="B15" s="77">
        <v>6</v>
      </c>
      <c r="C15" s="81" t="s">
        <v>127</v>
      </c>
      <c r="D15" s="210" t="s">
        <v>120</v>
      </c>
      <c r="E15" s="78" t="s">
        <v>121</v>
      </c>
      <c r="F15" s="77" t="s">
        <v>122</v>
      </c>
      <c r="G15" s="82">
        <v>10.0413923396</v>
      </c>
      <c r="H15" s="82">
        <v>10.0413923396</v>
      </c>
      <c r="I15" s="82">
        <v>0</v>
      </c>
      <c r="J15" s="38">
        <v>9</v>
      </c>
      <c r="K15" s="211">
        <v>0</v>
      </c>
      <c r="L15" s="211">
        <v>0</v>
      </c>
      <c r="M15" s="211">
        <v>0</v>
      </c>
      <c r="N15" s="211">
        <v>0</v>
      </c>
      <c r="O15" s="38">
        <v>0</v>
      </c>
      <c r="P15" s="79">
        <v>0</v>
      </c>
      <c r="Q15" s="80">
        <v>0</v>
      </c>
      <c r="R15" s="38">
        <v>0</v>
      </c>
      <c r="S15" s="38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87" t="s">
        <v>131</v>
      </c>
    </row>
    <row r="16" spans="1:48" ht="18" x14ac:dyDescent="0.35">
      <c r="A16" s="64" t="str">
        <f t="shared" si="1"/>
        <v xml:space="preserve">   </v>
      </c>
      <c r="B16" s="77">
        <v>7</v>
      </c>
      <c r="C16" s="81" t="s">
        <v>128</v>
      </c>
      <c r="D16" s="210" t="s">
        <v>120</v>
      </c>
      <c r="E16" s="78" t="s">
        <v>121</v>
      </c>
      <c r="F16" s="77" t="s">
        <v>122</v>
      </c>
      <c r="G16" s="82">
        <v>89.124307218799999</v>
      </c>
      <c r="H16" s="82">
        <v>89.124307218799999</v>
      </c>
      <c r="I16" s="82">
        <v>0</v>
      </c>
      <c r="J16" s="38">
        <v>9</v>
      </c>
      <c r="K16" s="211">
        <v>0</v>
      </c>
      <c r="L16" s="211">
        <v>0</v>
      </c>
      <c r="M16" s="211">
        <v>0</v>
      </c>
      <c r="N16" s="211">
        <v>0</v>
      </c>
      <c r="O16" s="38">
        <v>0</v>
      </c>
      <c r="P16" s="79">
        <v>0</v>
      </c>
      <c r="Q16" s="80">
        <v>0</v>
      </c>
      <c r="R16" s="38">
        <v>0</v>
      </c>
      <c r="S16" s="38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9">
        <v>0</v>
      </c>
      <c r="AN16" s="79">
        <v>0</v>
      </c>
      <c r="AO16" s="79">
        <v>0</v>
      </c>
      <c r="AP16" s="79">
        <v>0</v>
      </c>
      <c r="AQ16" s="79">
        <v>0</v>
      </c>
      <c r="AR16" s="79">
        <v>0</v>
      </c>
      <c r="AS16" s="79">
        <v>0</v>
      </c>
      <c r="AT16" s="79">
        <v>0</v>
      </c>
      <c r="AU16" s="79">
        <v>0</v>
      </c>
      <c r="AV16" s="87" t="s">
        <v>131</v>
      </c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AL2:AQ2"/>
    <mergeCell ref="AR2:AT2"/>
    <mergeCell ref="AG3:AQ3"/>
    <mergeCell ref="AR3:AT3"/>
    <mergeCell ref="F2:L4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topLeftCell="H1" zoomScale="85" zoomScaleNormal="85" zoomScalePageLayoutView="40" workbookViewId="0">
      <selection activeCell="B10" sqref="B10:S16"/>
    </sheetView>
  </sheetViews>
  <sheetFormatPr defaultColWidth="8.8984375" defaultRowHeight="14.4" x14ac:dyDescent="0.3"/>
  <cols>
    <col min="1" max="1" width="14.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7.09765625" style="13" customWidth="1"/>
    <col min="16" max="16" width="9.3984375" style="11" customWidth="1"/>
    <col min="17" max="17" width="6.69921875" style="11" customWidth="1"/>
    <col min="18" max="18" width="9.8984375" style="11" customWidth="1"/>
    <col min="19" max="19" width="11.59765625" style="11" customWidth="1"/>
    <col min="20" max="48" width="3.8984375" style="11" bestFit="1" customWidth="1"/>
    <col min="49" max="49" width="4.09765625" style="11" bestFit="1" customWidth="1"/>
    <col min="50" max="50" width="6.69921875" style="11" bestFit="1" customWidth="1"/>
    <col min="51" max="51" width="3" style="11" bestFit="1" customWidth="1"/>
    <col min="52" max="52" width="6.59765625" style="11" bestFit="1" customWidth="1"/>
    <col min="53" max="16384" width="8.8984375" style="11"/>
  </cols>
  <sheetData>
    <row r="1" spans="1:52" s="1" customFormat="1" ht="28.8" x14ac:dyDescent="0.55000000000000004">
      <c r="B1" s="161" t="s">
        <v>29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27"/>
      <c r="AW1" s="27"/>
      <c r="AX1" s="27"/>
      <c r="AY1" s="27"/>
    </row>
    <row r="2" spans="1:52" customFormat="1" ht="23.4" x14ac:dyDescent="0.45">
      <c r="B2" s="165" t="s">
        <v>1</v>
      </c>
      <c r="C2" s="165"/>
      <c r="D2" s="165"/>
      <c r="E2" s="165"/>
      <c r="F2" s="168" t="s">
        <v>118</v>
      </c>
      <c r="G2" s="168"/>
      <c r="H2" s="168"/>
      <c r="I2" s="168"/>
      <c r="J2" s="168"/>
      <c r="K2" s="168"/>
      <c r="L2" s="168"/>
      <c r="M2" s="67"/>
      <c r="N2" s="68"/>
      <c r="O2" s="68"/>
      <c r="P2" s="69"/>
      <c r="Q2" s="68"/>
      <c r="R2" s="68"/>
      <c r="S2" s="7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3" t="s">
        <v>2</v>
      </c>
      <c r="AM2" s="163"/>
      <c r="AN2" s="163"/>
      <c r="AO2" s="163"/>
      <c r="AP2" s="163"/>
      <c r="AQ2" s="163"/>
      <c r="AR2" s="166">
        <v>9141</v>
      </c>
      <c r="AS2" s="166"/>
      <c r="AT2" s="166"/>
      <c r="AU2" s="3"/>
      <c r="AV2" s="3"/>
    </row>
    <row r="3" spans="1:52" customFormat="1" ht="23.4" x14ac:dyDescent="0.45">
      <c r="B3" s="165"/>
      <c r="C3" s="165"/>
      <c r="D3" s="165"/>
      <c r="E3" s="165"/>
      <c r="F3" s="168"/>
      <c r="G3" s="168"/>
      <c r="H3" s="168"/>
      <c r="I3" s="168"/>
      <c r="J3" s="168"/>
      <c r="K3" s="168"/>
      <c r="L3" s="168"/>
      <c r="M3" s="67"/>
      <c r="N3" s="71"/>
      <c r="O3" s="71"/>
      <c r="P3" s="72"/>
      <c r="Q3" s="84"/>
      <c r="R3" s="84"/>
      <c r="S3" s="7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3" t="s">
        <v>116</v>
      </c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7">
        <v>283.70927561029998</v>
      </c>
      <c r="AS3" s="167"/>
      <c r="AT3" s="167"/>
      <c r="AU3" s="162" t="s">
        <v>4</v>
      </c>
      <c r="AV3" s="162"/>
    </row>
    <row r="4" spans="1:52" customFormat="1" ht="23.4" x14ac:dyDescent="0.45">
      <c r="B4" s="165"/>
      <c r="C4" s="165"/>
      <c r="D4" s="165"/>
      <c r="E4" s="165"/>
      <c r="F4" s="168"/>
      <c r="G4" s="168"/>
      <c r="H4" s="168"/>
      <c r="I4" s="168"/>
      <c r="J4" s="168"/>
      <c r="K4" s="168"/>
      <c r="L4" s="168"/>
      <c r="M4" s="67"/>
      <c r="N4" s="74"/>
      <c r="O4" s="74"/>
      <c r="P4" s="72"/>
      <c r="Q4" s="84"/>
      <c r="R4" s="84"/>
      <c r="S4" s="75"/>
      <c r="T4" s="76"/>
      <c r="U4" s="76"/>
      <c r="V4" s="5"/>
      <c r="W4" s="5"/>
      <c r="X4" s="5"/>
      <c r="Y4" s="5"/>
      <c r="Z4" s="5"/>
      <c r="AE4" s="163" t="s">
        <v>117</v>
      </c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4">
        <v>283.70927561029998</v>
      </c>
      <c r="AS4" s="164"/>
      <c r="AT4" s="164"/>
      <c r="AU4" s="162" t="s">
        <v>4</v>
      </c>
      <c r="AV4" s="162"/>
    </row>
    <row r="5" spans="1:52" customFormat="1" ht="18.75" customHeight="1" x14ac:dyDescent="0.4">
      <c r="A5" s="40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75" t="s">
        <v>6</v>
      </c>
      <c r="AR5" s="175"/>
      <c r="AS5" s="175"/>
      <c r="AT5" s="175"/>
      <c r="AU5" s="175"/>
      <c r="AV5" s="11"/>
      <c r="AW5" s="11"/>
      <c r="AX5" s="11"/>
      <c r="AY5" s="11"/>
      <c r="AZ5" s="11"/>
    </row>
    <row r="6" spans="1:52" ht="21" customHeight="1" x14ac:dyDescent="0.3">
      <c r="A6" s="152" t="s">
        <v>44</v>
      </c>
      <c r="B6" s="124" t="s">
        <v>7</v>
      </c>
      <c r="C6" s="124" t="s">
        <v>8</v>
      </c>
      <c r="D6" s="124" t="s">
        <v>9</v>
      </c>
      <c r="E6" s="124" t="s">
        <v>10</v>
      </c>
      <c r="F6" s="124" t="s">
        <v>11</v>
      </c>
      <c r="G6" s="155" t="s">
        <v>46</v>
      </c>
      <c r="H6" s="156"/>
      <c r="I6" s="157"/>
      <c r="J6" s="125" t="s">
        <v>12</v>
      </c>
      <c r="K6" s="159" t="s">
        <v>37</v>
      </c>
      <c r="L6" s="159"/>
      <c r="M6" s="159"/>
      <c r="N6" s="159"/>
      <c r="O6" s="125" t="s">
        <v>13</v>
      </c>
      <c r="P6" s="136" t="s">
        <v>5</v>
      </c>
      <c r="Q6" s="125" t="s">
        <v>31</v>
      </c>
      <c r="R6" s="139" t="s">
        <v>38</v>
      </c>
      <c r="S6" s="142" t="s">
        <v>39</v>
      </c>
      <c r="T6" s="145" t="s">
        <v>14</v>
      </c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7"/>
      <c r="AV6" s="169" t="s">
        <v>32</v>
      </c>
      <c r="AW6" s="170"/>
      <c r="AX6" s="170"/>
      <c r="AY6" s="171"/>
      <c r="AZ6" s="135" t="s">
        <v>47</v>
      </c>
    </row>
    <row r="7" spans="1:52" ht="18.75" customHeight="1" x14ac:dyDescent="0.3">
      <c r="A7" s="152"/>
      <c r="B7" s="124"/>
      <c r="C7" s="124"/>
      <c r="D7" s="124"/>
      <c r="E7" s="124"/>
      <c r="F7" s="124"/>
      <c r="G7" s="158" t="s">
        <v>3</v>
      </c>
      <c r="H7" s="154" t="s">
        <v>45</v>
      </c>
      <c r="I7" s="154"/>
      <c r="J7" s="126"/>
      <c r="K7" s="160" t="s">
        <v>40</v>
      </c>
      <c r="L7" s="148" t="s">
        <v>41</v>
      </c>
      <c r="M7" s="150" t="s">
        <v>42</v>
      </c>
      <c r="N7" s="151" t="s">
        <v>43</v>
      </c>
      <c r="O7" s="126"/>
      <c r="P7" s="137"/>
      <c r="Q7" s="126"/>
      <c r="R7" s="140"/>
      <c r="S7" s="143"/>
      <c r="T7" s="131" t="s">
        <v>15</v>
      </c>
      <c r="U7" s="131"/>
      <c r="V7" s="131"/>
      <c r="W7" s="131"/>
      <c r="X7" s="132" t="s">
        <v>16</v>
      </c>
      <c r="Y7" s="132"/>
      <c r="Z7" s="132"/>
      <c r="AA7" s="132"/>
      <c r="AB7" s="133" t="s">
        <v>17</v>
      </c>
      <c r="AC7" s="133"/>
      <c r="AD7" s="133"/>
      <c r="AE7" s="133"/>
      <c r="AF7" s="134" t="s">
        <v>18</v>
      </c>
      <c r="AG7" s="134"/>
      <c r="AH7" s="134"/>
      <c r="AI7" s="134"/>
      <c r="AJ7" s="128" t="s">
        <v>19</v>
      </c>
      <c r="AK7" s="128"/>
      <c r="AL7" s="128"/>
      <c r="AM7" s="128"/>
      <c r="AN7" s="129" t="s">
        <v>20</v>
      </c>
      <c r="AO7" s="129"/>
      <c r="AP7" s="129"/>
      <c r="AQ7" s="129"/>
      <c r="AR7" s="130" t="s">
        <v>21</v>
      </c>
      <c r="AS7" s="130"/>
      <c r="AT7" s="130"/>
      <c r="AU7" s="130"/>
      <c r="AV7" s="172"/>
      <c r="AW7" s="173"/>
      <c r="AX7" s="173"/>
      <c r="AY7" s="174"/>
      <c r="AZ7" s="135"/>
    </row>
    <row r="8" spans="1:52" ht="21.75" customHeight="1" x14ac:dyDescent="0.3">
      <c r="A8" s="152"/>
      <c r="B8" s="124"/>
      <c r="C8" s="124"/>
      <c r="D8" s="124"/>
      <c r="E8" s="124"/>
      <c r="F8" s="124"/>
      <c r="G8" s="158"/>
      <c r="H8" s="14" t="s">
        <v>22</v>
      </c>
      <c r="I8" s="15" t="s">
        <v>23</v>
      </c>
      <c r="J8" s="127"/>
      <c r="K8" s="160"/>
      <c r="L8" s="149"/>
      <c r="M8" s="150"/>
      <c r="N8" s="151"/>
      <c r="O8" s="127"/>
      <c r="P8" s="138"/>
      <c r="Q8" s="127"/>
      <c r="R8" s="141"/>
      <c r="S8" s="144"/>
      <c r="T8" s="31" t="s">
        <v>24</v>
      </c>
      <c r="U8" s="31" t="s">
        <v>25</v>
      </c>
      <c r="V8" s="31" t="s">
        <v>26</v>
      </c>
      <c r="W8" s="31" t="s">
        <v>27</v>
      </c>
      <c r="X8" s="32" t="s">
        <v>24</v>
      </c>
      <c r="Y8" s="32" t="s">
        <v>25</v>
      </c>
      <c r="Z8" s="32" t="s">
        <v>26</v>
      </c>
      <c r="AA8" s="32" t="s">
        <v>27</v>
      </c>
      <c r="AB8" s="33" t="s">
        <v>24</v>
      </c>
      <c r="AC8" s="33" t="s">
        <v>25</v>
      </c>
      <c r="AD8" s="33" t="s">
        <v>26</v>
      </c>
      <c r="AE8" s="33" t="s">
        <v>27</v>
      </c>
      <c r="AF8" s="34" t="s">
        <v>24</v>
      </c>
      <c r="AG8" s="34" t="s">
        <v>25</v>
      </c>
      <c r="AH8" s="34" t="s">
        <v>26</v>
      </c>
      <c r="AI8" s="34" t="s">
        <v>27</v>
      </c>
      <c r="AJ8" s="28" t="s">
        <v>24</v>
      </c>
      <c r="AK8" s="28" t="s">
        <v>25</v>
      </c>
      <c r="AL8" s="28" t="s">
        <v>26</v>
      </c>
      <c r="AM8" s="28" t="s">
        <v>27</v>
      </c>
      <c r="AN8" s="29" t="s">
        <v>24</v>
      </c>
      <c r="AO8" s="29" t="s">
        <v>25</v>
      </c>
      <c r="AP8" s="29" t="s">
        <v>26</v>
      </c>
      <c r="AQ8" s="29" t="s">
        <v>27</v>
      </c>
      <c r="AR8" s="30" t="s">
        <v>24</v>
      </c>
      <c r="AS8" s="30" t="s">
        <v>25</v>
      </c>
      <c r="AT8" s="30" t="s">
        <v>26</v>
      </c>
      <c r="AU8" s="30" t="s">
        <v>27</v>
      </c>
      <c r="AV8" s="12" t="s">
        <v>33</v>
      </c>
      <c r="AW8" s="37" t="s">
        <v>34</v>
      </c>
      <c r="AX8" s="35" t="s">
        <v>35</v>
      </c>
      <c r="AY8" s="36" t="s">
        <v>36</v>
      </c>
      <c r="AZ8" s="135"/>
    </row>
    <row r="9" spans="1:52" x14ac:dyDescent="0.3">
      <c r="A9" s="153" t="s">
        <v>28</v>
      </c>
      <c r="B9" s="153"/>
      <c r="C9" s="153"/>
      <c r="D9" s="153"/>
      <c r="E9" s="153"/>
      <c r="F9" s="153"/>
      <c r="G9" s="23">
        <f>I9+H9</f>
        <v>283.70927561029998</v>
      </c>
      <c r="H9" s="24">
        <f>SUM(H10:H16)</f>
        <v>283.70927561029998</v>
      </c>
      <c r="I9" s="24">
        <f>SUM(I10:I16)</f>
        <v>0</v>
      </c>
      <c r="J9" s="24">
        <f>SUM(J10:J16)</f>
        <v>63</v>
      </c>
      <c r="K9" s="24">
        <f>SUM(K10:K16)</f>
        <v>0</v>
      </c>
      <c r="L9" s="24">
        <f>SUM(L10:L16)</f>
        <v>0</v>
      </c>
      <c r="M9" s="24"/>
      <c r="N9" s="24">
        <f>SUM(N10:N16)</f>
        <v>0</v>
      </c>
      <c r="O9" s="24"/>
      <c r="P9" s="24">
        <f>SUM(P10:P16)</f>
        <v>0</v>
      </c>
      <c r="Q9" s="24"/>
      <c r="R9" s="24"/>
      <c r="S9" s="24"/>
      <c r="T9" s="24">
        <f t="shared" ref="T9:AU9" si="0">SUM(T10:T16)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83"/>
      <c r="AW9" s="83"/>
      <c r="AX9" s="83"/>
      <c r="AY9" s="83"/>
      <c r="AZ9" s="25"/>
    </row>
    <row r="10" spans="1:52" s="26" customFormat="1" ht="18" x14ac:dyDescent="0.35">
      <c r="A10" s="64" t="str">
        <f t="shared" ref="A10:A16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77">
        <v>1</v>
      </c>
      <c r="C10" s="81" t="s">
        <v>119</v>
      </c>
      <c r="D10" s="210" t="s">
        <v>120</v>
      </c>
      <c r="E10" s="78" t="s">
        <v>121</v>
      </c>
      <c r="F10" s="77" t="s">
        <v>122</v>
      </c>
      <c r="G10" s="82">
        <v>71.033770219999994</v>
      </c>
      <c r="H10" s="82">
        <v>71.033770219999994</v>
      </c>
      <c r="I10" s="82">
        <v>0</v>
      </c>
      <c r="J10" s="38">
        <v>9</v>
      </c>
      <c r="K10" s="211">
        <v>0</v>
      </c>
      <c r="L10" s="211">
        <v>0</v>
      </c>
      <c r="M10" s="211">
        <v>0</v>
      </c>
      <c r="N10" s="211">
        <v>0</v>
      </c>
      <c r="O10" s="38">
        <v>0</v>
      </c>
      <c r="P10" s="212">
        <v>0</v>
      </c>
      <c r="Q10" s="80">
        <v>0</v>
      </c>
      <c r="R10" s="38">
        <v>0</v>
      </c>
      <c r="S10" s="38">
        <v>0</v>
      </c>
      <c r="T10" s="213">
        <v>0</v>
      </c>
      <c r="U10" s="213">
        <v>0</v>
      </c>
      <c r="V10" s="213">
        <v>0</v>
      </c>
      <c r="W10" s="213">
        <v>0</v>
      </c>
      <c r="X10" s="213">
        <v>0</v>
      </c>
      <c r="Y10" s="213">
        <v>0</v>
      </c>
      <c r="Z10" s="213">
        <v>0</v>
      </c>
      <c r="AA10" s="213">
        <v>0</v>
      </c>
      <c r="AB10" s="213">
        <v>0</v>
      </c>
      <c r="AC10" s="213">
        <v>0</v>
      </c>
      <c r="AD10" s="213">
        <v>0</v>
      </c>
      <c r="AE10" s="213">
        <v>0</v>
      </c>
      <c r="AF10" s="213">
        <v>0</v>
      </c>
      <c r="AG10" s="213">
        <v>0</v>
      </c>
      <c r="AH10" s="213">
        <v>0</v>
      </c>
      <c r="AI10" s="213">
        <v>0</v>
      </c>
      <c r="AJ10" s="213">
        <v>0</v>
      </c>
      <c r="AK10" s="213">
        <v>0</v>
      </c>
      <c r="AL10" s="213">
        <v>0</v>
      </c>
      <c r="AM10" s="213">
        <v>0</v>
      </c>
      <c r="AN10" s="213">
        <v>0</v>
      </c>
      <c r="AO10" s="213">
        <v>0</v>
      </c>
      <c r="AP10" s="213">
        <v>0</v>
      </c>
      <c r="AQ10" s="213">
        <v>0</v>
      </c>
      <c r="AR10" s="213">
        <v>0</v>
      </c>
      <c r="AS10" s="213">
        <v>0</v>
      </c>
      <c r="AT10" s="213">
        <v>0</v>
      </c>
      <c r="AU10" s="213">
        <v>0</v>
      </c>
      <c r="AV10" s="214">
        <v>0</v>
      </c>
      <c r="AW10" s="214">
        <v>0</v>
      </c>
      <c r="AX10" s="214">
        <v>0</v>
      </c>
      <c r="AY10" s="214">
        <v>0</v>
      </c>
      <c r="AZ10" s="87" t="s">
        <v>131</v>
      </c>
    </row>
    <row r="11" spans="1:52" ht="18" x14ac:dyDescent="0.35">
      <c r="A11" s="64" t="str">
        <f t="shared" si="1"/>
        <v xml:space="preserve">    </v>
      </c>
      <c r="B11" s="77">
        <v>2</v>
      </c>
      <c r="C11" s="81" t="s">
        <v>123</v>
      </c>
      <c r="D11" s="210" t="s">
        <v>120</v>
      </c>
      <c r="E11" s="78" t="s">
        <v>121</v>
      </c>
      <c r="F11" s="77" t="s">
        <v>122</v>
      </c>
      <c r="G11" s="82">
        <v>14.055638698699999</v>
      </c>
      <c r="H11" s="82">
        <v>14.055638698699999</v>
      </c>
      <c r="I11" s="82">
        <v>0</v>
      </c>
      <c r="J11" s="38">
        <v>9</v>
      </c>
      <c r="K11" s="211">
        <v>0</v>
      </c>
      <c r="L11" s="211">
        <v>0</v>
      </c>
      <c r="M11" s="211">
        <v>0</v>
      </c>
      <c r="N11" s="211">
        <v>0</v>
      </c>
      <c r="O11" s="38">
        <v>0</v>
      </c>
      <c r="P11" s="212">
        <v>0</v>
      </c>
      <c r="Q11" s="80">
        <v>0</v>
      </c>
      <c r="R11" s="38">
        <v>0</v>
      </c>
      <c r="S11" s="38">
        <v>0</v>
      </c>
      <c r="T11" s="213">
        <v>0</v>
      </c>
      <c r="U11" s="213">
        <v>0</v>
      </c>
      <c r="V11" s="213">
        <v>0</v>
      </c>
      <c r="W11" s="213">
        <v>0</v>
      </c>
      <c r="X11" s="213">
        <v>0</v>
      </c>
      <c r="Y11" s="213">
        <v>0</v>
      </c>
      <c r="Z11" s="213">
        <v>0</v>
      </c>
      <c r="AA11" s="213">
        <v>0</v>
      </c>
      <c r="AB11" s="213">
        <v>0</v>
      </c>
      <c r="AC11" s="213">
        <v>0</v>
      </c>
      <c r="AD11" s="213">
        <v>0</v>
      </c>
      <c r="AE11" s="213">
        <v>0</v>
      </c>
      <c r="AF11" s="213">
        <v>0</v>
      </c>
      <c r="AG11" s="213">
        <v>0</v>
      </c>
      <c r="AH11" s="213">
        <v>0</v>
      </c>
      <c r="AI11" s="213">
        <v>0</v>
      </c>
      <c r="AJ11" s="213">
        <v>0</v>
      </c>
      <c r="AK11" s="213">
        <v>0</v>
      </c>
      <c r="AL11" s="213">
        <v>0</v>
      </c>
      <c r="AM11" s="213">
        <v>0</v>
      </c>
      <c r="AN11" s="213">
        <v>0</v>
      </c>
      <c r="AO11" s="213">
        <v>0</v>
      </c>
      <c r="AP11" s="213">
        <v>0</v>
      </c>
      <c r="AQ11" s="213">
        <v>0</v>
      </c>
      <c r="AR11" s="213">
        <v>0</v>
      </c>
      <c r="AS11" s="213">
        <v>0</v>
      </c>
      <c r="AT11" s="213">
        <v>0</v>
      </c>
      <c r="AU11" s="213">
        <v>0</v>
      </c>
      <c r="AV11" s="214">
        <v>0</v>
      </c>
      <c r="AW11" s="214">
        <v>0</v>
      </c>
      <c r="AX11" s="214">
        <v>0</v>
      </c>
      <c r="AY11" s="214">
        <v>0</v>
      </c>
      <c r="AZ11" s="87" t="s">
        <v>131</v>
      </c>
    </row>
    <row r="12" spans="1:52" ht="18" x14ac:dyDescent="0.35">
      <c r="A12" s="64" t="str">
        <f t="shared" si="1"/>
        <v xml:space="preserve">    </v>
      </c>
      <c r="B12" s="77">
        <v>3</v>
      </c>
      <c r="C12" s="81" t="s">
        <v>124</v>
      </c>
      <c r="D12" s="210" t="s">
        <v>120</v>
      </c>
      <c r="E12" s="78" t="s">
        <v>121</v>
      </c>
      <c r="F12" s="77" t="s">
        <v>122</v>
      </c>
      <c r="G12" s="82">
        <v>36.518455264300002</v>
      </c>
      <c r="H12" s="82">
        <v>36.518455264300002</v>
      </c>
      <c r="I12" s="82">
        <v>0</v>
      </c>
      <c r="J12" s="38">
        <v>9</v>
      </c>
      <c r="K12" s="211">
        <v>0</v>
      </c>
      <c r="L12" s="211">
        <v>0</v>
      </c>
      <c r="M12" s="211">
        <v>0</v>
      </c>
      <c r="N12" s="211">
        <v>0</v>
      </c>
      <c r="O12" s="38">
        <v>0</v>
      </c>
      <c r="P12" s="212">
        <v>0</v>
      </c>
      <c r="Q12" s="80">
        <v>0</v>
      </c>
      <c r="R12" s="38">
        <v>0</v>
      </c>
      <c r="S12" s="38">
        <v>0</v>
      </c>
      <c r="T12" s="213">
        <v>0</v>
      </c>
      <c r="U12" s="213">
        <v>0</v>
      </c>
      <c r="V12" s="213">
        <v>0</v>
      </c>
      <c r="W12" s="213">
        <v>0</v>
      </c>
      <c r="X12" s="213">
        <v>0</v>
      </c>
      <c r="Y12" s="213">
        <v>0</v>
      </c>
      <c r="Z12" s="213">
        <v>0</v>
      </c>
      <c r="AA12" s="213">
        <v>0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  <c r="AL12" s="213">
        <v>0</v>
      </c>
      <c r="AM12" s="213">
        <v>0</v>
      </c>
      <c r="AN12" s="213">
        <v>0</v>
      </c>
      <c r="AO12" s="213">
        <v>0</v>
      </c>
      <c r="AP12" s="213">
        <v>0</v>
      </c>
      <c r="AQ12" s="213">
        <v>0</v>
      </c>
      <c r="AR12" s="213">
        <v>0</v>
      </c>
      <c r="AS12" s="213">
        <v>0</v>
      </c>
      <c r="AT12" s="213">
        <v>0</v>
      </c>
      <c r="AU12" s="213">
        <v>0</v>
      </c>
      <c r="AV12" s="214">
        <v>0</v>
      </c>
      <c r="AW12" s="214">
        <v>0</v>
      </c>
      <c r="AX12" s="214">
        <v>0</v>
      </c>
      <c r="AY12" s="214">
        <v>0</v>
      </c>
      <c r="AZ12" s="87" t="s">
        <v>131</v>
      </c>
    </row>
    <row r="13" spans="1:52" ht="18" x14ac:dyDescent="0.35">
      <c r="A13" s="64" t="str">
        <f t="shared" si="1"/>
        <v xml:space="preserve">    </v>
      </c>
      <c r="B13" s="77">
        <v>4</v>
      </c>
      <c r="C13" s="81" t="s">
        <v>125</v>
      </c>
      <c r="D13" s="210" t="s">
        <v>120</v>
      </c>
      <c r="E13" s="78" t="s">
        <v>121</v>
      </c>
      <c r="F13" s="77" t="s">
        <v>122</v>
      </c>
      <c r="G13" s="82">
        <v>20.253005056300001</v>
      </c>
      <c r="H13" s="82">
        <v>20.253005056300001</v>
      </c>
      <c r="I13" s="82">
        <v>0</v>
      </c>
      <c r="J13" s="38">
        <v>9</v>
      </c>
      <c r="K13" s="211">
        <v>0</v>
      </c>
      <c r="L13" s="211">
        <v>0</v>
      </c>
      <c r="M13" s="211">
        <v>0</v>
      </c>
      <c r="N13" s="211">
        <v>0</v>
      </c>
      <c r="O13" s="38">
        <v>0</v>
      </c>
      <c r="P13" s="212">
        <v>0</v>
      </c>
      <c r="Q13" s="80">
        <v>0</v>
      </c>
      <c r="R13" s="38">
        <v>0</v>
      </c>
      <c r="S13" s="38">
        <v>0</v>
      </c>
      <c r="T13" s="213">
        <v>0</v>
      </c>
      <c r="U13" s="213">
        <v>0</v>
      </c>
      <c r="V13" s="213">
        <v>0</v>
      </c>
      <c r="W13" s="213">
        <v>0</v>
      </c>
      <c r="X13" s="213">
        <v>0</v>
      </c>
      <c r="Y13" s="213">
        <v>0</v>
      </c>
      <c r="Z13" s="213">
        <v>0</v>
      </c>
      <c r="AA13" s="213">
        <v>0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  <c r="AL13" s="213">
        <v>0</v>
      </c>
      <c r="AM13" s="213">
        <v>0</v>
      </c>
      <c r="AN13" s="213">
        <v>0</v>
      </c>
      <c r="AO13" s="213">
        <v>0</v>
      </c>
      <c r="AP13" s="213">
        <v>0</v>
      </c>
      <c r="AQ13" s="213">
        <v>0</v>
      </c>
      <c r="AR13" s="213">
        <v>0</v>
      </c>
      <c r="AS13" s="213">
        <v>0</v>
      </c>
      <c r="AT13" s="213">
        <v>0</v>
      </c>
      <c r="AU13" s="213">
        <v>0</v>
      </c>
      <c r="AV13" s="214">
        <v>0</v>
      </c>
      <c r="AW13" s="214">
        <v>0</v>
      </c>
      <c r="AX13" s="214">
        <v>0</v>
      </c>
      <c r="AY13" s="214">
        <v>0</v>
      </c>
      <c r="AZ13" s="87" t="s">
        <v>131</v>
      </c>
    </row>
    <row r="14" spans="1:52" ht="18" x14ac:dyDescent="0.35">
      <c r="A14" s="64" t="str">
        <f t="shared" si="1"/>
        <v xml:space="preserve">    </v>
      </c>
      <c r="B14" s="77">
        <v>5</v>
      </c>
      <c r="C14" s="81" t="s">
        <v>126</v>
      </c>
      <c r="D14" s="210" t="s">
        <v>120</v>
      </c>
      <c r="E14" s="78" t="s">
        <v>121</v>
      </c>
      <c r="F14" s="77" t="s">
        <v>122</v>
      </c>
      <c r="G14" s="82">
        <v>42.682706812600003</v>
      </c>
      <c r="H14" s="82">
        <v>42.682706812600003</v>
      </c>
      <c r="I14" s="82">
        <v>0</v>
      </c>
      <c r="J14" s="38">
        <v>9</v>
      </c>
      <c r="K14" s="211">
        <v>0</v>
      </c>
      <c r="L14" s="211">
        <v>0</v>
      </c>
      <c r="M14" s="211">
        <v>0</v>
      </c>
      <c r="N14" s="211">
        <v>0</v>
      </c>
      <c r="O14" s="38">
        <v>0</v>
      </c>
      <c r="P14" s="212">
        <v>0</v>
      </c>
      <c r="Q14" s="80">
        <v>0</v>
      </c>
      <c r="R14" s="38">
        <v>0</v>
      </c>
      <c r="S14" s="38">
        <v>0</v>
      </c>
      <c r="T14" s="213">
        <v>0</v>
      </c>
      <c r="U14" s="213">
        <v>0</v>
      </c>
      <c r="V14" s="213">
        <v>0</v>
      </c>
      <c r="W14" s="213">
        <v>0</v>
      </c>
      <c r="X14" s="213">
        <v>0</v>
      </c>
      <c r="Y14" s="213">
        <v>0</v>
      </c>
      <c r="Z14" s="213">
        <v>0</v>
      </c>
      <c r="AA14" s="213">
        <v>0</v>
      </c>
      <c r="AB14" s="213">
        <v>0</v>
      </c>
      <c r="AC14" s="213">
        <v>0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>
        <v>0</v>
      </c>
      <c r="AK14" s="213">
        <v>0</v>
      </c>
      <c r="AL14" s="213">
        <v>0</v>
      </c>
      <c r="AM14" s="213">
        <v>0</v>
      </c>
      <c r="AN14" s="213">
        <v>0</v>
      </c>
      <c r="AO14" s="213">
        <v>0</v>
      </c>
      <c r="AP14" s="213">
        <v>0</v>
      </c>
      <c r="AQ14" s="213">
        <v>0</v>
      </c>
      <c r="AR14" s="213">
        <v>0</v>
      </c>
      <c r="AS14" s="213">
        <v>0</v>
      </c>
      <c r="AT14" s="213">
        <v>0</v>
      </c>
      <c r="AU14" s="213">
        <v>0</v>
      </c>
      <c r="AV14" s="214">
        <v>0</v>
      </c>
      <c r="AW14" s="214">
        <v>0</v>
      </c>
      <c r="AX14" s="214">
        <v>0</v>
      </c>
      <c r="AY14" s="214">
        <v>0</v>
      </c>
      <c r="AZ14" s="87" t="s">
        <v>131</v>
      </c>
    </row>
    <row r="15" spans="1:52" ht="18" x14ac:dyDescent="0.35">
      <c r="A15" s="64" t="str">
        <f t="shared" si="1"/>
        <v xml:space="preserve">    </v>
      </c>
      <c r="B15" s="77">
        <v>6</v>
      </c>
      <c r="C15" s="81" t="s">
        <v>127</v>
      </c>
      <c r="D15" s="210" t="s">
        <v>120</v>
      </c>
      <c r="E15" s="78" t="s">
        <v>121</v>
      </c>
      <c r="F15" s="77" t="s">
        <v>122</v>
      </c>
      <c r="G15" s="82">
        <v>10.0413923396</v>
      </c>
      <c r="H15" s="82">
        <v>10.0413923396</v>
      </c>
      <c r="I15" s="82">
        <v>0</v>
      </c>
      <c r="J15" s="38">
        <v>9</v>
      </c>
      <c r="K15" s="211">
        <v>0</v>
      </c>
      <c r="L15" s="211">
        <v>0</v>
      </c>
      <c r="M15" s="211">
        <v>0</v>
      </c>
      <c r="N15" s="211">
        <v>0</v>
      </c>
      <c r="O15" s="38">
        <v>0</v>
      </c>
      <c r="P15" s="212">
        <v>0</v>
      </c>
      <c r="Q15" s="80">
        <v>0</v>
      </c>
      <c r="R15" s="38">
        <v>0</v>
      </c>
      <c r="S15" s="38">
        <v>0</v>
      </c>
      <c r="T15" s="213">
        <v>0</v>
      </c>
      <c r="U15" s="213">
        <v>0</v>
      </c>
      <c r="V15" s="213">
        <v>0</v>
      </c>
      <c r="W15" s="213">
        <v>0</v>
      </c>
      <c r="X15" s="213">
        <v>0</v>
      </c>
      <c r="Y15" s="213">
        <v>0</v>
      </c>
      <c r="Z15" s="213">
        <v>0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>
        <v>0</v>
      </c>
      <c r="AK15" s="213">
        <v>0</v>
      </c>
      <c r="AL15" s="213">
        <v>0</v>
      </c>
      <c r="AM15" s="213">
        <v>0</v>
      </c>
      <c r="AN15" s="213">
        <v>0</v>
      </c>
      <c r="AO15" s="213">
        <v>0</v>
      </c>
      <c r="AP15" s="213">
        <v>0</v>
      </c>
      <c r="AQ15" s="213">
        <v>0</v>
      </c>
      <c r="AR15" s="213">
        <v>0</v>
      </c>
      <c r="AS15" s="213">
        <v>0</v>
      </c>
      <c r="AT15" s="213">
        <v>0</v>
      </c>
      <c r="AU15" s="213">
        <v>0</v>
      </c>
      <c r="AV15" s="214">
        <v>0</v>
      </c>
      <c r="AW15" s="214">
        <v>0</v>
      </c>
      <c r="AX15" s="214">
        <v>0</v>
      </c>
      <c r="AY15" s="214">
        <v>0</v>
      </c>
      <c r="AZ15" s="87" t="s">
        <v>131</v>
      </c>
    </row>
    <row r="16" spans="1:52" ht="18" x14ac:dyDescent="0.35">
      <c r="A16" s="64" t="str">
        <f t="shared" si="1"/>
        <v xml:space="preserve">    </v>
      </c>
      <c r="B16" s="77">
        <v>7</v>
      </c>
      <c r="C16" s="81" t="s">
        <v>128</v>
      </c>
      <c r="D16" s="210" t="s">
        <v>120</v>
      </c>
      <c r="E16" s="78" t="s">
        <v>121</v>
      </c>
      <c r="F16" s="77" t="s">
        <v>122</v>
      </c>
      <c r="G16" s="82">
        <v>89.124307218799999</v>
      </c>
      <c r="H16" s="82">
        <v>89.124307218799999</v>
      </c>
      <c r="I16" s="82">
        <v>0</v>
      </c>
      <c r="J16" s="38">
        <v>9</v>
      </c>
      <c r="K16" s="211">
        <v>0</v>
      </c>
      <c r="L16" s="211">
        <v>0</v>
      </c>
      <c r="M16" s="211">
        <v>0</v>
      </c>
      <c r="N16" s="211">
        <v>0</v>
      </c>
      <c r="O16" s="38">
        <v>0</v>
      </c>
      <c r="P16" s="212">
        <v>0</v>
      </c>
      <c r="Q16" s="80">
        <v>0</v>
      </c>
      <c r="R16" s="38">
        <v>0</v>
      </c>
      <c r="S16" s="38">
        <v>0</v>
      </c>
      <c r="T16" s="213">
        <v>0</v>
      </c>
      <c r="U16" s="213">
        <v>0</v>
      </c>
      <c r="V16" s="213">
        <v>0</v>
      </c>
      <c r="W16" s="213">
        <v>0</v>
      </c>
      <c r="X16" s="213">
        <v>0</v>
      </c>
      <c r="Y16" s="213">
        <v>0</v>
      </c>
      <c r="Z16" s="213">
        <v>0</v>
      </c>
      <c r="AA16" s="213">
        <v>0</v>
      </c>
      <c r="AB16" s="213">
        <v>0</v>
      </c>
      <c r="AC16" s="213">
        <v>0</v>
      </c>
      <c r="AD16" s="213">
        <v>0</v>
      </c>
      <c r="AE16" s="213">
        <v>0</v>
      </c>
      <c r="AF16" s="213">
        <v>0</v>
      </c>
      <c r="AG16" s="213">
        <v>0</v>
      </c>
      <c r="AH16" s="213">
        <v>0</v>
      </c>
      <c r="AI16" s="213">
        <v>0</v>
      </c>
      <c r="AJ16" s="213">
        <v>0</v>
      </c>
      <c r="AK16" s="213">
        <v>0</v>
      </c>
      <c r="AL16" s="213">
        <v>0</v>
      </c>
      <c r="AM16" s="213">
        <v>0</v>
      </c>
      <c r="AN16" s="213">
        <v>0</v>
      </c>
      <c r="AO16" s="213">
        <v>0</v>
      </c>
      <c r="AP16" s="213">
        <v>0</v>
      </c>
      <c r="AQ16" s="213">
        <v>0</v>
      </c>
      <c r="AR16" s="213">
        <v>0</v>
      </c>
      <c r="AS16" s="213">
        <v>0</v>
      </c>
      <c r="AT16" s="213">
        <v>0</v>
      </c>
      <c r="AU16" s="213">
        <v>0</v>
      </c>
      <c r="AV16" s="214">
        <v>0</v>
      </c>
      <c r="AW16" s="214">
        <v>0</v>
      </c>
      <c r="AX16" s="214">
        <v>0</v>
      </c>
      <c r="AY16" s="214">
        <v>0</v>
      </c>
      <c r="AZ16" s="87" t="s">
        <v>131</v>
      </c>
    </row>
  </sheetData>
  <sheetProtection selectLockedCells="1"/>
  <mergeCells count="43">
    <mergeCell ref="B1:AU1"/>
    <mergeCell ref="B2:E4"/>
    <mergeCell ref="AQ5:AU5"/>
    <mergeCell ref="AL2:AQ2"/>
    <mergeCell ref="AR2:AT2"/>
    <mergeCell ref="AG3:AQ3"/>
    <mergeCell ref="AR3:AT3"/>
    <mergeCell ref="AU3:AV3"/>
    <mergeCell ref="AE4:AQ4"/>
    <mergeCell ref="AR4:AT4"/>
    <mergeCell ref="AU4:AV4"/>
    <mergeCell ref="F2:L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0:AU16">
    <cfRule type="cellIs" dxfId="0" priority="1" operator="greaterThan">
      <formula>0</formula>
    </cfRule>
  </conditionalFormatting>
  <dataValidations count="6">
    <dataValidation type="whole" allowBlank="1" showInputMessage="1" showErrorMessage="1" error="กรอกเฉพาะ 0 1 2" sqref="S2:S4 R17:R1048576">
      <formula1>0</formula1>
      <formula2>2</formula2>
    </dataValidation>
    <dataValidation type="whole" allowBlank="1" showInputMessage="1" showErrorMessage="1" error="กรอกเฉพาะ 0 1 2 3" sqref="S17:S1048576">
      <formula1>0</formula1>
      <formula2>3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7:O1048576">
      <formula1>0</formula1>
      <formula2>100</formula2>
    </dataValidation>
    <dataValidation type="whole" allowBlank="1" showInputMessage="1" showErrorMessage="1" error="กรอกเฉพาะ 0 1 2 3 9" sqref="J17:J1048576">
      <formula1>0</formula1>
      <formula2>9</formula2>
    </dataValidation>
    <dataValidation type="textLength" operator="equal" allowBlank="1" showInputMessage="1" showErrorMessage="1" error="กรอกรหัสผิดพลาด" sqref="C17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zoomScale="106" zoomScaleNormal="106" workbookViewId="0">
      <selection activeCell="B10" sqref="B10:S16"/>
    </sheetView>
  </sheetViews>
  <sheetFormatPr defaultColWidth="8.8984375" defaultRowHeight="14.4" x14ac:dyDescent="0.3"/>
  <cols>
    <col min="1" max="1" width="12.59765625" style="4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4.8984375" style="11" customWidth="1"/>
    <col min="11" max="11" width="7.59765625" style="8" bestFit="1" customWidth="1"/>
    <col min="12" max="12" width="7.19921875" style="8" customWidth="1"/>
    <col min="13" max="13" width="7.8984375" style="8" customWidth="1"/>
    <col min="14" max="14" width="7" style="8" customWidth="1"/>
    <col min="15" max="15" width="6" style="13" customWidth="1"/>
    <col min="16" max="16" width="8.5" style="11" customWidth="1"/>
    <col min="17" max="17" width="7.09765625" style="11" customWidth="1"/>
    <col min="18" max="18" width="8" style="11" customWidth="1"/>
    <col min="19" max="19" width="10.19921875" style="11" customWidth="1"/>
    <col min="20" max="20" width="4" style="11" customWidth="1"/>
    <col min="21" max="27" width="3.59765625" style="11" bestFit="1" customWidth="1"/>
    <col min="28" max="29" width="5" style="11" bestFit="1" customWidth="1"/>
    <col min="30" max="35" width="3.8984375" style="11" bestFit="1" customWidth="1"/>
    <col min="36" max="41" width="5" style="11" bestFit="1" customWidth="1"/>
    <col min="42" max="42" width="3.8984375" style="11" bestFit="1" customWidth="1"/>
    <col min="43" max="43" width="4.19921875" style="11" bestFit="1" customWidth="1"/>
    <col min="44" max="44" width="3.8984375" style="11" bestFit="1" customWidth="1"/>
    <col min="45" max="45" width="3.59765625" style="11" bestFit="1" customWidth="1"/>
    <col min="46" max="46" width="7" style="11" customWidth="1"/>
    <col min="47" max="47" width="3.59765625" style="11" bestFit="1" customWidth="1"/>
    <col min="48" max="48" width="7.3984375" style="11" customWidth="1"/>
    <col min="49" max="16384" width="8.8984375" style="11"/>
  </cols>
  <sheetData>
    <row r="1" spans="1:48" s="1" customFormat="1" ht="28.8" x14ac:dyDescent="0.55000000000000004">
      <c r="B1" s="161" t="s">
        <v>30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</row>
    <row r="2" spans="1:48" customFormat="1" ht="23.4" x14ac:dyDescent="0.45">
      <c r="B2" s="165" t="s">
        <v>1</v>
      </c>
      <c r="C2" s="165"/>
      <c r="D2" s="165"/>
      <c r="E2" s="165"/>
      <c r="F2" s="168" t="s">
        <v>118</v>
      </c>
      <c r="G2" s="168"/>
      <c r="H2" s="168"/>
      <c r="I2" s="168"/>
      <c r="J2" s="168"/>
      <c r="K2" s="168"/>
      <c r="L2" s="168"/>
      <c r="M2" s="67"/>
      <c r="N2" s="68"/>
      <c r="O2" s="68"/>
      <c r="P2" s="69"/>
      <c r="Q2" s="68"/>
      <c r="R2" s="68"/>
      <c r="S2" s="7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3" t="s">
        <v>2</v>
      </c>
      <c r="AM2" s="163"/>
      <c r="AN2" s="163"/>
      <c r="AO2" s="163"/>
      <c r="AP2" s="163"/>
      <c r="AQ2" s="163"/>
      <c r="AR2" s="166">
        <v>9141</v>
      </c>
      <c r="AS2" s="166"/>
      <c r="AT2" s="166"/>
      <c r="AU2" s="3"/>
      <c r="AV2" s="3"/>
    </row>
    <row r="3" spans="1:48" customFormat="1" ht="23.4" x14ac:dyDescent="0.45">
      <c r="B3" s="165"/>
      <c r="C3" s="165"/>
      <c r="D3" s="165"/>
      <c r="E3" s="165"/>
      <c r="F3" s="168"/>
      <c r="G3" s="168"/>
      <c r="H3" s="168"/>
      <c r="I3" s="168"/>
      <c r="J3" s="168"/>
      <c r="K3" s="168"/>
      <c r="L3" s="168"/>
      <c r="M3" s="67"/>
      <c r="N3" s="71"/>
      <c r="O3" s="71"/>
      <c r="P3" s="72"/>
      <c r="Q3" s="84"/>
      <c r="R3" s="84"/>
      <c r="S3" s="7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3" t="s">
        <v>116</v>
      </c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7">
        <v>283.70927561029998</v>
      </c>
      <c r="AS3" s="167"/>
      <c r="AT3" s="167"/>
      <c r="AU3" s="162" t="s">
        <v>4</v>
      </c>
      <c r="AV3" s="162"/>
    </row>
    <row r="4" spans="1:48" customFormat="1" ht="23.4" x14ac:dyDescent="0.45">
      <c r="B4" s="165"/>
      <c r="C4" s="165"/>
      <c r="D4" s="165"/>
      <c r="E4" s="165"/>
      <c r="F4" s="168"/>
      <c r="G4" s="168"/>
      <c r="H4" s="168"/>
      <c r="I4" s="168"/>
      <c r="J4" s="168"/>
      <c r="K4" s="168"/>
      <c r="L4" s="168"/>
      <c r="M4" s="67"/>
      <c r="N4" s="74"/>
      <c r="O4" s="74"/>
      <c r="P4" s="72"/>
      <c r="Q4" s="84"/>
      <c r="R4" s="84"/>
      <c r="S4" s="75"/>
      <c r="T4" s="76"/>
      <c r="U4" s="76"/>
      <c r="V4" s="5"/>
      <c r="W4" s="5"/>
      <c r="X4" s="5"/>
      <c r="Y4" s="5"/>
      <c r="Z4" s="5"/>
      <c r="AE4" s="163" t="s">
        <v>117</v>
      </c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4">
        <v>283.70927561029998</v>
      </c>
      <c r="AS4" s="164"/>
      <c r="AT4" s="164"/>
      <c r="AU4" s="162" t="s">
        <v>4</v>
      </c>
      <c r="AV4" s="162"/>
    </row>
    <row r="5" spans="1:48" customFormat="1" ht="18.75" customHeight="1" x14ac:dyDescent="0.4">
      <c r="A5" s="40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23" t="s">
        <v>6</v>
      </c>
      <c r="AS5" s="123"/>
      <c r="AT5" s="123"/>
      <c r="AU5" s="123"/>
      <c r="AV5" s="123"/>
    </row>
    <row r="6" spans="1:48" ht="21" customHeight="1" x14ac:dyDescent="0.3">
      <c r="A6" s="152" t="s">
        <v>44</v>
      </c>
      <c r="B6" s="124" t="s">
        <v>7</v>
      </c>
      <c r="C6" s="124" t="s">
        <v>8</v>
      </c>
      <c r="D6" s="124" t="s">
        <v>9</v>
      </c>
      <c r="E6" s="124" t="s">
        <v>10</v>
      </c>
      <c r="F6" s="124" t="s">
        <v>11</v>
      </c>
      <c r="G6" s="155" t="s">
        <v>46</v>
      </c>
      <c r="H6" s="156"/>
      <c r="I6" s="157"/>
      <c r="J6" s="125" t="s">
        <v>12</v>
      </c>
      <c r="K6" s="159" t="s">
        <v>37</v>
      </c>
      <c r="L6" s="159"/>
      <c r="M6" s="159"/>
      <c r="N6" s="159"/>
      <c r="O6" s="125" t="s">
        <v>13</v>
      </c>
      <c r="P6" s="136" t="s">
        <v>5</v>
      </c>
      <c r="Q6" s="125" t="s">
        <v>31</v>
      </c>
      <c r="R6" s="139" t="s">
        <v>38</v>
      </c>
      <c r="S6" s="142" t="s">
        <v>39</v>
      </c>
      <c r="T6" s="145" t="s">
        <v>14</v>
      </c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7"/>
      <c r="AV6" s="135" t="s">
        <v>47</v>
      </c>
    </row>
    <row r="7" spans="1:48" ht="18.75" customHeight="1" x14ac:dyDescent="0.3">
      <c r="A7" s="152"/>
      <c r="B7" s="124"/>
      <c r="C7" s="124"/>
      <c r="D7" s="124"/>
      <c r="E7" s="124"/>
      <c r="F7" s="124"/>
      <c r="G7" s="158" t="s">
        <v>3</v>
      </c>
      <c r="H7" s="154" t="s">
        <v>45</v>
      </c>
      <c r="I7" s="154"/>
      <c r="J7" s="126"/>
      <c r="K7" s="160" t="s">
        <v>40</v>
      </c>
      <c r="L7" s="148" t="s">
        <v>41</v>
      </c>
      <c r="M7" s="150" t="s">
        <v>42</v>
      </c>
      <c r="N7" s="151" t="s">
        <v>43</v>
      </c>
      <c r="O7" s="126"/>
      <c r="P7" s="137"/>
      <c r="Q7" s="126"/>
      <c r="R7" s="140"/>
      <c r="S7" s="143"/>
      <c r="T7" s="131" t="s">
        <v>15</v>
      </c>
      <c r="U7" s="131"/>
      <c r="V7" s="131"/>
      <c r="W7" s="131"/>
      <c r="X7" s="132" t="s">
        <v>16</v>
      </c>
      <c r="Y7" s="132"/>
      <c r="Z7" s="132"/>
      <c r="AA7" s="132"/>
      <c r="AB7" s="133" t="s">
        <v>17</v>
      </c>
      <c r="AC7" s="133"/>
      <c r="AD7" s="133"/>
      <c r="AE7" s="133"/>
      <c r="AF7" s="134" t="s">
        <v>18</v>
      </c>
      <c r="AG7" s="134"/>
      <c r="AH7" s="134"/>
      <c r="AI7" s="134"/>
      <c r="AJ7" s="128" t="s">
        <v>19</v>
      </c>
      <c r="AK7" s="128"/>
      <c r="AL7" s="128"/>
      <c r="AM7" s="128"/>
      <c r="AN7" s="129" t="s">
        <v>20</v>
      </c>
      <c r="AO7" s="129"/>
      <c r="AP7" s="129"/>
      <c r="AQ7" s="129"/>
      <c r="AR7" s="130" t="s">
        <v>21</v>
      </c>
      <c r="AS7" s="130"/>
      <c r="AT7" s="130"/>
      <c r="AU7" s="130"/>
      <c r="AV7" s="135"/>
    </row>
    <row r="8" spans="1:48" ht="21.75" customHeight="1" x14ac:dyDescent="0.3">
      <c r="A8" s="152"/>
      <c r="B8" s="124"/>
      <c r="C8" s="124"/>
      <c r="D8" s="124"/>
      <c r="E8" s="124"/>
      <c r="F8" s="124"/>
      <c r="G8" s="158"/>
      <c r="H8" s="14" t="s">
        <v>22</v>
      </c>
      <c r="I8" s="15" t="s">
        <v>23</v>
      </c>
      <c r="J8" s="127"/>
      <c r="K8" s="160"/>
      <c r="L8" s="149"/>
      <c r="M8" s="150"/>
      <c r="N8" s="151"/>
      <c r="O8" s="127"/>
      <c r="P8" s="138"/>
      <c r="Q8" s="127"/>
      <c r="R8" s="141"/>
      <c r="S8" s="144"/>
      <c r="T8" s="31" t="s">
        <v>24</v>
      </c>
      <c r="U8" s="31" t="s">
        <v>25</v>
      </c>
      <c r="V8" s="31" t="s">
        <v>26</v>
      </c>
      <c r="W8" s="31" t="s">
        <v>27</v>
      </c>
      <c r="X8" s="32" t="s">
        <v>24</v>
      </c>
      <c r="Y8" s="32" t="s">
        <v>25</v>
      </c>
      <c r="Z8" s="32" t="s">
        <v>26</v>
      </c>
      <c r="AA8" s="32" t="s">
        <v>27</v>
      </c>
      <c r="AB8" s="33" t="s">
        <v>24</v>
      </c>
      <c r="AC8" s="33" t="s">
        <v>25</v>
      </c>
      <c r="AD8" s="33" t="s">
        <v>26</v>
      </c>
      <c r="AE8" s="33" t="s">
        <v>27</v>
      </c>
      <c r="AF8" s="34" t="s">
        <v>24</v>
      </c>
      <c r="AG8" s="34" t="s">
        <v>25</v>
      </c>
      <c r="AH8" s="34" t="s">
        <v>26</v>
      </c>
      <c r="AI8" s="34" t="s">
        <v>27</v>
      </c>
      <c r="AJ8" s="28" t="s">
        <v>24</v>
      </c>
      <c r="AK8" s="28" t="s">
        <v>25</v>
      </c>
      <c r="AL8" s="28" t="s">
        <v>26</v>
      </c>
      <c r="AM8" s="28" t="s">
        <v>27</v>
      </c>
      <c r="AN8" s="29" t="s">
        <v>24</v>
      </c>
      <c r="AO8" s="29" t="s">
        <v>25</v>
      </c>
      <c r="AP8" s="29" t="s">
        <v>26</v>
      </c>
      <c r="AQ8" s="29" t="s">
        <v>27</v>
      </c>
      <c r="AR8" s="30" t="s">
        <v>24</v>
      </c>
      <c r="AS8" s="30" t="s">
        <v>25</v>
      </c>
      <c r="AT8" s="30" t="s">
        <v>26</v>
      </c>
      <c r="AU8" s="30" t="s">
        <v>27</v>
      </c>
      <c r="AV8" s="135"/>
    </row>
    <row r="9" spans="1:48" x14ac:dyDescent="0.3">
      <c r="A9" s="153" t="s">
        <v>28</v>
      </c>
      <c r="B9" s="153"/>
      <c r="C9" s="153"/>
      <c r="D9" s="153"/>
      <c r="E9" s="153"/>
      <c r="F9" s="153"/>
      <c r="G9" s="42">
        <f>I9+H9</f>
        <v>283.70927561029998</v>
      </c>
      <c r="H9" s="43">
        <f>SUM(H10:H16)</f>
        <v>283.70927561029998</v>
      </c>
      <c r="I9" s="43">
        <f>SUM(I10:I16)</f>
        <v>0</v>
      </c>
      <c r="J9" s="43"/>
      <c r="K9" s="43">
        <f>SUM(K10:K16)</f>
        <v>0</v>
      </c>
      <c r="L9" s="43">
        <f>SUM(L10:L16)</f>
        <v>0</v>
      </c>
      <c r="M9" s="43"/>
      <c r="N9" s="43">
        <f>SUM(N10:N16)</f>
        <v>0</v>
      </c>
      <c r="O9" s="66"/>
      <c r="P9" s="66">
        <f>SUM(P10:P16)</f>
        <v>0</v>
      </c>
      <c r="Q9" s="66"/>
      <c r="R9" s="66"/>
      <c r="S9" s="66"/>
      <c r="T9" s="43">
        <f t="shared" ref="T9:AU9" si="0">SUM(T10:T16)</f>
        <v>0</v>
      </c>
      <c r="U9" s="43">
        <f t="shared" si="0"/>
        <v>0</v>
      </c>
      <c r="V9" s="43">
        <f t="shared" si="0"/>
        <v>0</v>
      </c>
      <c r="W9" s="43">
        <f t="shared" si="0"/>
        <v>0</v>
      </c>
      <c r="X9" s="43">
        <f t="shared" si="0"/>
        <v>0</v>
      </c>
      <c r="Y9" s="43">
        <f t="shared" si="0"/>
        <v>0</v>
      </c>
      <c r="Z9" s="43">
        <f t="shared" si="0"/>
        <v>0</v>
      </c>
      <c r="AA9" s="43">
        <f t="shared" si="0"/>
        <v>0</v>
      </c>
      <c r="AB9" s="43">
        <f t="shared" si="0"/>
        <v>0</v>
      </c>
      <c r="AC9" s="43">
        <f t="shared" si="0"/>
        <v>0</v>
      </c>
      <c r="AD9" s="43">
        <f t="shared" si="0"/>
        <v>0</v>
      </c>
      <c r="AE9" s="43">
        <f t="shared" si="0"/>
        <v>0</v>
      </c>
      <c r="AF9" s="43">
        <f t="shared" si="0"/>
        <v>0</v>
      </c>
      <c r="AG9" s="43">
        <f t="shared" si="0"/>
        <v>0</v>
      </c>
      <c r="AH9" s="43">
        <f t="shared" si="0"/>
        <v>0</v>
      </c>
      <c r="AI9" s="43">
        <f t="shared" si="0"/>
        <v>0</v>
      </c>
      <c r="AJ9" s="43">
        <f t="shared" si="0"/>
        <v>0</v>
      </c>
      <c r="AK9" s="43">
        <f t="shared" si="0"/>
        <v>0</v>
      </c>
      <c r="AL9" s="43">
        <f t="shared" si="0"/>
        <v>0</v>
      </c>
      <c r="AM9" s="43">
        <f t="shared" si="0"/>
        <v>0</v>
      </c>
      <c r="AN9" s="43">
        <f t="shared" si="0"/>
        <v>0</v>
      </c>
      <c r="AO9" s="43">
        <f t="shared" si="0"/>
        <v>0</v>
      </c>
      <c r="AP9" s="43">
        <f t="shared" si="0"/>
        <v>0</v>
      </c>
      <c r="AQ9" s="43">
        <f t="shared" si="0"/>
        <v>0</v>
      </c>
      <c r="AR9" s="43">
        <f t="shared" si="0"/>
        <v>0</v>
      </c>
      <c r="AS9" s="43">
        <f t="shared" si="0"/>
        <v>0</v>
      </c>
      <c r="AT9" s="43">
        <f t="shared" si="0"/>
        <v>0</v>
      </c>
      <c r="AU9" s="43">
        <f t="shared" si="0"/>
        <v>0</v>
      </c>
      <c r="AV9" s="25"/>
    </row>
    <row r="10" spans="1:48" s="39" customFormat="1" ht="18" x14ac:dyDescent="0.35">
      <c r="A10" s="6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77">
        <v>1</v>
      </c>
      <c r="C10" s="81" t="s">
        <v>119</v>
      </c>
      <c r="D10" s="210" t="s">
        <v>120</v>
      </c>
      <c r="E10" s="78" t="s">
        <v>121</v>
      </c>
      <c r="F10" s="77" t="s">
        <v>122</v>
      </c>
      <c r="G10" s="82">
        <v>71.033770219999994</v>
      </c>
      <c r="H10" s="82">
        <v>71.033770219999994</v>
      </c>
      <c r="I10" s="82">
        <v>0</v>
      </c>
      <c r="J10" s="38">
        <v>9</v>
      </c>
      <c r="K10" s="211">
        <v>0</v>
      </c>
      <c r="L10" s="211">
        <v>0</v>
      </c>
      <c r="M10" s="211">
        <v>0</v>
      </c>
      <c r="N10" s="211">
        <v>0</v>
      </c>
      <c r="O10" s="38">
        <v>0</v>
      </c>
      <c r="P10" s="212">
        <v>0</v>
      </c>
      <c r="Q10" s="80">
        <v>0</v>
      </c>
      <c r="R10" s="38">
        <v>0</v>
      </c>
      <c r="S10" s="38">
        <v>0</v>
      </c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8" t="s">
        <v>131</v>
      </c>
    </row>
    <row r="11" spans="1:48" s="39" customFormat="1" ht="18" x14ac:dyDescent="0.35">
      <c r="A11" s="64" t="str">
        <f t="shared" ref="A11:A16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77">
        <v>2</v>
      </c>
      <c r="C11" s="81" t="s">
        <v>123</v>
      </c>
      <c r="D11" s="210" t="s">
        <v>120</v>
      </c>
      <c r="E11" s="78" t="s">
        <v>121</v>
      </c>
      <c r="F11" s="77" t="s">
        <v>122</v>
      </c>
      <c r="G11" s="82">
        <v>14.055638698699999</v>
      </c>
      <c r="H11" s="82">
        <v>14.055638698699999</v>
      </c>
      <c r="I11" s="82">
        <v>0</v>
      </c>
      <c r="J11" s="38">
        <v>9</v>
      </c>
      <c r="K11" s="211">
        <v>0</v>
      </c>
      <c r="L11" s="211">
        <v>0</v>
      </c>
      <c r="M11" s="211">
        <v>0</v>
      </c>
      <c r="N11" s="211">
        <v>0</v>
      </c>
      <c r="O11" s="38">
        <v>0</v>
      </c>
      <c r="P11" s="212">
        <v>0</v>
      </c>
      <c r="Q11" s="80">
        <v>0</v>
      </c>
      <c r="R11" s="38">
        <v>0</v>
      </c>
      <c r="S11" s="38">
        <v>0</v>
      </c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8" t="s">
        <v>131</v>
      </c>
    </row>
    <row r="12" spans="1:48" s="39" customFormat="1" ht="18" x14ac:dyDescent="0.35">
      <c r="A12" s="64" t="str">
        <f t="shared" si="1"/>
        <v xml:space="preserve">   </v>
      </c>
      <c r="B12" s="77">
        <v>3</v>
      </c>
      <c r="C12" s="81" t="s">
        <v>124</v>
      </c>
      <c r="D12" s="210" t="s">
        <v>120</v>
      </c>
      <c r="E12" s="78" t="s">
        <v>121</v>
      </c>
      <c r="F12" s="77" t="s">
        <v>122</v>
      </c>
      <c r="G12" s="82">
        <v>36.518455264300002</v>
      </c>
      <c r="H12" s="82">
        <v>36.518455264300002</v>
      </c>
      <c r="I12" s="82">
        <v>0</v>
      </c>
      <c r="J12" s="38">
        <v>9</v>
      </c>
      <c r="K12" s="211">
        <v>0</v>
      </c>
      <c r="L12" s="211">
        <v>0</v>
      </c>
      <c r="M12" s="211">
        <v>0</v>
      </c>
      <c r="N12" s="211">
        <v>0</v>
      </c>
      <c r="O12" s="38">
        <v>0</v>
      </c>
      <c r="P12" s="212">
        <v>0</v>
      </c>
      <c r="Q12" s="80">
        <v>0</v>
      </c>
      <c r="R12" s="38">
        <v>0</v>
      </c>
      <c r="S12" s="38">
        <v>0</v>
      </c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8" t="s">
        <v>131</v>
      </c>
    </row>
    <row r="13" spans="1:48" s="39" customFormat="1" ht="18" x14ac:dyDescent="0.35">
      <c r="A13" s="64" t="str">
        <f t="shared" si="1"/>
        <v xml:space="preserve">   </v>
      </c>
      <c r="B13" s="77">
        <v>4</v>
      </c>
      <c r="C13" s="81" t="s">
        <v>125</v>
      </c>
      <c r="D13" s="210" t="s">
        <v>120</v>
      </c>
      <c r="E13" s="78" t="s">
        <v>121</v>
      </c>
      <c r="F13" s="77" t="s">
        <v>122</v>
      </c>
      <c r="G13" s="82">
        <v>20.253005056300001</v>
      </c>
      <c r="H13" s="82">
        <v>20.253005056300001</v>
      </c>
      <c r="I13" s="82">
        <v>0</v>
      </c>
      <c r="J13" s="38">
        <v>9</v>
      </c>
      <c r="K13" s="211">
        <v>0</v>
      </c>
      <c r="L13" s="211">
        <v>0</v>
      </c>
      <c r="M13" s="211">
        <v>0</v>
      </c>
      <c r="N13" s="211">
        <v>0</v>
      </c>
      <c r="O13" s="38">
        <v>0</v>
      </c>
      <c r="P13" s="212">
        <v>0</v>
      </c>
      <c r="Q13" s="80">
        <v>0</v>
      </c>
      <c r="R13" s="38">
        <v>0</v>
      </c>
      <c r="S13" s="38">
        <v>0</v>
      </c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8" t="s">
        <v>131</v>
      </c>
    </row>
    <row r="14" spans="1:48" s="39" customFormat="1" ht="18" x14ac:dyDescent="0.35">
      <c r="A14" s="64" t="str">
        <f t="shared" si="1"/>
        <v xml:space="preserve">   </v>
      </c>
      <c r="B14" s="77">
        <v>5</v>
      </c>
      <c r="C14" s="81" t="s">
        <v>126</v>
      </c>
      <c r="D14" s="210" t="s">
        <v>120</v>
      </c>
      <c r="E14" s="78" t="s">
        <v>121</v>
      </c>
      <c r="F14" s="77" t="s">
        <v>122</v>
      </c>
      <c r="G14" s="82">
        <v>42.682706812600003</v>
      </c>
      <c r="H14" s="82">
        <v>42.682706812600003</v>
      </c>
      <c r="I14" s="82">
        <v>0</v>
      </c>
      <c r="J14" s="38">
        <v>9</v>
      </c>
      <c r="K14" s="211">
        <v>0</v>
      </c>
      <c r="L14" s="211">
        <v>0</v>
      </c>
      <c r="M14" s="211">
        <v>0</v>
      </c>
      <c r="N14" s="211">
        <v>0</v>
      </c>
      <c r="O14" s="38">
        <v>0</v>
      </c>
      <c r="P14" s="212">
        <v>0</v>
      </c>
      <c r="Q14" s="80">
        <v>0</v>
      </c>
      <c r="R14" s="38">
        <v>0</v>
      </c>
      <c r="S14" s="38">
        <v>0</v>
      </c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8" t="s">
        <v>131</v>
      </c>
    </row>
    <row r="15" spans="1:48" s="39" customFormat="1" ht="18" x14ac:dyDescent="0.35">
      <c r="A15" s="64" t="str">
        <f t="shared" si="1"/>
        <v xml:space="preserve">   </v>
      </c>
      <c r="B15" s="77">
        <v>6</v>
      </c>
      <c r="C15" s="81" t="s">
        <v>127</v>
      </c>
      <c r="D15" s="210" t="s">
        <v>120</v>
      </c>
      <c r="E15" s="78" t="s">
        <v>121</v>
      </c>
      <c r="F15" s="77" t="s">
        <v>122</v>
      </c>
      <c r="G15" s="82">
        <v>10.0413923396</v>
      </c>
      <c r="H15" s="82">
        <v>10.0413923396</v>
      </c>
      <c r="I15" s="82">
        <v>0</v>
      </c>
      <c r="J15" s="38">
        <v>9</v>
      </c>
      <c r="K15" s="211">
        <v>0</v>
      </c>
      <c r="L15" s="211">
        <v>0</v>
      </c>
      <c r="M15" s="211">
        <v>0</v>
      </c>
      <c r="N15" s="211">
        <v>0</v>
      </c>
      <c r="O15" s="38">
        <v>0</v>
      </c>
      <c r="P15" s="212">
        <v>0</v>
      </c>
      <c r="Q15" s="80">
        <v>0</v>
      </c>
      <c r="R15" s="38">
        <v>0</v>
      </c>
      <c r="S15" s="38">
        <v>0</v>
      </c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8" t="s">
        <v>131</v>
      </c>
    </row>
    <row r="16" spans="1:48" s="39" customFormat="1" ht="18" x14ac:dyDescent="0.35">
      <c r="A16" s="64" t="str">
        <f t="shared" si="1"/>
        <v xml:space="preserve">   </v>
      </c>
      <c r="B16" s="77">
        <v>7</v>
      </c>
      <c r="C16" s="81" t="s">
        <v>128</v>
      </c>
      <c r="D16" s="210" t="s">
        <v>120</v>
      </c>
      <c r="E16" s="78" t="s">
        <v>121</v>
      </c>
      <c r="F16" s="77" t="s">
        <v>122</v>
      </c>
      <c r="G16" s="82">
        <v>89.124307218799999</v>
      </c>
      <c r="H16" s="82">
        <v>89.124307218799999</v>
      </c>
      <c r="I16" s="82">
        <v>0</v>
      </c>
      <c r="J16" s="38">
        <v>9</v>
      </c>
      <c r="K16" s="211">
        <v>0</v>
      </c>
      <c r="L16" s="211">
        <v>0</v>
      </c>
      <c r="M16" s="211">
        <v>0</v>
      </c>
      <c r="N16" s="211">
        <v>0</v>
      </c>
      <c r="O16" s="38">
        <v>0</v>
      </c>
      <c r="P16" s="212">
        <v>0</v>
      </c>
      <c r="Q16" s="80">
        <v>0</v>
      </c>
      <c r="R16" s="38">
        <v>0</v>
      </c>
      <c r="S16" s="38">
        <v>0</v>
      </c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8" t="s">
        <v>131</v>
      </c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AL2:AQ2"/>
    <mergeCell ref="AG3:AQ3"/>
    <mergeCell ref="AE4:AQ4"/>
    <mergeCell ref="AR4:AT4"/>
    <mergeCell ref="F2:L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T6:AU6"/>
    <mergeCell ref="X7:AA7"/>
    <mergeCell ref="AB7:AE7"/>
    <mergeCell ref="AF7:AI7"/>
    <mergeCell ref="AJ7:AM7"/>
    <mergeCell ref="T7:W7"/>
  </mergeCells>
  <dataValidations count="5">
    <dataValidation type="whole" allowBlank="1" showInputMessage="1" showErrorMessage="1" error="กรอกเฉพาะ 0 1 2 3" sqref="S1 S5:S9 S17:S1048576">
      <formula1>0</formula1>
      <formula2>3</formula2>
    </dataValidation>
    <dataValidation type="whole" allowBlank="1" showInputMessage="1" showErrorMessage="1" error="กรอกเฉพาะ 0 1 2" sqref="R1 S2:S4 R5:R9 R17:R1048576">
      <formula1>0</formula1>
      <formula2>2</formula2>
    </dataValidation>
    <dataValidation type="whole" allowBlank="1" showInputMessage="1" showErrorMessage="1" error="กรอกเฉพาะจำนวนเต็ม" sqref="O1 O5:O9 O17:O1048576">
      <formula1>0</formula1>
      <formula2>100</formula2>
    </dataValidation>
    <dataValidation type="whole" allowBlank="1" showInputMessage="1" showErrorMessage="1" error="กรอกเฉพาะ 0 1 2 3 9" sqref="J1 J5:J9 J17:J1048576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workbookViewId="0">
      <selection activeCell="A2" sqref="A2:W4"/>
    </sheetView>
  </sheetViews>
  <sheetFormatPr defaultColWidth="9.09765625" defaultRowHeight="14.4" x14ac:dyDescent="0.3"/>
  <cols>
    <col min="1" max="1" width="7.8984375" style="13" bestFit="1" customWidth="1"/>
    <col min="2" max="2" width="9.8984375" style="13" customWidth="1"/>
    <col min="3" max="3" width="7.09765625" style="11" customWidth="1"/>
    <col min="4" max="4" width="7.69921875" style="11" customWidth="1"/>
    <col min="5" max="5" width="4.59765625" style="11" customWidth="1"/>
    <col min="6" max="6" width="9.59765625" style="11" bestFit="1" customWidth="1"/>
    <col min="7" max="7" width="7.3984375" style="11" customWidth="1"/>
    <col min="8" max="8" width="9.09765625" style="11" customWidth="1"/>
    <col min="9" max="9" width="4.8984375" style="11" customWidth="1"/>
    <col min="10" max="10" width="8.59765625" style="8" bestFit="1" customWidth="1"/>
    <col min="11" max="11" width="9.59765625" style="8" customWidth="1"/>
    <col min="12" max="12" width="10.3984375" style="8" customWidth="1"/>
    <col min="13" max="13" width="8.59765625" style="8" customWidth="1"/>
    <col min="14" max="14" width="6.59765625" style="13" customWidth="1"/>
    <col min="15" max="15" width="9.8984375" style="11" customWidth="1"/>
    <col min="16" max="16" width="8.19921875" style="11" customWidth="1"/>
    <col min="17" max="17" width="11" style="11" customWidth="1"/>
    <col min="18" max="18" width="12.19921875" style="11" customWidth="1"/>
    <col min="19" max="19" width="10" style="11" customWidth="1"/>
    <col min="20" max="20" width="8.19921875" style="11" customWidth="1"/>
    <col min="21" max="21" width="11.69921875" style="11" customWidth="1"/>
    <col min="22" max="22" width="10.59765625" style="11" customWidth="1"/>
    <col min="23" max="23" width="15.8984375" style="11" customWidth="1"/>
    <col min="24" max="28" width="9.09765625" style="39"/>
    <col min="29" max="16384" width="9.09765625" style="11"/>
  </cols>
  <sheetData>
    <row r="1" spans="1:28" ht="23.4" x14ac:dyDescent="0.45">
      <c r="A1" s="205" t="s">
        <v>150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8" ht="23.4" x14ac:dyDescent="0.45">
      <c r="A2" s="206" t="s">
        <v>1</v>
      </c>
      <c r="B2" s="206"/>
      <c r="C2" s="206"/>
      <c r="D2" s="206"/>
      <c r="E2" s="206" t="s">
        <v>118</v>
      </c>
      <c r="F2" s="206"/>
      <c r="G2" s="206"/>
      <c r="H2" s="206"/>
      <c r="I2" s="206"/>
      <c r="J2"/>
      <c r="K2" s="3"/>
      <c r="L2" s="3"/>
      <c r="M2" s="3"/>
      <c r="N2" s="3"/>
      <c r="O2" s="3"/>
      <c r="T2" s="3"/>
      <c r="Y2" s="104"/>
      <c r="Z2" s="104"/>
      <c r="AA2" s="105"/>
      <c r="AB2" s="105"/>
    </row>
    <row r="3" spans="1:28" ht="23.4" x14ac:dyDescent="0.45">
      <c r="A3" s="206"/>
      <c r="B3" s="206"/>
      <c r="C3" s="206"/>
      <c r="D3" s="206"/>
      <c r="E3" s="206"/>
      <c r="F3" s="206"/>
      <c r="G3" s="206"/>
      <c r="H3" s="206"/>
      <c r="I3" s="206"/>
      <c r="J3"/>
      <c r="K3" s="11"/>
      <c r="L3" s="3"/>
      <c r="N3" s="3"/>
      <c r="O3" s="3"/>
      <c r="P3" s="3"/>
      <c r="Q3" s="3"/>
      <c r="R3" s="3"/>
      <c r="S3" s="3"/>
      <c r="T3" s="3"/>
      <c r="U3" s="106"/>
      <c r="V3" s="106" t="s">
        <v>2</v>
      </c>
      <c r="W3" s="107">
        <v>9141</v>
      </c>
      <c r="Y3" s="108"/>
      <c r="Z3" s="108"/>
      <c r="AB3" s="109"/>
    </row>
    <row r="4" spans="1:28" ht="23.4" x14ac:dyDescent="0.45">
      <c r="A4" s="206"/>
      <c r="B4" s="206"/>
      <c r="C4" s="206"/>
      <c r="D4" s="206"/>
      <c r="E4" s="206"/>
      <c r="F4" s="206"/>
      <c r="G4" s="206"/>
      <c r="H4" s="206"/>
      <c r="I4" s="206"/>
      <c r="J4"/>
      <c r="L4" s="3"/>
      <c r="M4" s="3"/>
      <c r="N4" s="3"/>
      <c r="O4" s="3"/>
      <c r="P4" s="3"/>
      <c r="Q4" s="3"/>
      <c r="R4" s="3"/>
      <c r="S4" s="3"/>
      <c r="T4" s="3"/>
      <c r="U4" s="106"/>
      <c r="V4" s="110"/>
      <c r="W4" s="111"/>
      <c r="Y4" s="112"/>
      <c r="Z4" s="112"/>
      <c r="AB4" s="109"/>
    </row>
    <row r="5" spans="1:28" ht="15.6" x14ac:dyDescent="0.3">
      <c r="F5" s="113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14" t="s">
        <v>6</v>
      </c>
      <c r="Y5" s="115"/>
      <c r="Z5" s="115"/>
      <c r="AA5" s="115"/>
      <c r="AB5" s="115"/>
    </row>
    <row r="6" spans="1:28" ht="14.4" customHeight="1" x14ac:dyDescent="0.3">
      <c r="A6" s="207" t="s">
        <v>7</v>
      </c>
      <c r="B6" s="207" t="s">
        <v>8</v>
      </c>
      <c r="C6" s="207" t="s">
        <v>9</v>
      </c>
      <c r="D6" s="207" t="s">
        <v>10</v>
      </c>
      <c r="E6" s="207" t="s">
        <v>11</v>
      </c>
      <c r="F6" s="155" t="s">
        <v>46</v>
      </c>
      <c r="G6" s="156"/>
      <c r="H6" s="157"/>
      <c r="I6" s="125" t="s">
        <v>12</v>
      </c>
      <c r="J6" s="202" t="s">
        <v>37</v>
      </c>
      <c r="K6" s="203"/>
      <c r="L6" s="203"/>
      <c r="M6" s="204"/>
      <c r="N6" s="125" t="s">
        <v>13</v>
      </c>
      <c r="O6" s="136" t="s">
        <v>5</v>
      </c>
      <c r="P6" s="125" t="s">
        <v>31</v>
      </c>
      <c r="Q6" s="139" t="s">
        <v>38</v>
      </c>
      <c r="R6" s="142" t="s">
        <v>39</v>
      </c>
      <c r="S6" s="181" t="s">
        <v>133</v>
      </c>
      <c r="T6" s="182"/>
      <c r="U6" s="183"/>
      <c r="V6" s="184" t="s">
        <v>144</v>
      </c>
      <c r="W6" s="187" t="s">
        <v>148</v>
      </c>
    </row>
    <row r="7" spans="1:28" x14ac:dyDescent="0.3">
      <c r="A7" s="208"/>
      <c r="B7" s="208"/>
      <c r="C7" s="208"/>
      <c r="D7" s="208"/>
      <c r="E7" s="208"/>
      <c r="F7" s="190" t="s">
        <v>3</v>
      </c>
      <c r="G7" s="192" t="s">
        <v>45</v>
      </c>
      <c r="H7" s="193"/>
      <c r="I7" s="126"/>
      <c r="J7" s="194" t="s">
        <v>40</v>
      </c>
      <c r="K7" s="148" t="s">
        <v>41</v>
      </c>
      <c r="L7" s="196" t="s">
        <v>42</v>
      </c>
      <c r="M7" s="198" t="s">
        <v>43</v>
      </c>
      <c r="N7" s="126"/>
      <c r="O7" s="137"/>
      <c r="P7" s="126"/>
      <c r="Q7" s="140"/>
      <c r="R7" s="143"/>
      <c r="S7" s="200" t="s">
        <v>134</v>
      </c>
      <c r="T7" s="176" t="s">
        <v>139</v>
      </c>
      <c r="U7" s="177"/>
      <c r="V7" s="185"/>
      <c r="W7" s="188"/>
    </row>
    <row r="8" spans="1:28" x14ac:dyDescent="0.3">
      <c r="A8" s="209"/>
      <c r="B8" s="209"/>
      <c r="C8" s="209"/>
      <c r="D8" s="209"/>
      <c r="E8" s="209"/>
      <c r="F8" s="191"/>
      <c r="G8" s="14" t="s">
        <v>22</v>
      </c>
      <c r="H8" s="15" t="s">
        <v>23</v>
      </c>
      <c r="I8" s="127"/>
      <c r="J8" s="195"/>
      <c r="K8" s="149"/>
      <c r="L8" s="197"/>
      <c r="M8" s="199"/>
      <c r="N8" s="127"/>
      <c r="O8" s="138"/>
      <c r="P8" s="127"/>
      <c r="Q8" s="141"/>
      <c r="R8" s="144"/>
      <c r="S8" s="201"/>
      <c r="T8" s="116" t="s">
        <v>140</v>
      </c>
      <c r="U8" s="117" t="s">
        <v>142</v>
      </c>
      <c r="V8" s="186"/>
      <c r="W8" s="189"/>
    </row>
    <row r="9" spans="1:28" x14ac:dyDescent="0.3">
      <c r="A9" s="178" t="s">
        <v>28</v>
      </c>
      <c r="B9" s="179"/>
      <c r="C9" s="179"/>
      <c r="D9" s="179"/>
      <c r="E9" s="180"/>
      <c r="F9" s="43">
        <f>G9+H9</f>
        <v>283.70927561029998</v>
      </c>
      <c r="G9" s="43">
        <f>SUM(G10:G489)</f>
        <v>283.70927561029998</v>
      </c>
      <c r="H9" s="43">
        <f>SUM(H10:H489)</f>
        <v>0</v>
      </c>
      <c r="I9" s="43"/>
      <c r="J9" s="43">
        <f>SUM(J10:J489)</f>
        <v>0</v>
      </c>
      <c r="K9" s="43">
        <f>SUM(K10:K489)</f>
        <v>0</v>
      </c>
      <c r="L9" s="43"/>
      <c r="M9" s="43">
        <f>SUM(M10:M489)</f>
        <v>0</v>
      </c>
      <c r="N9" s="43"/>
      <c r="O9" s="43">
        <f t="shared" ref="O9" si="0">SUM(O10:O489)</f>
        <v>0</v>
      </c>
      <c r="P9" s="43"/>
      <c r="Q9" s="43"/>
      <c r="R9" s="43"/>
      <c r="S9" s="43"/>
      <c r="T9" s="43"/>
      <c r="U9" s="43"/>
      <c r="V9" s="43"/>
      <c r="W9" s="43"/>
    </row>
    <row r="10" spans="1:28" ht="15.6" x14ac:dyDescent="0.3">
      <c r="A10" s="77">
        <v>1</v>
      </c>
      <c r="B10" s="81" t="s">
        <v>119</v>
      </c>
      <c r="C10" s="210" t="s">
        <v>120</v>
      </c>
      <c r="D10" s="78" t="s">
        <v>121</v>
      </c>
      <c r="E10" s="77" t="s">
        <v>122</v>
      </c>
      <c r="F10" s="82">
        <v>71.033770219999994</v>
      </c>
      <c r="G10" s="82">
        <v>71.033770219999994</v>
      </c>
      <c r="H10" s="82">
        <v>0</v>
      </c>
      <c r="I10" s="38">
        <v>9</v>
      </c>
      <c r="J10" s="211">
        <v>0</v>
      </c>
      <c r="K10" s="211">
        <v>0</v>
      </c>
      <c r="L10" s="211">
        <v>0</v>
      </c>
      <c r="M10" s="211">
        <v>0</v>
      </c>
      <c r="N10" s="38">
        <v>0</v>
      </c>
      <c r="O10" s="212">
        <v>0</v>
      </c>
      <c r="P10" s="80">
        <v>0</v>
      </c>
      <c r="Q10" s="38">
        <v>0</v>
      </c>
      <c r="R10" s="38">
        <v>0</v>
      </c>
      <c r="S10" s="118"/>
      <c r="T10" s="118"/>
      <c r="U10" s="118"/>
      <c r="V10" s="118"/>
      <c r="W10" s="118"/>
    </row>
    <row r="11" spans="1:28" ht="15.6" x14ac:dyDescent="0.3">
      <c r="A11" s="77">
        <v>2</v>
      </c>
      <c r="B11" s="81" t="s">
        <v>123</v>
      </c>
      <c r="C11" s="210" t="s">
        <v>120</v>
      </c>
      <c r="D11" s="78" t="s">
        <v>121</v>
      </c>
      <c r="E11" s="77" t="s">
        <v>122</v>
      </c>
      <c r="F11" s="82">
        <v>14.055638698699999</v>
      </c>
      <c r="G11" s="82">
        <v>14.055638698699999</v>
      </c>
      <c r="H11" s="82">
        <v>0</v>
      </c>
      <c r="I11" s="38">
        <v>9</v>
      </c>
      <c r="J11" s="211">
        <v>0</v>
      </c>
      <c r="K11" s="211">
        <v>0</v>
      </c>
      <c r="L11" s="211">
        <v>0</v>
      </c>
      <c r="M11" s="211">
        <v>0</v>
      </c>
      <c r="N11" s="38">
        <v>0</v>
      </c>
      <c r="O11" s="212">
        <v>0</v>
      </c>
      <c r="P11" s="80">
        <v>0</v>
      </c>
      <c r="Q11" s="38">
        <v>0</v>
      </c>
      <c r="R11" s="38">
        <v>0</v>
      </c>
      <c r="S11" s="118"/>
      <c r="T11" s="118"/>
      <c r="U11" s="118"/>
      <c r="V11" s="118"/>
      <c r="W11" s="118"/>
    </row>
    <row r="12" spans="1:28" ht="15.6" x14ac:dyDescent="0.3">
      <c r="A12" s="77">
        <v>3</v>
      </c>
      <c r="B12" s="81" t="s">
        <v>124</v>
      </c>
      <c r="C12" s="210" t="s">
        <v>120</v>
      </c>
      <c r="D12" s="78" t="s">
        <v>121</v>
      </c>
      <c r="E12" s="77" t="s">
        <v>122</v>
      </c>
      <c r="F12" s="82">
        <v>36.518455264300002</v>
      </c>
      <c r="G12" s="82">
        <v>36.518455264300002</v>
      </c>
      <c r="H12" s="82">
        <v>0</v>
      </c>
      <c r="I12" s="38">
        <v>9</v>
      </c>
      <c r="J12" s="211">
        <v>0</v>
      </c>
      <c r="K12" s="211">
        <v>0</v>
      </c>
      <c r="L12" s="211">
        <v>0</v>
      </c>
      <c r="M12" s="211">
        <v>0</v>
      </c>
      <c r="N12" s="38">
        <v>0</v>
      </c>
      <c r="O12" s="212">
        <v>0</v>
      </c>
      <c r="P12" s="80">
        <v>0</v>
      </c>
      <c r="Q12" s="38">
        <v>0</v>
      </c>
      <c r="R12" s="38">
        <v>0</v>
      </c>
      <c r="S12" s="118"/>
      <c r="T12" s="118"/>
      <c r="U12" s="118"/>
      <c r="V12" s="118"/>
      <c r="W12" s="118"/>
    </row>
    <row r="13" spans="1:28" ht="15.6" x14ac:dyDescent="0.3">
      <c r="A13" s="77">
        <v>4</v>
      </c>
      <c r="B13" s="81" t="s">
        <v>125</v>
      </c>
      <c r="C13" s="210" t="s">
        <v>120</v>
      </c>
      <c r="D13" s="78" t="s">
        <v>121</v>
      </c>
      <c r="E13" s="77" t="s">
        <v>122</v>
      </c>
      <c r="F13" s="82">
        <v>20.253005056300001</v>
      </c>
      <c r="G13" s="82">
        <v>20.253005056300001</v>
      </c>
      <c r="H13" s="82">
        <v>0</v>
      </c>
      <c r="I13" s="38">
        <v>9</v>
      </c>
      <c r="J13" s="211">
        <v>0</v>
      </c>
      <c r="K13" s="211">
        <v>0</v>
      </c>
      <c r="L13" s="211">
        <v>0</v>
      </c>
      <c r="M13" s="211">
        <v>0</v>
      </c>
      <c r="N13" s="38">
        <v>0</v>
      </c>
      <c r="O13" s="212">
        <v>0</v>
      </c>
      <c r="P13" s="80">
        <v>0</v>
      </c>
      <c r="Q13" s="38">
        <v>0</v>
      </c>
      <c r="R13" s="38">
        <v>0</v>
      </c>
      <c r="S13" s="118"/>
      <c r="T13" s="118"/>
      <c r="U13" s="118"/>
      <c r="V13" s="118"/>
      <c r="W13" s="118"/>
    </row>
    <row r="14" spans="1:28" ht="15.6" x14ac:dyDescent="0.3">
      <c r="A14" s="77">
        <v>5</v>
      </c>
      <c r="B14" s="81" t="s">
        <v>126</v>
      </c>
      <c r="C14" s="210" t="s">
        <v>120</v>
      </c>
      <c r="D14" s="78" t="s">
        <v>121</v>
      </c>
      <c r="E14" s="77" t="s">
        <v>122</v>
      </c>
      <c r="F14" s="82">
        <v>42.682706812600003</v>
      </c>
      <c r="G14" s="82">
        <v>42.682706812600003</v>
      </c>
      <c r="H14" s="82">
        <v>0</v>
      </c>
      <c r="I14" s="38">
        <v>9</v>
      </c>
      <c r="J14" s="211">
        <v>0</v>
      </c>
      <c r="K14" s="211">
        <v>0</v>
      </c>
      <c r="L14" s="211">
        <v>0</v>
      </c>
      <c r="M14" s="211">
        <v>0</v>
      </c>
      <c r="N14" s="38">
        <v>0</v>
      </c>
      <c r="O14" s="212">
        <v>0</v>
      </c>
      <c r="P14" s="80">
        <v>0</v>
      </c>
      <c r="Q14" s="38">
        <v>0</v>
      </c>
      <c r="R14" s="38">
        <v>0</v>
      </c>
      <c r="S14" s="118"/>
      <c r="T14" s="118"/>
      <c r="U14" s="118"/>
      <c r="V14" s="118"/>
      <c r="W14" s="118"/>
    </row>
    <row r="15" spans="1:28" ht="15.6" x14ac:dyDescent="0.3">
      <c r="A15" s="77">
        <v>6</v>
      </c>
      <c r="B15" s="81" t="s">
        <v>127</v>
      </c>
      <c r="C15" s="210" t="s">
        <v>120</v>
      </c>
      <c r="D15" s="78" t="s">
        <v>121</v>
      </c>
      <c r="E15" s="77" t="s">
        <v>122</v>
      </c>
      <c r="F15" s="82">
        <v>10.0413923396</v>
      </c>
      <c r="G15" s="82">
        <v>10.0413923396</v>
      </c>
      <c r="H15" s="82">
        <v>0</v>
      </c>
      <c r="I15" s="38">
        <v>9</v>
      </c>
      <c r="J15" s="211">
        <v>0</v>
      </c>
      <c r="K15" s="211">
        <v>0</v>
      </c>
      <c r="L15" s="211">
        <v>0</v>
      </c>
      <c r="M15" s="211">
        <v>0</v>
      </c>
      <c r="N15" s="38">
        <v>0</v>
      </c>
      <c r="O15" s="212">
        <v>0</v>
      </c>
      <c r="P15" s="80">
        <v>0</v>
      </c>
      <c r="Q15" s="38">
        <v>0</v>
      </c>
      <c r="R15" s="38">
        <v>0</v>
      </c>
      <c r="S15" s="118"/>
      <c r="T15" s="118"/>
      <c r="U15" s="118"/>
      <c r="V15" s="118"/>
      <c r="W15" s="118"/>
    </row>
    <row r="16" spans="1:28" ht="15.6" x14ac:dyDescent="0.3">
      <c r="A16" s="77">
        <v>7</v>
      </c>
      <c r="B16" s="81" t="s">
        <v>128</v>
      </c>
      <c r="C16" s="210" t="s">
        <v>120</v>
      </c>
      <c r="D16" s="78" t="s">
        <v>121</v>
      </c>
      <c r="E16" s="77" t="s">
        <v>122</v>
      </c>
      <c r="F16" s="82">
        <v>89.124307218799999</v>
      </c>
      <c r="G16" s="82">
        <v>89.124307218799999</v>
      </c>
      <c r="H16" s="82">
        <v>0</v>
      </c>
      <c r="I16" s="38">
        <v>9</v>
      </c>
      <c r="J16" s="211">
        <v>0</v>
      </c>
      <c r="K16" s="211">
        <v>0</v>
      </c>
      <c r="L16" s="211">
        <v>0</v>
      </c>
      <c r="M16" s="211">
        <v>0</v>
      </c>
      <c r="N16" s="38">
        <v>0</v>
      </c>
      <c r="O16" s="212">
        <v>0</v>
      </c>
      <c r="P16" s="80">
        <v>0</v>
      </c>
      <c r="Q16" s="38">
        <v>0</v>
      </c>
      <c r="R16" s="38">
        <v>0</v>
      </c>
      <c r="S16" s="118"/>
      <c r="T16" s="118"/>
      <c r="U16" s="118"/>
      <c r="V16" s="118"/>
      <c r="W16" s="118"/>
    </row>
  </sheetData>
  <mergeCells count="28"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</mergeCells>
  <dataValidations count="4">
    <dataValidation type="whole" allowBlank="1" showInputMessage="1" showErrorMessage="1" error="กรอกเฉพาะ 0 1 2 3" sqref="R6:R8 R17:R1048576">
      <formula1>0</formula1>
      <formula2>3</formula2>
    </dataValidation>
    <dataValidation type="whole" allowBlank="1" showInputMessage="1" showErrorMessage="1" error="กรอกเฉพาะ 0 1 2" sqref="Q6:Q8 Q17:Q1048576">
      <formula1>0</formula1>
      <formula2>2</formula2>
    </dataValidation>
    <dataValidation type="whole" allowBlank="1" showInputMessage="1" showErrorMessage="1" error="กรอกเฉพาะจำนวนเต็ม" sqref="N6:N8 N17:N1048576">
      <formula1>0</formula1>
      <formula2>100</formula2>
    </dataValidation>
    <dataValidation type="whole" allowBlank="1" showInputMessage="1" showErrorMessage="1" error="กรอกเฉพาะ 0 1 2 3 9" sqref="I17:I1048576 I5:I8">
      <formula1>0</formula1>
      <formula2>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Chonlada</cp:lastModifiedBy>
  <cp:lastPrinted>2015-05-29T07:39:44Z</cp:lastPrinted>
  <dcterms:created xsi:type="dcterms:W3CDTF">2015-04-23T11:57:55Z</dcterms:created>
  <dcterms:modified xsi:type="dcterms:W3CDTF">2015-06-15T09:06:04Z</dcterms:modified>
</cp:coreProperties>
</file>