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72" windowWidth="15576" windowHeight="9312" tabRatio="759" activeTab="3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 l="1"/>
  <c r="A18" i="10"/>
  <c r="A18" i="1"/>
  <c r="A11" i="1" l="1"/>
  <c r="A12" i="1"/>
  <c r="A13" i="1"/>
  <c r="A14" i="1"/>
  <c r="A15" i="1"/>
  <c r="A16" i="1"/>
  <c r="A17" i="1"/>
  <c r="A10" i="1"/>
  <c r="A11" i="11"/>
  <c r="A12" i="11"/>
  <c r="A13" i="11"/>
  <c r="A14" i="11"/>
  <c r="A15" i="11"/>
  <c r="A16" i="11"/>
  <c r="A17" i="11"/>
  <c r="A10" i="11"/>
  <c r="A11" i="10"/>
  <c r="A12" i="10"/>
  <c r="A13" i="10"/>
  <c r="A14" i="10"/>
  <c r="A15" i="10"/>
  <c r="A16" i="10"/>
  <c r="A17" i="10"/>
  <c r="A10" i="10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J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1" l="1"/>
  <c r="G9" i="10"/>
  <c r="G9" i="1"/>
</calcChain>
</file>

<file path=xl/sharedStrings.xml><?xml version="1.0" encoding="utf-8"?>
<sst xmlns="http://schemas.openxmlformats.org/spreadsheetml/2006/main" count="495" uniqueCount="153">
  <si>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</si>
  <si>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</si>
  <si>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</si>
  <si>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</si>
  <si>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</si>
  <si>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</si>
  <si>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</si>
  <si>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</si>
  <si>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</si>
  <si>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</si>
  <si>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</si>
  <si>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</si>
  <si>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</si>
  <si>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</si>
  <si>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</si>
  <si>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</si>
  <si>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</si>
  <si>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</si>
  <si>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</si>
  <si>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</si>
  <si>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</si>
  <si>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</si>
  <si>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</si>
  <si>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</si>
  <si>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</si>
  <si>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</si>
  <si>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</si>
  <si>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</si>
  <si>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</si>
  <si>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</si>
  <si>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</si>
  <si>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</si>
  <si>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</si>
  <si>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</si>
  <si>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</si>
  <si>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</si>
  <si>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</si>
  <si>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</si>
  <si>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</si>
  <si>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</si>
  <si>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</si>
  <si>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</si>
  <si>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</si>
  <si>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</si>
  <si>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</si>
  <si>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</si>
  <si>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</si>
  <si>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</si>
  <si>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</si>
  <si>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</si>
  <si>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</si>
  <si>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</si>
  <si>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</si>
  <si>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</si>
  <si>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</si>
  <si>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</si>
  <si>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</si>
  <si>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</si>
  <si>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</si>
  <si>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</si>
  <si>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</si>
  <si>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</si>
  <si>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</si>
  <si>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</si>
  <si>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</si>
  <si>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</si>
  <si>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</si>
  <si>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</si>
  <si>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</si>
  <si>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</si>
  <si>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</si>
  <si>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</si>
  <si>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</si>
  <si>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</si>
  <si>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</si>
  <si>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</si>
  <si>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</si>
  <si>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</si>
  <si>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</si>
  <si>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</si>
  <si>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</si>
  <si>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</si>
  <si>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</si>
  <si>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</si>
  <si>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</si>
  <si>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</si>
  <si>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</si>
  <si>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</si>
  <si>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</si>
  <si>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</si>
  <si>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</si>
  <si>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</si>
  <si>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</si>
  <si>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</si>
  <si>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</si>
  <si>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</si>
  <si>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</si>
  <si>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</si>
  <si>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</si>
  <si>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</si>
  <si>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</si>
  <si>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</si>
  <si>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</si>
  <si>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</si>
  <si>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</si>
  <si>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</si>
  <si>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</si>
  <si>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</si>
  <si>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</si>
  <si>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</si>
  <si>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</si>
  <si>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</si>
  <si>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</si>
  <si>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</si>
  <si>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</si>
  <si>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</si>
  <si>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</si>
  <si>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</si>
  <si>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</si>
  <si>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เตรียมการอุทยานแห่งชาตินันทบุรี</t>
  </si>
  <si>
    <t>R91210001</t>
  </si>
  <si>
    <t>จ.น่าน</t>
  </si>
  <si>
    <t>13A</t>
  </si>
  <si>
    <t>R91210002</t>
  </si>
  <si>
    <t>R91210003</t>
  </si>
  <si>
    <t>R91210004</t>
  </si>
  <si>
    <t>R91210005</t>
  </si>
  <si>
    <t>R91210006</t>
  </si>
  <si>
    <t>R91210007</t>
  </si>
  <si>
    <t>R91210008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</si>
  <si>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</si>
  <si>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</si>
  <si>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R91210009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</si>
  <si>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</si>
  <si>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</si>
  <si>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</si>
  <si>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</si>
  <si>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</si>
  <si>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</si>
  <si>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</si>
  <si>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</si>
  <si>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 xml:space="preserve">sheet : การสำรวจผู้ดำเนินการ  *** เพิ่มเติม *** 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</si>
  <si>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</si>
  <si>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</si>
  <si>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</si>
  <si>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</si>
  <si>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</si>
  <si>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</si>
  <si>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</si>
  <si>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</si>
  <si>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</si>
  <si>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</si>
  <si>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คือ ช่องที่ให้ระบุปัญหาและอุปสรรคโดยสรุปที่เกิดขึ้นในการเข้าปฏิบัติการในพื้นที่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</si>
</sst>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88" fontId="16" fillId="5" borderId="5" xfId="0" applyNumberFormat="1" applyFont="1" applyFill="1" applyBorder="1"/>
    <xf numFmtId="1" fontId="11" fillId="0" borderId="5" xfId="0" applyNumberFormat="1" applyFont="1" applyFill="1" applyBorder="1"/>
    <xf numFmtId="43" fontId="16" fillId="0" borderId="5" xfId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43" fontId="10" fillId="0" borderId="5" xfId="1" applyFont="1" applyFill="1" applyBorder="1"/>
    <xf numFmtId="0" fontId="10" fillId="0" borderId="5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2" fontId="11" fillId="13" borderId="5" xfId="0" applyNumberFormat="1" applyFont="1" applyFill="1" applyBorder="1" applyAlignment="1">
      <alignment horizontal="right"/>
    </xf>
    <xf numFmtId="0" fontId="14" fillId="17" borderId="15" xfId="0" applyFont="1" applyFill="1" applyBorder="1"/>
    <xf numFmtId="0" fontId="14" fillId="17" borderId="16" xfId="0" applyFont="1" applyFill="1" applyBorder="1"/>
    <xf numFmtId="0" fontId="21" fillId="17" borderId="17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left"/>
    </xf>
    <xf numFmtId="0" fontId="14" fillId="17" borderId="0" xfId="0" applyFont="1" applyFill="1" applyBorder="1" applyAlignment="1"/>
    <xf numFmtId="0" fontId="14" fillId="17" borderId="0" xfId="0" applyFont="1" applyFill="1" applyBorder="1"/>
    <xf numFmtId="0" fontId="14" fillId="17" borderId="18" xfId="0" applyFont="1" applyFill="1" applyBorder="1"/>
    <xf numFmtId="0" fontId="14" fillId="17" borderId="17" xfId="0" applyFont="1" applyFill="1" applyBorder="1"/>
    <xf numFmtId="0" fontId="14" fillId="17" borderId="0" xfId="0" applyFont="1" applyFill="1" applyBorder="1" applyAlignment="1">
      <alignment horizontal="left" indent="2"/>
    </xf>
    <xf numFmtId="0" fontId="14" fillId="17" borderId="0" xfId="0" applyFont="1" applyFill="1" applyBorder="1" applyAlignment="1">
      <alignment horizontal="right"/>
    </xf>
    <xf numFmtId="20" fontId="14" fillId="17" borderId="0" xfId="0" applyNumberFormat="1" applyFont="1" applyFill="1" applyBorder="1" applyAlignment="1">
      <alignment horizontal="left" indent="2"/>
    </xf>
    <xf numFmtId="0" fontId="14" fillId="17" borderId="19" xfId="0" applyFont="1" applyFill="1" applyBorder="1"/>
    <xf numFmtId="0" fontId="14" fillId="17" borderId="20" xfId="0" applyFont="1" applyFill="1" applyBorder="1"/>
    <xf numFmtId="0" fontId="14" fillId="17" borderId="20" xfId="0" applyFont="1" applyFill="1" applyBorder="1" applyAlignment="1"/>
    <xf numFmtId="0" fontId="14" fillId="17" borderId="21" xfId="0" applyFont="1" applyFill="1" applyBorder="1"/>
    <xf numFmtId="0" fontId="14" fillId="17" borderId="14" xfId="0" applyFont="1" applyFill="1" applyBorder="1" applyAlignment="1">
      <alignment horizontal="left"/>
    </xf>
    <xf numFmtId="0" fontId="14" fillId="17" borderId="15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0" fillId="18" borderId="5" xfId="0" applyFont="1" applyFill="1" applyBorder="1"/>
    <xf numFmtId="0" fontId="10" fillId="18" borderId="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left" vertical="center"/>
    </xf>
    <xf numFmtId="0" fontId="11" fillId="18" borderId="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left"/>
    </xf>
    <xf numFmtId="2" fontId="11" fillId="18" borderId="5" xfId="0" applyNumberFormat="1" applyFont="1" applyFill="1" applyBorder="1" applyAlignment="1"/>
    <xf numFmtId="43" fontId="10" fillId="18" borderId="5" xfId="1" applyFont="1" applyFill="1" applyBorder="1"/>
    <xf numFmtId="2" fontId="11" fillId="18" borderId="5" xfId="0" applyNumberFormat="1" applyFont="1" applyFill="1" applyBorder="1" applyAlignment="1">
      <alignment horizontal="right"/>
    </xf>
    <xf numFmtId="0" fontId="11" fillId="18" borderId="5" xfId="0" applyFont="1" applyFill="1" applyBorder="1" applyAlignment="1">
      <alignment horizontal="right"/>
    </xf>
    <xf numFmtId="1" fontId="11" fillId="18" borderId="5" xfId="0" applyNumberFormat="1" applyFont="1" applyFill="1" applyBorder="1" applyAlignment="1">
      <alignment horizontal="center"/>
    </xf>
    <xf numFmtId="2" fontId="11" fillId="18" borderId="5" xfId="0" applyNumberFormat="1" applyFont="1" applyFill="1" applyBorder="1"/>
    <xf numFmtId="0" fontId="10" fillId="18" borderId="0" xfId="0" applyFont="1" applyFill="1"/>
    <xf numFmtId="0" fontId="10" fillId="18" borderId="5" xfId="0" applyFont="1" applyFill="1" applyBorder="1" applyAlignment="1">
      <alignment horizontal="right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76" workbookViewId="0">
      <selection activeCell="K84" sqref="K84"/>
    </sheetView>
  </sheetViews>
  <sheetFormatPr defaultColWidth="9.09765625" defaultRowHeight="18" x14ac:dyDescent="0.35"/>
  <cols>
    <col min="1" max="1" width="3.3984375" style="32" customWidth="1"/>
    <col min="2" max="2" width="26.59765625" style="34" customWidth="1"/>
    <col min="3" max="3" width="20" style="34" customWidth="1"/>
    <col min="4" max="4" width="15.8984375" style="34" customWidth="1"/>
    <col min="5" max="14" width="9.09765625" style="34"/>
    <col min="15" max="15" width="13" style="34" customWidth="1"/>
    <col min="16" max="16384" width="9.09765625" style="34"/>
  </cols>
  <sheetData>
    <row r="1" spans="1:4" x14ac:dyDescent="0.35">
      <c r="B1" s="33" t="s">
        <v>49</v>
      </c>
    </row>
    <row r="2" spans="1:4" x14ac:dyDescent="0.35">
      <c r="A2" s="32">
        <v>1</v>
      </c>
      <c r="B2" s="34" t="s">
        <v>8</v>
      </c>
      <c r="C2" s="34" t="s">
        <v>52</v>
      </c>
    </row>
    <row r="3" spans="1:4" x14ac:dyDescent="0.35">
      <c r="C3" s="34" t="s">
        <v>111</v>
      </c>
    </row>
    <row r="4" spans="1:4" s="37" customFormat="1" x14ac:dyDescent="0.25">
      <c r="A4" s="35">
        <v>2</v>
      </c>
      <c r="B4" s="36" t="s">
        <v>9</v>
      </c>
      <c r="C4" s="37" t="s">
        <v>53</v>
      </c>
    </row>
    <row r="5" spans="1:4" x14ac:dyDescent="0.35">
      <c r="C5" s="34" t="s">
        <v>54</v>
      </c>
    </row>
    <row r="6" spans="1:4" x14ac:dyDescent="0.35">
      <c r="A6" s="32">
        <v>3</v>
      </c>
      <c r="B6" s="34" t="s">
        <v>10</v>
      </c>
      <c r="C6" s="34" t="s">
        <v>109</v>
      </c>
    </row>
    <row r="7" spans="1:4" x14ac:dyDescent="0.35">
      <c r="A7" s="32">
        <v>4</v>
      </c>
      <c r="B7" s="34" t="s">
        <v>55</v>
      </c>
      <c r="C7" s="34" t="s">
        <v>56</v>
      </c>
    </row>
    <row r="8" spans="1:4" s="37" customFormat="1" x14ac:dyDescent="0.25">
      <c r="A8" s="35">
        <v>5</v>
      </c>
      <c r="B8" s="38" t="s">
        <v>3</v>
      </c>
      <c r="C8" s="37" t="s">
        <v>57</v>
      </c>
    </row>
    <row r="9" spans="1:4" s="37" customFormat="1" x14ac:dyDescent="0.25">
      <c r="A9" s="35"/>
      <c r="B9" s="38"/>
      <c r="C9" s="39" t="s">
        <v>58</v>
      </c>
    </row>
    <row r="10" spans="1:4" s="37" customFormat="1" x14ac:dyDescent="0.25">
      <c r="A10" s="35"/>
      <c r="B10" s="38"/>
      <c r="C10" s="40" t="s">
        <v>59</v>
      </c>
    </row>
    <row r="11" spans="1:4" s="37" customFormat="1" x14ac:dyDescent="0.25">
      <c r="A11" s="35"/>
      <c r="B11" s="38"/>
      <c r="C11" s="39" t="s">
        <v>110</v>
      </c>
    </row>
    <row r="12" spans="1:4" x14ac:dyDescent="0.35">
      <c r="A12" s="32">
        <v>6</v>
      </c>
      <c r="B12" s="34" t="s">
        <v>60</v>
      </c>
    </row>
    <row r="13" spans="1:4" x14ac:dyDescent="0.35">
      <c r="C13" s="34" t="s">
        <v>22</v>
      </c>
      <c r="D13" s="34" t="s">
        <v>61</v>
      </c>
    </row>
    <row r="14" spans="1:4" x14ac:dyDescent="0.35">
      <c r="C14" s="34" t="s">
        <v>23</v>
      </c>
      <c r="D14" s="34" t="s">
        <v>62</v>
      </c>
    </row>
    <row r="15" spans="1:4" x14ac:dyDescent="0.35">
      <c r="A15" s="32">
        <v>7</v>
      </c>
      <c r="B15" s="34" t="s">
        <v>12</v>
      </c>
      <c r="C15" s="34" t="s">
        <v>63</v>
      </c>
    </row>
    <row r="16" spans="1:4" x14ac:dyDescent="0.35">
      <c r="C16" s="41" t="s">
        <v>64</v>
      </c>
    </row>
    <row r="17" spans="1:5" x14ac:dyDescent="0.35">
      <c r="C17" s="41" t="s">
        <v>65</v>
      </c>
    </row>
    <row r="18" spans="1:5" x14ac:dyDescent="0.35">
      <c r="C18" s="41" t="s">
        <v>66</v>
      </c>
    </row>
    <row r="19" spans="1:5" x14ac:dyDescent="0.35">
      <c r="C19" s="41" t="s">
        <v>67</v>
      </c>
    </row>
    <row r="20" spans="1:5" x14ac:dyDescent="0.35">
      <c r="C20" s="41" t="s">
        <v>68</v>
      </c>
    </row>
    <row r="21" spans="1:5" x14ac:dyDescent="0.35">
      <c r="A21" s="32">
        <v>8</v>
      </c>
      <c r="B21" s="34" t="s">
        <v>102</v>
      </c>
      <c r="E21" s="34" t="s">
        <v>69</v>
      </c>
    </row>
    <row r="22" spans="1:5" x14ac:dyDescent="0.35">
      <c r="C22" s="34" t="s">
        <v>40</v>
      </c>
      <c r="D22" s="34" t="s">
        <v>70</v>
      </c>
    </row>
    <row r="23" spans="1:5" x14ac:dyDescent="0.35">
      <c r="C23" s="42" t="s">
        <v>41</v>
      </c>
      <c r="D23" s="34" t="s">
        <v>71</v>
      </c>
    </row>
    <row r="24" spans="1:5" x14ac:dyDescent="0.35">
      <c r="C24" s="34" t="s">
        <v>72</v>
      </c>
      <c r="D24" s="34" t="s">
        <v>73</v>
      </c>
    </row>
    <row r="25" spans="1:5" x14ac:dyDescent="0.35">
      <c r="C25" s="34" t="s">
        <v>43</v>
      </c>
      <c r="D25" s="34" t="s">
        <v>74</v>
      </c>
    </row>
    <row r="26" spans="1:5" x14ac:dyDescent="0.35">
      <c r="C26" s="34" t="s">
        <v>13</v>
      </c>
      <c r="D26" s="34" t="s">
        <v>75</v>
      </c>
    </row>
    <row r="27" spans="1:5" x14ac:dyDescent="0.35">
      <c r="C27" s="34" t="s">
        <v>5</v>
      </c>
      <c r="D27" s="34" t="s">
        <v>76</v>
      </c>
    </row>
    <row r="28" spans="1:5" x14ac:dyDescent="0.35">
      <c r="C28" s="34" t="s">
        <v>31</v>
      </c>
      <c r="D28" s="34" t="s">
        <v>77</v>
      </c>
    </row>
    <row r="29" spans="1:5" x14ac:dyDescent="0.35">
      <c r="D29" s="43" t="s">
        <v>78</v>
      </c>
    </row>
    <row r="30" spans="1:5" x14ac:dyDescent="0.35">
      <c r="D30" s="43" t="s">
        <v>79</v>
      </c>
    </row>
    <row r="31" spans="1:5" x14ac:dyDescent="0.35">
      <c r="D31" s="43" t="s">
        <v>80</v>
      </c>
    </row>
    <row r="32" spans="1:5" x14ac:dyDescent="0.35">
      <c r="C32" s="34" t="s">
        <v>81</v>
      </c>
      <c r="D32" s="34" t="s">
        <v>82</v>
      </c>
    </row>
    <row r="33" spans="1:4" x14ac:dyDescent="0.35">
      <c r="D33" s="43" t="s">
        <v>83</v>
      </c>
    </row>
    <row r="34" spans="1:4" x14ac:dyDescent="0.35">
      <c r="D34" s="43" t="s">
        <v>84</v>
      </c>
    </row>
    <row r="35" spans="1:4" x14ac:dyDescent="0.35">
      <c r="C35" s="34" t="s">
        <v>85</v>
      </c>
      <c r="D35" s="34" t="s">
        <v>86</v>
      </c>
    </row>
    <row r="36" spans="1:4" x14ac:dyDescent="0.35">
      <c r="D36" s="43" t="s">
        <v>87</v>
      </c>
    </row>
    <row r="37" spans="1:4" x14ac:dyDescent="0.35">
      <c r="D37" s="43" t="s">
        <v>88</v>
      </c>
    </row>
    <row r="38" spans="1:4" x14ac:dyDescent="0.35">
      <c r="D38" s="43" t="s">
        <v>89</v>
      </c>
    </row>
    <row r="40" spans="1:4" x14ac:dyDescent="0.35">
      <c r="A40" s="32">
        <v>9</v>
      </c>
      <c r="B40" s="34" t="s">
        <v>14</v>
      </c>
      <c r="C40" s="34" t="s">
        <v>103</v>
      </c>
    </row>
    <row r="41" spans="1:4" x14ac:dyDescent="0.35">
      <c r="A41" s="32">
        <v>10</v>
      </c>
      <c r="B41" s="34" t="s">
        <v>90</v>
      </c>
    </row>
    <row r="42" spans="1:4" x14ac:dyDescent="0.35">
      <c r="C42" s="34" t="s">
        <v>33</v>
      </c>
      <c r="D42" s="34" t="s">
        <v>91</v>
      </c>
    </row>
    <row r="43" spans="1:4" x14ac:dyDescent="0.35">
      <c r="C43" s="34" t="s">
        <v>34</v>
      </c>
      <c r="D43" s="34" t="s">
        <v>92</v>
      </c>
    </row>
    <row r="44" spans="1:4" x14ac:dyDescent="0.35">
      <c r="C44" s="34" t="s">
        <v>35</v>
      </c>
      <c r="D44" s="34" t="s">
        <v>93</v>
      </c>
    </row>
    <row r="45" spans="1:4" x14ac:dyDescent="0.35">
      <c r="C45" s="34" t="s">
        <v>94</v>
      </c>
      <c r="D45" s="34" t="s">
        <v>95</v>
      </c>
    </row>
    <row r="46" spans="1:4" x14ac:dyDescent="0.35">
      <c r="A46" s="32">
        <v>11</v>
      </c>
      <c r="B46" s="34" t="s">
        <v>48</v>
      </c>
      <c r="C46" s="34" t="s">
        <v>96</v>
      </c>
    </row>
    <row r="47" spans="1:4" x14ac:dyDescent="0.35">
      <c r="C47" s="34" t="s">
        <v>97</v>
      </c>
    </row>
    <row r="48" spans="1:4" ht="13.5" customHeight="1" x14ac:dyDescent="0.35">
      <c r="C48" s="34" t="s">
        <v>98</v>
      </c>
    </row>
    <row r="49" spans="1:7" x14ac:dyDescent="0.35">
      <c r="B49" s="44" t="s">
        <v>99</v>
      </c>
    </row>
    <row r="50" spans="1:7" x14ac:dyDescent="0.35">
      <c r="A50" s="45" t="s">
        <v>100</v>
      </c>
      <c r="B50" s="34" t="s">
        <v>101</v>
      </c>
    </row>
    <row r="51" spans="1:7" x14ac:dyDescent="0.35">
      <c r="A51" s="32">
        <v>12</v>
      </c>
      <c r="B51" s="34" t="s">
        <v>50</v>
      </c>
      <c r="C51" s="34" t="s">
        <v>51</v>
      </c>
    </row>
    <row r="52" spans="1:7" x14ac:dyDescent="0.35">
      <c r="B52" s="86">
        <v>0</v>
      </c>
      <c r="C52" s="87" t="s">
        <v>104</v>
      </c>
    </row>
    <row r="53" spans="1:7" x14ac:dyDescent="0.35">
      <c r="B53" s="86">
        <v>11</v>
      </c>
      <c r="C53" s="87" t="s">
        <v>105</v>
      </c>
    </row>
    <row r="54" spans="1:7" x14ac:dyDescent="0.35">
      <c r="B54" s="86">
        <v>22</v>
      </c>
      <c r="C54" s="87" t="s">
        <v>107</v>
      </c>
    </row>
    <row r="55" spans="1:7" x14ac:dyDescent="0.35">
      <c r="B55" s="86">
        <v>33</v>
      </c>
      <c r="C55" s="87" t="s">
        <v>106</v>
      </c>
    </row>
    <row r="56" spans="1:7" x14ac:dyDescent="0.35">
      <c r="B56" s="86">
        <v>44</v>
      </c>
      <c r="C56" s="87" t="s">
        <v>108</v>
      </c>
    </row>
    <row r="57" spans="1:7" x14ac:dyDescent="0.35">
      <c r="B57" s="86">
        <v>55</v>
      </c>
      <c r="C57" s="87" t="s">
        <v>130</v>
      </c>
      <c r="E57" s="46"/>
      <c r="F57" s="47"/>
      <c r="G57" s="46"/>
    </row>
    <row r="58" spans="1:7" x14ac:dyDescent="0.35">
      <c r="B58" s="86">
        <v>66</v>
      </c>
      <c r="C58" s="87" t="s">
        <v>131</v>
      </c>
      <c r="E58" s="49"/>
      <c r="F58" s="48"/>
      <c r="G58" s="49"/>
    </row>
    <row r="59" spans="1:7" x14ac:dyDescent="0.35">
      <c r="B59" s="86">
        <v>77</v>
      </c>
      <c r="C59" s="87" t="s">
        <v>116</v>
      </c>
      <c r="E59" s="49"/>
      <c r="F59" s="50"/>
      <c r="G59" s="49"/>
    </row>
    <row r="60" spans="1:7" x14ac:dyDescent="0.35">
      <c r="B60" s="86">
        <v>88</v>
      </c>
      <c r="C60" s="87" t="s">
        <v>115</v>
      </c>
      <c r="F60" s="48"/>
      <c r="G60" s="49"/>
    </row>
    <row r="61" spans="1:7" x14ac:dyDescent="0.35">
      <c r="B61" s="86">
        <v>99</v>
      </c>
      <c r="C61" s="87" t="s">
        <v>114</v>
      </c>
      <c r="F61" s="51"/>
    </row>
    <row r="62" spans="1:7" x14ac:dyDescent="0.35">
      <c r="A62" s="34"/>
      <c r="B62" s="86" t="s">
        <v>113</v>
      </c>
      <c r="C62" s="87" t="s">
        <v>112</v>
      </c>
      <c r="F62" s="32"/>
    </row>
    <row r="63" spans="1:7" x14ac:dyDescent="0.35">
      <c r="A63" s="34"/>
      <c r="B63" s="86"/>
      <c r="C63" s="87"/>
      <c r="F63" s="32"/>
    </row>
    <row r="64" spans="1:7" x14ac:dyDescent="0.35">
      <c r="A64" s="34"/>
      <c r="B64" s="86"/>
      <c r="C64" s="87"/>
      <c r="F64" s="32"/>
    </row>
    <row r="65" spans="1:15" ht="18.600000000000001" thickBot="1" x14ac:dyDescent="0.4">
      <c r="A65" s="34"/>
      <c r="B65" s="44" t="s">
        <v>141</v>
      </c>
      <c r="F65" s="32"/>
    </row>
    <row r="66" spans="1:15" ht="18.75" customHeight="1" x14ac:dyDescent="0.35">
      <c r="B66" s="117" t="s">
        <v>134</v>
      </c>
      <c r="C66" s="118"/>
      <c r="D66" s="102"/>
      <c r="E66" s="102"/>
      <c r="F66" s="102"/>
      <c r="G66" s="102"/>
      <c r="H66" s="102"/>
      <c r="I66" s="102"/>
      <c r="J66" s="102"/>
      <c r="K66" s="102"/>
      <c r="L66" s="102"/>
      <c r="M66" s="103"/>
    </row>
    <row r="67" spans="1:15" ht="18.75" customHeight="1" x14ac:dyDescent="0.35">
      <c r="B67" s="104"/>
      <c r="C67" s="105" t="s">
        <v>137</v>
      </c>
      <c r="D67" s="106" t="s">
        <v>142</v>
      </c>
      <c r="E67" s="107"/>
      <c r="F67" s="107"/>
      <c r="G67" s="107"/>
      <c r="H67" s="107"/>
      <c r="I67" s="107"/>
      <c r="J67" s="107"/>
      <c r="K67" s="107"/>
      <c r="L67" s="107"/>
      <c r="M67" s="108"/>
    </row>
    <row r="68" spans="1:15" ht="18.75" customHeight="1" x14ac:dyDescent="0.35">
      <c r="B68" s="109"/>
      <c r="C68" s="107"/>
      <c r="D68" s="110" t="s">
        <v>143</v>
      </c>
      <c r="E68" s="107"/>
      <c r="F68" s="107"/>
      <c r="G68" s="107"/>
      <c r="H68" s="107"/>
      <c r="I68" s="107"/>
      <c r="J68" s="107"/>
      <c r="K68" s="107"/>
      <c r="L68" s="107"/>
      <c r="M68" s="108"/>
    </row>
    <row r="69" spans="1:15" x14ac:dyDescent="0.35">
      <c r="B69" s="109"/>
      <c r="C69" s="107"/>
      <c r="D69" s="110" t="s">
        <v>144</v>
      </c>
      <c r="E69" s="107"/>
      <c r="F69" s="107"/>
      <c r="G69" s="107"/>
      <c r="H69" s="107"/>
      <c r="I69" s="107"/>
      <c r="J69" s="107"/>
      <c r="K69" s="107"/>
      <c r="L69" s="107"/>
      <c r="M69" s="108"/>
    </row>
    <row r="70" spans="1:15" x14ac:dyDescent="0.35">
      <c r="B70" s="109"/>
      <c r="C70" s="107"/>
      <c r="D70" s="110" t="s">
        <v>145</v>
      </c>
      <c r="E70" s="107"/>
      <c r="F70" s="107"/>
      <c r="G70" s="107"/>
      <c r="H70" s="107"/>
      <c r="I70" s="107"/>
      <c r="J70" s="107"/>
      <c r="K70" s="107"/>
      <c r="L70" s="107"/>
      <c r="M70" s="108"/>
    </row>
    <row r="71" spans="1:15" x14ac:dyDescent="0.35">
      <c r="B71" s="109"/>
      <c r="C71" s="107" t="s">
        <v>138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8"/>
    </row>
    <row r="72" spans="1:15" x14ac:dyDescent="0.35">
      <c r="B72" s="109"/>
      <c r="C72" s="111" t="s">
        <v>139</v>
      </c>
      <c r="D72" s="106" t="s">
        <v>146</v>
      </c>
      <c r="E72" s="107"/>
      <c r="F72" s="107"/>
      <c r="G72" s="107"/>
      <c r="H72" s="107"/>
      <c r="I72" s="107"/>
      <c r="J72" s="107"/>
      <c r="K72" s="107"/>
      <c r="L72" s="107"/>
      <c r="M72" s="108"/>
      <c r="O72" s="34" t="s">
        <v>69</v>
      </c>
    </row>
    <row r="73" spans="1:15" x14ac:dyDescent="0.35">
      <c r="B73" s="109"/>
      <c r="C73" s="111" t="s">
        <v>140</v>
      </c>
      <c r="D73" s="106" t="s">
        <v>147</v>
      </c>
      <c r="E73" s="107"/>
      <c r="F73" s="107"/>
      <c r="G73" s="107"/>
      <c r="H73" s="107"/>
      <c r="I73" s="107"/>
      <c r="J73" s="107"/>
      <c r="K73" s="107"/>
      <c r="L73" s="107"/>
      <c r="M73" s="108"/>
    </row>
    <row r="74" spans="1:15" x14ac:dyDescent="0.35">
      <c r="B74" s="119" t="s">
        <v>135</v>
      </c>
      <c r="C74" s="120"/>
      <c r="D74" s="106" t="s">
        <v>148</v>
      </c>
      <c r="E74" s="107"/>
      <c r="F74" s="107"/>
      <c r="G74" s="107"/>
      <c r="H74" s="107"/>
      <c r="I74" s="107"/>
      <c r="J74" s="107"/>
      <c r="K74" s="107"/>
      <c r="L74" s="107"/>
      <c r="M74" s="108"/>
    </row>
    <row r="75" spans="1:15" x14ac:dyDescent="0.35">
      <c r="B75" s="109"/>
      <c r="C75" s="107"/>
      <c r="D75" s="112" t="s">
        <v>149</v>
      </c>
      <c r="E75" s="107"/>
      <c r="F75" s="107"/>
      <c r="G75" s="107"/>
      <c r="H75" s="107"/>
      <c r="I75" s="107"/>
      <c r="J75" s="107"/>
      <c r="K75" s="107"/>
      <c r="L75" s="107"/>
      <c r="M75" s="108"/>
    </row>
    <row r="76" spans="1:15" x14ac:dyDescent="0.35">
      <c r="B76" s="109"/>
      <c r="C76" s="107"/>
      <c r="D76" s="112" t="s">
        <v>150</v>
      </c>
      <c r="E76" s="107"/>
      <c r="F76" s="107"/>
      <c r="G76" s="107"/>
      <c r="H76" s="107"/>
      <c r="I76" s="107"/>
      <c r="J76" s="107"/>
      <c r="K76" s="107"/>
      <c r="L76" s="107"/>
      <c r="M76" s="108"/>
    </row>
    <row r="77" spans="1:15" x14ac:dyDescent="0.35">
      <c r="B77" s="109"/>
      <c r="C77" s="107"/>
      <c r="D77" s="112" t="s">
        <v>151</v>
      </c>
      <c r="E77" s="107"/>
      <c r="F77" s="107"/>
      <c r="G77" s="107"/>
      <c r="H77" s="107"/>
      <c r="I77" s="107"/>
      <c r="J77" s="107"/>
      <c r="K77" s="107"/>
      <c r="L77" s="107"/>
      <c r="M77" s="108"/>
    </row>
    <row r="78" spans="1:15" x14ac:dyDescent="0.35">
      <c r="B78" s="119" t="s">
        <v>136</v>
      </c>
      <c r="C78" s="120"/>
      <c r="D78" s="106" t="s">
        <v>152</v>
      </c>
      <c r="E78" s="107"/>
      <c r="F78" s="107"/>
      <c r="G78" s="107"/>
      <c r="H78" s="107"/>
      <c r="I78" s="107"/>
      <c r="J78" s="107"/>
      <c r="K78" s="107"/>
      <c r="L78" s="107"/>
      <c r="M78" s="108"/>
    </row>
    <row r="79" spans="1:15" ht="18.600000000000001" thickBot="1" x14ac:dyDescent="0.4">
      <c r="B79" s="113"/>
      <c r="C79" s="114"/>
      <c r="D79" s="115"/>
      <c r="E79" s="114"/>
      <c r="F79" s="114"/>
      <c r="G79" s="114"/>
      <c r="H79" s="114"/>
      <c r="I79" s="114"/>
      <c r="J79" s="114"/>
      <c r="K79" s="114"/>
      <c r="L79" s="114"/>
      <c r="M79" s="11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zoomScale="82" zoomScaleNormal="82" workbookViewId="0">
      <selection activeCell="A18" sqref="A18:AV18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8.5" style="11" customWidth="1"/>
    <col min="19" max="19" width="9.5" style="11" customWidth="1"/>
    <col min="20" max="20" width="4" style="11" customWidth="1"/>
    <col min="21" max="23" width="3.5" style="11" bestFit="1" customWidth="1"/>
    <col min="24" max="24" width="4.19921875" style="11" bestFit="1" customWidth="1"/>
    <col min="25" max="25" width="3.5" style="11" bestFit="1" customWidth="1"/>
    <col min="26" max="26" width="4.19921875" style="11" bestFit="1" customWidth="1"/>
    <col min="27" max="27" width="3.5" style="11" bestFit="1" customWidth="1"/>
    <col min="28" max="28" width="4.19921875" style="11" bestFit="1" customWidth="1"/>
    <col min="29" max="29" width="3.5" style="11" bestFit="1" customWidth="1"/>
    <col min="30" max="30" width="4.19921875" style="11" bestFit="1" customWidth="1"/>
    <col min="31" max="45" width="3.5" style="11" bestFit="1" customWidth="1"/>
    <col min="46" max="46" width="8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50" customFormat="1" ht="28.8" x14ac:dyDescent="0.55000000000000004">
      <c r="C1" s="121" t="s">
        <v>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50" customFormat="1" ht="23.4" x14ac:dyDescent="0.45">
      <c r="B2" s="125" t="s">
        <v>1</v>
      </c>
      <c r="C2" s="125"/>
      <c r="D2" s="125"/>
      <c r="E2" s="125"/>
      <c r="F2" s="126" t="s">
        <v>119</v>
      </c>
      <c r="G2" s="126"/>
      <c r="H2" s="126"/>
      <c r="I2" s="126"/>
      <c r="J2" s="126"/>
      <c r="K2" s="55"/>
      <c r="L2" s="56"/>
      <c r="M2" s="56"/>
      <c r="N2" s="57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2</v>
      </c>
      <c r="AM2" s="123"/>
      <c r="AN2" s="123"/>
      <c r="AO2" s="123"/>
      <c r="AP2" s="123"/>
      <c r="AQ2" s="123"/>
      <c r="AR2" s="127">
        <v>9121</v>
      </c>
      <c r="AS2" s="127"/>
      <c r="AT2" s="127"/>
      <c r="AU2" s="3"/>
      <c r="AV2" s="3"/>
    </row>
    <row r="3" spans="1:50" customFormat="1" ht="23.4" x14ac:dyDescent="0.45">
      <c r="B3" s="125"/>
      <c r="C3" s="125"/>
      <c r="D3" s="125"/>
      <c r="E3" s="125"/>
      <c r="F3" s="126"/>
      <c r="G3" s="126"/>
      <c r="H3" s="126"/>
      <c r="I3" s="126"/>
      <c r="J3" s="126"/>
      <c r="K3" s="55"/>
      <c r="L3" s="56"/>
      <c r="M3" s="56"/>
      <c r="N3" s="60"/>
      <c r="O3" s="60"/>
      <c r="P3" s="61"/>
      <c r="Q3" s="75"/>
      <c r="R3" s="75"/>
      <c r="S3" s="6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117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129.16277502202001</v>
      </c>
      <c r="AS3" s="128"/>
      <c r="AT3" s="128"/>
      <c r="AU3" s="122" t="s">
        <v>4</v>
      </c>
      <c r="AV3" s="122"/>
    </row>
    <row r="4" spans="1:50" customFormat="1" ht="23.4" x14ac:dyDescent="0.45">
      <c r="B4" s="125"/>
      <c r="C4" s="125"/>
      <c r="D4" s="125"/>
      <c r="E4" s="125"/>
      <c r="F4" s="126"/>
      <c r="G4" s="126"/>
      <c r="H4" s="126"/>
      <c r="I4" s="126"/>
      <c r="J4" s="126"/>
      <c r="K4" s="55"/>
      <c r="L4" s="56"/>
      <c r="M4" s="56"/>
      <c r="N4" s="63"/>
      <c r="O4" s="63"/>
      <c r="P4" s="61"/>
      <c r="Q4" s="75"/>
      <c r="R4" s="75"/>
      <c r="S4" s="64"/>
      <c r="T4" s="65"/>
      <c r="U4" s="65"/>
      <c r="V4" s="5"/>
      <c r="W4" s="5"/>
      <c r="X4" s="5"/>
      <c r="Y4" s="5"/>
      <c r="Z4" s="5"/>
      <c r="AE4" s="123" t="s">
        <v>118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129.16277502202001</v>
      </c>
      <c r="AS4" s="124"/>
      <c r="AT4" s="124"/>
      <c r="AU4" s="122" t="s">
        <v>4</v>
      </c>
      <c r="AV4" s="122"/>
    </row>
    <row r="5" spans="1:50" customFormat="1" ht="18.75" customHeight="1" x14ac:dyDescent="0.4">
      <c r="A5" s="28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3"/>
      <c r="AF5" s="53"/>
      <c r="AM5" s="53"/>
      <c r="AN5" s="53"/>
      <c r="AT5" s="155" t="s">
        <v>6</v>
      </c>
      <c r="AU5" s="155"/>
      <c r="AV5" s="155"/>
    </row>
    <row r="6" spans="1:50" ht="21" customHeight="1" x14ac:dyDescent="0.3">
      <c r="A6" s="133" t="s">
        <v>45</v>
      </c>
      <c r="B6" s="156" t="s">
        <v>7</v>
      </c>
      <c r="C6" s="156" t="s">
        <v>8</v>
      </c>
      <c r="D6" s="156" t="s">
        <v>9</v>
      </c>
      <c r="E6" s="156" t="s">
        <v>10</v>
      </c>
      <c r="F6" s="156" t="s">
        <v>11</v>
      </c>
      <c r="G6" s="136" t="s">
        <v>47</v>
      </c>
      <c r="H6" s="137"/>
      <c r="I6" s="138"/>
      <c r="J6" s="143" t="s">
        <v>12</v>
      </c>
      <c r="K6" s="140" t="s">
        <v>37</v>
      </c>
      <c r="L6" s="140"/>
      <c r="M6" s="140"/>
      <c r="N6" s="140"/>
      <c r="O6" s="143" t="s">
        <v>13</v>
      </c>
      <c r="P6" s="146" t="s">
        <v>5</v>
      </c>
      <c r="Q6" s="143" t="s">
        <v>31</v>
      </c>
      <c r="R6" s="149" t="s">
        <v>38</v>
      </c>
      <c r="S6" s="152" t="s">
        <v>39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42" t="s">
        <v>48</v>
      </c>
    </row>
    <row r="7" spans="1:50" ht="18.75" customHeight="1" x14ac:dyDescent="0.3">
      <c r="A7" s="133"/>
      <c r="B7" s="156"/>
      <c r="C7" s="156"/>
      <c r="D7" s="156"/>
      <c r="E7" s="156"/>
      <c r="F7" s="156"/>
      <c r="G7" s="139" t="s">
        <v>3</v>
      </c>
      <c r="H7" s="135" t="s">
        <v>46</v>
      </c>
      <c r="I7" s="135"/>
      <c r="J7" s="144"/>
      <c r="K7" s="141" t="s">
        <v>40</v>
      </c>
      <c r="L7" s="129" t="s">
        <v>41</v>
      </c>
      <c r="M7" s="131" t="s">
        <v>42</v>
      </c>
      <c r="N7" s="132" t="s">
        <v>43</v>
      </c>
      <c r="O7" s="144"/>
      <c r="P7" s="147"/>
      <c r="Q7" s="144"/>
      <c r="R7" s="150"/>
      <c r="S7" s="153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42"/>
    </row>
    <row r="8" spans="1:50" ht="21.75" customHeight="1" x14ac:dyDescent="0.3">
      <c r="A8" s="133"/>
      <c r="B8" s="156"/>
      <c r="C8" s="156"/>
      <c r="D8" s="156"/>
      <c r="E8" s="156"/>
      <c r="F8" s="156"/>
      <c r="G8" s="139"/>
      <c r="H8" s="15" t="s">
        <v>22</v>
      </c>
      <c r="I8" s="16" t="s">
        <v>23</v>
      </c>
      <c r="J8" s="145"/>
      <c r="K8" s="141"/>
      <c r="L8" s="130"/>
      <c r="M8" s="131"/>
      <c r="N8" s="132"/>
      <c r="O8" s="145"/>
      <c r="P8" s="148"/>
      <c r="Q8" s="145"/>
      <c r="R8" s="151"/>
      <c r="S8" s="154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42"/>
    </row>
    <row r="9" spans="1:50" x14ac:dyDescent="0.3">
      <c r="A9" s="134" t="s">
        <v>28</v>
      </c>
      <c r="B9" s="134"/>
      <c r="C9" s="134"/>
      <c r="D9" s="134"/>
      <c r="E9" s="134"/>
      <c r="F9" s="134"/>
      <c r="G9" s="17">
        <f>I9+H9</f>
        <v>157.86277502202</v>
      </c>
      <c r="H9" s="18">
        <f>SUM(H10:H99847)</f>
        <v>157.86277502202</v>
      </c>
      <c r="I9" s="18">
        <f>SUM(I10:I99847)</f>
        <v>0</v>
      </c>
      <c r="J9" s="18"/>
      <c r="K9" s="18">
        <f>SUM(K10:K99847)</f>
        <v>114.46</v>
      </c>
      <c r="L9" s="18">
        <f>SUM(L10:L99847)</f>
        <v>0</v>
      </c>
      <c r="M9" s="18">
        <f>SUM(M10:M99847)</f>
        <v>0</v>
      </c>
      <c r="N9" s="18">
        <f>SUM(N10:N99847)</f>
        <v>0</v>
      </c>
      <c r="O9" s="18"/>
      <c r="P9" s="18">
        <f>SUM(P10:P99847)</f>
        <v>53.18</v>
      </c>
      <c r="Q9" s="18"/>
      <c r="R9" s="18"/>
      <c r="S9" s="18"/>
      <c r="T9" s="18">
        <f t="shared" ref="T9:AU9" si="0">SUM(T10:T99847)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4.3499999999999996</v>
      </c>
      <c r="Y9" s="18">
        <f t="shared" si="0"/>
        <v>0</v>
      </c>
      <c r="Z9" s="18">
        <f t="shared" si="0"/>
        <v>5.9</v>
      </c>
      <c r="AA9" s="18">
        <f t="shared" si="0"/>
        <v>0</v>
      </c>
      <c r="AB9" s="18">
        <f t="shared" si="0"/>
        <v>5.98</v>
      </c>
      <c r="AC9" s="18">
        <f t="shared" si="0"/>
        <v>0</v>
      </c>
      <c r="AD9" s="18">
        <f t="shared" si="0"/>
        <v>8.25</v>
      </c>
      <c r="AE9" s="18">
        <f t="shared" si="0"/>
        <v>0</v>
      </c>
      <c r="AF9" s="18">
        <f t="shared" si="0"/>
        <v>28.7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50" s="20" customFormat="1" ht="18" x14ac:dyDescent="0.35">
      <c r="A10" s="5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6">
        <v>1</v>
      </c>
      <c r="C10" s="67" t="s">
        <v>120</v>
      </c>
      <c r="D10" s="66" t="s">
        <v>44</v>
      </c>
      <c r="E10" s="68" t="s">
        <v>121</v>
      </c>
      <c r="F10" s="68" t="s">
        <v>122</v>
      </c>
      <c r="G10" s="69">
        <v>9.1448687813700005</v>
      </c>
      <c r="H10" s="70">
        <v>9.1448687813700005</v>
      </c>
      <c r="I10" s="70">
        <v>0</v>
      </c>
      <c r="J10" s="26">
        <v>1</v>
      </c>
      <c r="K10" s="69">
        <v>4.3499999999999996</v>
      </c>
      <c r="L10" s="69">
        <v>0</v>
      </c>
      <c r="M10" s="71">
        <v>0</v>
      </c>
      <c r="N10" s="69">
        <v>0</v>
      </c>
      <c r="O10" s="26">
        <v>4</v>
      </c>
      <c r="P10" s="69">
        <v>4.3499999999999996</v>
      </c>
      <c r="Q10" s="72">
        <v>100</v>
      </c>
      <c r="R10" s="26">
        <v>2</v>
      </c>
      <c r="S10" s="26">
        <v>2</v>
      </c>
      <c r="T10" s="69">
        <v>0</v>
      </c>
      <c r="U10" s="69">
        <v>0</v>
      </c>
      <c r="V10" s="69">
        <v>0</v>
      </c>
      <c r="W10" s="69">
        <v>0</v>
      </c>
      <c r="X10" s="101">
        <v>4.3499999999999996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14"/>
      <c r="AW10" s="21"/>
      <c r="AX10" s="21"/>
    </row>
    <row r="11" spans="1:50" ht="18" x14ac:dyDescent="0.35">
      <c r="A11" s="52" t="str">
        <f t="shared" ref="A11:A18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6">
        <v>2</v>
      </c>
      <c r="C11" s="67" t="s">
        <v>123</v>
      </c>
      <c r="D11" s="66" t="s">
        <v>44</v>
      </c>
      <c r="E11" s="68" t="s">
        <v>121</v>
      </c>
      <c r="F11" s="68" t="s">
        <v>122</v>
      </c>
      <c r="G11" s="69">
        <v>15.8524365891</v>
      </c>
      <c r="H11" s="70">
        <v>15.8524365891</v>
      </c>
      <c r="I11" s="70">
        <v>0</v>
      </c>
      <c r="J11" s="26">
        <v>1</v>
      </c>
      <c r="K11" s="69">
        <v>5.9</v>
      </c>
      <c r="L11" s="69">
        <v>0</v>
      </c>
      <c r="M11" s="71">
        <v>0</v>
      </c>
      <c r="N11" s="69">
        <v>0</v>
      </c>
      <c r="O11" s="26">
        <v>2</v>
      </c>
      <c r="P11" s="69">
        <v>5.9</v>
      </c>
      <c r="Q11" s="72">
        <v>100</v>
      </c>
      <c r="R11" s="26">
        <v>2</v>
      </c>
      <c r="S11" s="26">
        <v>2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101">
        <v>5.9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14"/>
    </row>
    <row r="12" spans="1:50" ht="18" x14ac:dyDescent="0.35">
      <c r="A12" s="52" t="str">
        <f t="shared" si="1"/>
        <v xml:space="preserve">   </v>
      </c>
      <c r="B12" s="66">
        <v>3</v>
      </c>
      <c r="C12" s="67" t="s">
        <v>124</v>
      </c>
      <c r="D12" s="66" t="s">
        <v>44</v>
      </c>
      <c r="E12" s="68" t="s">
        <v>121</v>
      </c>
      <c r="F12" s="68" t="s">
        <v>122</v>
      </c>
      <c r="G12" s="69">
        <v>18.7383086414</v>
      </c>
      <c r="H12" s="70">
        <v>18.7383086414</v>
      </c>
      <c r="I12" s="70">
        <v>0</v>
      </c>
      <c r="J12" s="26">
        <v>2</v>
      </c>
      <c r="K12" s="69">
        <v>15.99</v>
      </c>
      <c r="L12" s="69">
        <v>0</v>
      </c>
      <c r="M12" s="71">
        <v>0</v>
      </c>
      <c r="N12" s="69">
        <v>0</v>
      </c>
      <c r="O12" s="26">
        <v>0</v>
      </c>
      <c r="P12" s="69">
        <v>0</v>
      </c>
      <c r="Q12" s="72">
        <v>0</v>
      </c>
      <c r="R12" s="26">
        <v>0</v>
      </c>
      <c r="S12" s="26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14"/>
    </row>
    <row r="13" spans="1:50" ht="18" x14ac:dyDescent="0.35">
      <c r="A13" s="52" t="str">
        <f t="shared" si="1"/>
        <v xml:space="preserve">   </v>
      </c>
      <c r="B13" s="66">
        <v>4</v>
      </c>
      <c r="C13" s="67" t="s">
        <v>125</v>
      </c>
      <c r="D13" s="66" t="s">
        <v>44</v>
      </c>
      <c r="E13" s="68" t="s">
        <v>121</v>
      </c>
      <c r="F13" s="68" t="s">
        <v>122</v>
      </c>
      <c r="G13" s="69">
        <v>6.2338983794800003</v>
      </c>
      <c r="H13" s="70">
        <v>6.2338983794800003</v>
      </c>
      <c r="I13" s="70">
        <v>0</v>
      </c>
      <c r="J13" s="26">
        <v>1</v>
      </c>
      <c r="K13" s="69">
        <v>5.98</v>
      </c>
      <c r="L13" s="69">
        <v>0</v>
      </c>
      <c r="M13" s="71">
        <v>0</v>
      </c>
      <c r="N13" s="69">
        <v>0</v>
      </c>
      <c r="O13" s="26">
        <v>5</v>
      </c>
      <c r="P13" s="69">
        <v>5.98</v>
      </c>
      <c r="Q13" s="72">
        <v>100</v>
      </c>
      <c r="R13" s="26">
        <v>2</v>
      </c>
      <c r="S13" s="26">
        <v>2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101">
        <v>5.98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14"/>
    </row>
    <row r="14" spans="1:50" ht="18" x14ac:dyDescent="0.35">
      <c r="A14" s="52" t="str">
        <f t="shared" si="1"/>
        <v xml:space="preserve">   </v>
      </c>
      <c r="B14" s="66">
        <v>5</v>
      </c>
      <c r="C14" s="67" t="s">
        <v>126</v>
      </c>
      <c r="D14" s="66" t="s">
        <v>44</v>
      </c>
      <c r="E14" s="68" t="s">
        <v>121</v>
      </c>
      <c r="F14" s="68" t="s">
        <v>122</v>
      </c>
      <c r="G14" s="69">
        <v>6.2480428731900002</v>
      </c>
      <c r="H14" s="70">
        <v>6.2480428731900002</v>
      </c>
      <c r="I14" s="70">
        <v>0</v>
      </c>
      <c r="J14" s="26">
        <v>2</v>
      </c>
      <c r="K14" s="69">
        <v>17.68</v>
      </c>
      <c r="L14" s="69">
        <v>0</v>
      </c>
      <c r="M14" s="71">
        <v>0</v>
      </c>
      <c r="N14" s="69">
        <v>0</v>
      </c>
      <c r="O14" s="26">
        <v>0</v>
      </c>
      <c r="P14" s="69">
        <v>0</v>
      </c>
      <c r="Q14" s="72">
        <v>0</v>
      </c>
      <c r="R14" s="26">
        <v>0</v>
      </c>
      <c r="S14" s="26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14"/>
    </row>
    <row r="15" spans="1:50" ht="18" x14ac:dyDescent="0.35">
      <c r="A15" s="52" t="str">
        <f t="shared" si="1"/>
        <v xml:space="preserve">   </v>
      </c>
      <c r="B15" s="66">
        <v>6</v>
      </c>
      <c r="C15" s="67" t="s">
        <v>127</v>
      </c>
      <c r="D15" s="66" t="s">
        <v>44</v>
      </c>
      <c r="E15" s="68" t="s">
        <v>121</v>
      </c>
      <c r="F15" s="68" t="s">
        <v>122</v>
      </c>
      <c r="G15" s="69">
        <v>10.489039442199999</v>
      </c>
      <c r="H15" s="70">
        <v>10.489039442199999</v>
      </c>
      <c r="I15" s="70">
        <v>0</v>
      </c>
      <c r="J15" s="26">
        <v>1</v>
      </c>
      <c r="K15" s="69">
        <v>8.25</v>
      </c>
      <c r="L15" s="69">
        <v>0</v>
      </c>
      <c r="M15" s="71">
        <v>0</v>
      </c>
      <c r="N15" s="69">
        <v>0</v>
      </c>
      <c r="O15" s="26">
        <v>3</v>
      </c>
      <c r="P15" s="69">
        <v>8.25</v>
      </c>
      <c r="Q15" s="72">
        <v>100</v>
      </c>
      <c r="R15" s="26">
        <v>2</v>
      </c>
      <c r="S15" s="26">
        <v>2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101">
        <v>8.25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14"/>
    </row>
    <row r="16" spans="1:50" ht="18" x14ac:dyDescent="0.35">
      <c r="A16" s="52" t="str">
        <f t="shared" si="1"/>
        <v xml:space="preserve">   </v>
      </c>
      <c r="B16" s="66">
        <v>7</v>
      </c>
      <c r="C16" s="67" t="s">
        <v>128</v>
      </c>
      <c r="D16" s="66" t="s">
        <v>44</v>
      </c>
      <c r="E16" s="68" t="s">
        <v>121</v>
      </c>
      <c r="F16" s="68" t="s">
        <v>122</v>
      </c>
      <c r="G16" s="69">
        <v>57.042358474799997</v>
      </c>
      <c r="H16" s="70">
        <v>57.042358474799997</v>
      </c>
      <c r="I16" s="70">
        <v>0</v>
      </c>
      <c r="J16" s="26">
        <v>2</v>
      </c>
      <c r="K16" s="69">
        <v>25.15</v>
      </c>
      <c r="L16" s="69">
        <v>0</v>
      </c>
      <c r="M16" s="71">
        <v>0</v>
      </c>
      <c r="N16" s="69">
        <v>0</v>
      </c>
      <c r="O16" s="26">
        <v>0</v>
      </c>
      <c r="P16" s="69">
        <v>0</v>
      </c>
      <c r="Q16" s="72">
        <v>0</v>
      </c>
      <c r="R16" s="26">
        <v>0</v>
      </c>
      <c r="S16" s="26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14"/>
    </row>
    <row r="17" spans="1:48" ht="18" x14ac:dyDescent="0.35">
      <c r="A17" s="52" t="str">
        <f t="shared" si="1"/>
        <v xml:space="preserve">   </v>
      </c>
      <c r="B17" s="66">
        <v>8</v>
      </c>
      <c r="C17" s="67" t="s">
        <v>129</v>
      </c>
      <c r="D17" s="66" t="s">
        <v>44</v>
      </c>
      <c r="E17" s="68" t="s">
        <v>121</v>
      </c>
      <c r="F17" s="68" t="s">
        <v>122</v>
      </c>
      <c r="G17" s="69">
        <v>5.4138218404799998</v>
      </c>
      <c r="H17" s="70">
        <v>5.4138218404799998</v>
      </c>
      <c r="I17" s="70">
        <v>0</v>
      </c>
      <c r="J17" s="26">
        <v>2</v>
      </c>
      <c r="K17" s="69">
        <v>2.46</v>
      </c>
      <c r="L17" s="69">
        <v>0</v>
      </c>
      <c r="M17" s="71">
        <v>0</v>
      </c>
      <c r="N17" s="69">
        <v>0</v>
      </c>
      <c r="O17" s="26">
        <v>0</v>
      </c>
      <c r="P17" s="69">
        <v>0</v>
      </c>
      <c r="Q17" s="72">
        <v>0</v>
      </c>
      <c r="R17" s="26">
        <v>0</v>
      </c>
      <c r="S17" s="26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14"/>
    </row>
    <row r="18" spans="1:48" ht="15.6" x14ac:dyDescent="0.3">
      <c r="A18" s="180" t="str">
        <f t="shared" si="1"/>
        <v xml:space="preserve">   </v>
      </c>
      <c r="B18" s="181">
        <v>9</v>
      </c>
      <c r="C18" s="182" t="s">
        <v>132</v>
      </c>
      <c r="D18" s="183" t="s">
        <v>44</v>
      </c>
      <c r="E18" s="184" t="s">
        <v>121</v>
      </c>
      <c r="F18" s="184" t="s">
        <v>122</v>
      </c>
      <c r="G18" s="180">
        <v>28.7</v>
      </c>
      <c r="H18" s="180">
        <v>28.7</v>
      </c>
      <c r="I18" s="185">
        <v>0</v>
      </c>
      <c r="J18" s="181">
        <v>1</v>
      </c>
      <c r="K18" s="186">
        <v>28.7</v>
      </c>
      <c r="L18" s="187">
        <v>0</v>
      </c>
      <c r="M18" s="188">
        <v>0</v>
      </c>
      <c r="N18" s="187">
        <v>0</v>
      </c>
      <c r="O18" s="189">
        <v>8</v>
      </c>
      <c r="P18" s="180">
        <v>28.7</v>
      </c>
      <c r="Q18" s="180">
        <v>60</v>
      </c>
      <c r="R18" s="181">
        <v>1</v>
      </c>
      <c r="S18" s="181">
        <v>2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0">
        <v>28.7</v>
      </c>
      <c r="AG18" s="187">
        <v>0</v>
      </c>
      <c r="AH18" s="187">
        <v>0</v>
      </c>
      <c r="AI18" s="187">
        <v>0</v>
      </c>
      <c r="AJ18" s="187">
        <v>0</v>
      </c>
      <c r="AK18" s="187">
        <v>0</v>
      </c>
      <c r="AL18" s="187">
        <v>0</v>
      </c>
      <c r="AM18" s="187">
        <v>0</v>
      </c>
      <c r="AN18" s="187">
        <v>0</v>
      </c>
      <c r="AO18" s="187">
        <v>0</v>
      </c>
      <c r="AP18" s="187">
        <v>0</v>
      </c>
      <c r="AQ18" s="187">
        <v>0</v>
      </c>
      <c r="AR18" s="187">
        <v>0</v>
      </c>
      <c r="AS18" s="187">
        <v>0</v>
      </c>
      <c r="AT18" s="187">
        <v>0</v>
      </c>
      <c r="AU18" s="187">
        <v>0</v>
      </c>
      <c r="AV18" s="180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6:AU6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จำนวนเต็ม" sqref="P1:P4 O10:O18">
      <formula1>0</formula1>
      <formula2>100</formula2>
    </dataValidation>
    <dataValidation type="whole" allowBlank="1" showInputMessage="1" showErrorMessage="1" errorTitle="ผิดพลาด" error="กรอกเฉพาะ 0 1 2 3 9" sqref="K1:K4 J10:J17">
      <formula1>0</formula1>
      <formula2>9</formula2>
    </dataValidation>
    <dataValidation type="textLength" operator="equal" allowBlank="1" showInputMessage="1" showErrorMessage="1" error="กรอกรหัสเกิน 9 หลัก" sqref="D1 C10:C18">
      <formula1>9</formula1>
    </dataValidation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zoomScale="75" zoomScaleNormal="75" zoomScalePageLayoutView="40" workbookViewId="0">
      <selection activeCell="A18" sqref="A18:AZ18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32" width="3.69921875" style="11" bestFit="1" customWidth="1"/>
    <col min="33" max="38" width="4.19921875" style="11" bestFit="1" customWidth="1"/>
    <col min="39" max="47" width="3.69921875" style="11" bestFit="1" customWidth="1"/>
    <col min="48" max="48" width="3.3984375" style="11" bestFit="1" customWidth="1"/>
    <col min="49" max="49" width="4" style="11" bestFit="1" customWidth="1"/>
    <col min="50" max="50" width="6.59765625" style="11" bestFit="1" customWidth="1"/>
    <col min="51" max="51" width="3.09765625" style="11" bestFit="1" customWidth="1"/>
    <col min="52" max="52" width="6" style="11" bestFit="1" customWidth="1"/>
    <col min="53" max="16384" width="8.8984375" style="11"/>
  </cols>
  <sheetData>
    <row r="1" spans="1:54" s="1" customFormat="1" ht="28.8" x14ac:dyDescent="0.55000000000000004">
      <c r="B1" s="121" t="s">
        <v>29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22"/>
      <c r="AW1" s="22"/>
      <c r="AX1" s="22"/>
      <c r="AY1" s="22"/>
    </row>
    <row r="2" spans="1:54" customFormat="1" ht="23.4" x14ac:dyDescent="0.45">
      <c r="B2" s="125" t="s">
        <v>1</v>
      </c>
      <c r="C2" s="125"/>
      <c r="D2" s="125"/>
      <c r="E2" s="125"/>
      <c r="F2" s="126" t="s">
        <v>119</v>
      </c>
      <c r="G2" s="126"/>
      <c r="H2" s="126"/>
      <c r="I2" s="126"/>
      <c r="J2" s="126"/>
      <c r="K2" s="55"/>
      <c r="L2" s="56"/>
      <c r="M2" s="56"/>
      <c r="N2" s="57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2</v>
      </c>
      <c r="AM2" s="123"/>
      <c r="AN2" s="123"/>
      <c r="AO2" s="123"/>
      <c r="AP2" s="123"/>
      <c r="AQ2" s="123"/>
      <c r="AR2" s="127">
        <v>9121</v>
      </c>
      <c r="AS2" s="127"/>
      <c r="AT2" s="127"/>
      <c r="AU2" s="3"/>
      <c r="AV2" s="3"/>
    </row>
    <row r="3" spans="1:54" customFormat="1" ht="23.4" x14ac:dyDescent="0.45">
      <c r="B3" s="125"/>
      <c r="C3" s="125"/>
      <c r="D3" s="125"/>
      <c r="E3" s="125"/>
      <c r="F3" s="126"/>
      <c r="G3" s="126"/>
      <c r="H3" s="126"/>
      <c r="I3" s="126"/>
      <c r="J3" s="126"/>
      <c r="K3" s="55"/>
      <c r="L3" s="56"/>
      <c r="M3" s="56"/>
      <c r="N3" s="60"/>
      <c r="O3" s="60"/>
      <c r="P3" s="61"/>
      <c r="Q3" s="75"/>
      <c r="R3" s="75"/>
      <c r="S3" s="6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117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129.16277502202001</v>
      </c>
      <c r="AS3" s="128"/>
      <c r="AT3" s="128"/>
      <c r="AU3" s="122" t="s">
        <v>4</v>
      </c>
      <c r="AV3" s="122"/>
    </row>
    <row r="4" spans="1:54" customFormat="1" ht="23.4" x14ac:dyDescent="0.45">
      <c r="B4" s="125"/>
      <c r="C4" s="125"/>
      <c r="D4" s="125"/>
      <c r="E4" s="125"/>
      <c r="F4" s="126"/>
      <c r="G4" s="126"/>
      <c r="H4" s="126"/>
      <c r="I4" s="126"/>
      <c r="J4" s="126"/>
      <c r="K4" s="55"/>
      <c r="L4" s="56"/>
      <c r="M4" s="56"/>
      <c r="N4" s="63"/>
      <c r="O4" s="63"/>
      <c r="P4" s="61"/>
      <c r="Q4" s="75"/>
      <c r="R4" s="75"/>
      <c r="S4" s="64"/>
      <c r="T4" s="65"/>
      <c r="U4" s="65"/>
      <c r="V4" s="5"/>
      <c r="W4" s="5"/>
      <c r="X4" s="5"/>
      <c r="Y4" s="5"/>
      <c r="Z4" s="5"/>
      <c r="AE4" s="123" t="s">
        <v>118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129.16277502202001</v>
      </c>
      <c r="AS4" s="124"/>
      <c r="AT4" s="124"/>
      <c r="AU4" s="122" t="s">
        <v>4</v>
      </c>
      <c r="AV4" s="122"/>
    </row>
    <row r="5" spans="1:54" customFormat="1" ht="18.75" customHeight="1" x14ac:dyDescent="0.4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64" t="s">
        <v>6</v>
      </c>
      <c r="AR5" s="164"/>
      <c r="AS5" s="164"/>
      <c r="AT5" s="164"/>
      <c r="AU5" s="164"/>
      <c r="AV5" s="11"/>
      <c r="AW5" s="11"/>
      <c r="AX5" s="11"/>
      <c r="AY5" s="11"/>
      <c r="AZ5" s="11"/>
    </row>
    <row r="6" spans="1:54" ht="21" customHeight="1" x14ac:dyDescent="0.3">
      <c r="A6" s="133" t="s">
        <v>45</v>
      </c>
      <c r="B6" s="156" t="s">
        <v>7</v>
      </c>
      <c r="C6" s="156" t="s">
        <v>8</v>
      </c>
      <c r="D6" s="156" t="s">
        <v>9</v>
      </c>
      <c r="E6" s="156" t="s">
        <v>10</v>
      </c>
      <c r="F6" s="156" t="s">
        <v>11</v>
      </c>
      <c r="G6" s="136" t="s">
        <v>47</v>
      </c>
      <c r="H6" s="137"/>
      <c r="I6" s="138"/>
      <c r="J6" s="143" t="s">
        <v>12</v>
      </c>
      <c r="K6" s="140" t="s">
        <v>37</v>
      </c>
      <c r="L6" s="140"/>
      <c r="M6" s="140"/>
      <c r="N6" s="140"/>
      <c r="O6" s="143" t="s">
        <v>13</v>
      </c>
      <c r="P6" s="146" t="s">
        <v>5</v>
      </c>
      <c r="Q6" s="143" t="s">
        <v>31</v>
      </c>
      <c r="R6" s="149" t="s">
        <v>38</v>
      </c>
      <c r="S6" s="152" t="s">
        <v>39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65" t="s">
        <v>32</v>
      </c>
      <c r="AW6" s="166"/>
      <c r="AX6" s="166"/>
      <c r="AY6" s="167"/>
      <c r="AZ6" s="142" t="s">
        <v>48</v>
      </c>
    </row>
    <row r="7" spans="1:54" ht="18.75" customHeight="1" x14ac:dyDescent="0.3">
      <c r="A7" s="133"/>
      <c r="B7" s="156"/>
      <c r="C7" s="156"/>
      <c r="D7" s="156"/>
      <c r="E7" s="156"/>
      <c r="F7" s="156"/>
      <c r="G7" s="139" t="s">
        <v>3</v>
      </c>
      <c r="H7" s="135" t="s">
        <v>46</v>
      </c>
      <c r="I7" s="135"/>
      <c r="J7" s="144"/>
      <c r="K7" s="141" t="s">
        <v>40</v>
      </c>
      <c r="L7" s="129" t="s">
        <v>41</v>
      </c>
      <c r="M7" s="131" t="s">
        <v>42</v>
      </c>
      <c r="N7" s="132" t="s">
        <v>43</v>
      </c>
      <c r="O7" s="144"/>
      <c r="P7" s="147"/>
      <c r="Q7" s="144"/>
      <c r="R7" s="150"/>
      <c r="S7" s="153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68"/>
      <c r="AW7" s="169"/>
      <c r="AX7" s="169"/>
      <c r="AY7" s="170"/>
      <c r="AZ7" s="142"/>
    </row>
    <row r="8" spans="1:54" ht="21.75" customHeight="1" x14ac:dyDescent="0.3">
      <c r="A8" s="133"/>
      <c r="B8" s="156"/>
      <c r="C8" s="156"/>
      <c r="D8" s="156"/>
      <c r="E8" s="156"/>
      <c r="F8" s="156"/>
      <c r="G8" s="139"/>
      <c r="H8" s="15" t="s">
        <v>22</v>
      </c>
      <c r="I8" s="16" t="s">
        <v>23</v>
      </c>
      <c r="J8" s="145"/>
      <c r="K8" s="141"/>
      <c r="L8" s="130"/>
      <c r="M8" s="131"/>
      <c r="N8" s="132"/>
      <c r="O8" s="145"/>
      <c r="P8" s="148"/>
      <c r="Q8" s="145"/>
      <c r="R8" s="151"/>
      <c r="S8" s="154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2" t="s">
        <v>33</v>
      </c>
      <c r="AW8" s="25" t="s">
        <v>34</v>
      </c>
      <c r="AX8" s="23" t="s">
        <v>35</v>
      </c>
      <c r="AY8" s="24" t="s">
        <v>36</v>
      </c>
      <c r="AZ8" s="142"/>
    </row>
    <row r="9" spans="1:54" x14ac:dyDescent="0.3">
      <c r="A9" s="134" t="s">
        <v>28</v>
      </c>
      <c r="B9" s="134"/>
      <c r="C9" s="134"/>
      <c r="D9" s="134"/>
      <c r="E9" s="134"/>
      <c r="F9" s="134"/>
      <c r="G9" s="17">
        <f>I9+H9</f>
        <v>157.86277502202</v>
      </c>
      <c r="H9" s="18">
        <f>SUM(H10:H99859)</f>
        <v>157.86277502202</v>
      </c>
      <c r="I9" s="18">
        <f>SUM(I10:I99859)</f>
        <v>0</v>
      </c>
      <c r="J9" s="18">
        <f>SUM(J10:J99859)</f>
        <v>13</v>
      </c>
      <c r="K9" s="18">
        <f>SUM(K10:K99859)</f>
        <v>114.46</v>
      </c>
      <c r="L9" s="18">
        <f>SUM(L10:L99859)</f>
        <v>0</v>
      </c>
      <c r="M9" s="18"/>
      <c r="N9" s="18">
        <f>SUM(N10:N99859)</f>
        <v>0</v>
      </c>
      <c r="O9" s="18"/>
      <c r="P9" s="18">
        <f>SUM(P10:P99859)</f>
        <v>53.18</v>
      </c>
      <c r="Q9" s="18"/>
      <c r="R9" s="18"/>
      <c r="S9" s="18"/>
      <c r="T9" s="18">
        <f t="shared" ref="T9:AU9" si="0">SUM(T10:T99859)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2.1749999999999998</v>
      </c>
      <c r="AH9" s="18">
        <f t="shared" si="0"/>
        <v>2.1749999999999998</v>
      </c>
      <c r="AI9" s="18">
        <f t="shared" si="0"/>
        <v>2.95</v>
      </c>
      <c r="AJ9" s="18">
        <f t="shared" si="0"/>
        <v>5.94</v>
      </c>
      <c r="AK9" s="18">
        <f t="shared" si="0"/>
        <v>7.1150000000000002</v>
      </c>
      <c r="AL9" s="18">
        <f t="shared" si="0"/>
        <v>18.475000000000001</v>
      </c>
      <c r="AM9" s="18">
        <f t="shared" si="0"/>
        <v>14.35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83"/>
      <c r="AW9" s="83"/>
      <c r="AX9" s="83"/>
      <c r="AY9" s="83"/>
      <c r="AZ9" s="19"/>
    </row>
    <row r="10" spans="1:54" s="20" customFormat="1" ht="18" x14ac:dyDescent="0.35">
      <c r="A10" s="5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6">
        <v>1</v>
      </c>
      <c r="C10" s="73" t="s">
        <v>120</v>
      </c>
      <c r="D10" s="73" t="s">
        <v>44</v>
      </c>
      <c r="E10" s="73" t="s">
        <v>121</v>
      </c>
      <c r="F10" s="73" t="s">
        <v>122</v>
      </c>
      <c r="G10" s="74">
        <v>9.1448687813700005</v>
      </c>
      <c r="H10" s="74">
        <v>9.1448687813700005</v>
      </c>
      <c r="I10" s="74">
        <v>0</v>
      </c>
      <c r="J10" s="26">
        <v>1</v>
      </c>
      <c r="K10" s="69">
        <v>4.3499999999999996</v>
      </c>
      <c r="L10" s="69">
        <v>0</v>
      </c>
      <c r="M10" s="72">
        <v>0</v>
      </c>
      <c r="N10" s="69">
        <v>0</v>
      </c>
      <c r="O10" s="26">
        <v>4</v>
      </c>
      <c r="P10" s="69">
        <v>4.3499999999999996</v>
      </c>
      <c r="Q10" s="72">
        <v>100</v>
      </c>
      <c r="R10" s="26">
        <v>2</v>
      </c>
      <c r="S10" s="26">
        <v>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2.1749999999999998</v>
      </c>
      <c r="AH10" s="74">
        <v>2.1749999999999998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84">
        <v>5</v>
      </c>
      <c r="AW10" s="84">
        <v>5</v>
      </c>
      <c r="AX10" s="84">
        <v>5</v>
      </c>
      <c r="AY10" s="84">
        <v>10</v>
      </c>
      <c r="AZ10" s="14"/>
      <c r="BA10" s="21"/>
      <c r="BB10" s="21"/>
    </row>
    <row r="11" spans="1:54" ht="18" x14ac:dyDescent="0.35">
      <c r="A11" s="52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66">
        <v>2</v>
      </c>
      <c r="C11" s="73" t="s">
        <v>123</v>
      </c>
      <c r="D11" s="73" t="s">
        <v>44</v>
      </c>
      <c r="E11" s="73" t="s">
        <v>121</v>
      </c>
      <c r="F11" s="73" t="s">
        <v>122</v>
      </c>
      <c r="G11" s="74">
        <v>15.8524365891</v>
      </c>
      <c r="H11" s="74">
        <v>15.8524365891</v>
      </c>
      <c r="I11" s="74">
        <v>0</v>
      </c>
      <c r="J11" s="26">
        <v>1</v>
      </c>
      <c r="K11" s="69">
        <v>5.9</v>
      </c>
      <c r="L11" s="69">
        <v>0</v>
      </c>
      <c r="M11" s="72">
        <v>0</v>
      </c>
      <c r="N11" s="69">
        <v>0</v>
      </c>
      <c r="O11" s="26">
        <v>2</v>
      </c>
      <c r="P11" s="69">
        <v>5.9</v>
      </c>
      <c r="Q11" s="72">
        <v>100</v>
      </c>
      <c r="R11" s="26">
        <v>2</v>
      </c>
      <c r="S11" s="26">
        <v>2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2.95</v>
      </c>
      <c r="AJ11" s="74">
        <v>2.95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84">
        <v>5</v>
      </c>
      <c r="AW11" s="84">
        <v>5</v>
      </c>
      <c r="AX11" s="84">
        <v>5</v>
      </c>
      <c r="AY11" s="84">
        <v>10</v>
      </c>
      <c r="AZ11" s="14"/>
      <c r="BA11" s="27"/>
    </row>
    <row r="12" spans="1:54" ht="18" x14ac:dyDescent="0.35">
      <c r="A12" s="52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66">
        <v>3</v>
      </c>
      <c r="C12" s="73" t="s">
        <v>124</v>
      </c>
      <c r="D12" s="73" t="s">
        <v>44</v>
      </c>
      <c r="E12" s="73" t="s">
        <v>121</v>
      </c>
      <c r="F12" s="73" t="s">
        <v>122</v>
      </c>
      <c r="G12" s="74">
        <v>18.7383086414</v>
      </c>
      <c r="H12" s="74">
        <v>18.7383086414</v>
      </c>
      <c r="I12" s="74">
        <v>0</v>
      </c>
      <c r="J12" s="26">
        <v>2</v>
      </c>
      <c r="K12" s="69">
        <v>15.99</v>
      </c>
      <c r="L12" s="69">
        <v>0</v>
      </c>
      <c r="M12" s="72">
        <v>0</v>
      </c>
      <c r="N12" s="69">
        <v>0</v>
      </c>
      <c r="O12" s="26">
        <v>0</v>
      </c>
      <c r="P12" s="69">
        <v>0</v>
      </c>
      <c r="Q12" s="72">
        <v>0</v>
      </c>
      <c r="R12" s="26">
        <v>0</v>
      </c>
      <c r="S12" s="26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84">
        <v>0</v>
      </c>
      <c r="AW12" s="84">
        <v>0</v>
      </c>
      <c r="AX12" s="84">
        <v>0</v>
      </c>
      <c r="AY12" s="84">
        <v>0</v>
      </c>
      <c r="AZ12" s="14"/>
    </row>
    <row r="13" spans="1:54" ht="18" x14ac:dyDescent="0.35">
      <c r="A13" s="52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66">
        <v>4</v>
      </c>
      <c r="C13" s="73" t="s">
        <v>125</v>
      </c>
      <c r="D13" s="73" t="s">
        <v>44</v>
      </c>
      <c r="E13" s="73" t="s">
        <v>121</v>
      </c>
      <c r="F13" s="73" t="s">
        <v>122</v>
      </c>
      <c r="G13" s="74">
        <v>6.2338983794800003</v>
      </c>
      <c r="H13" s="74">
        <v>6.2338983794800003</v>
      </c>
      <c r="I13" s="74">
        <v>0</v>
      </c>
      <c r="J13" s="26">
        <v>1</v>
      </c>
      <c r="K13" s="69">
        <v>5.98</v>
      </c>
      <c r="L13" s="69">
        <v>0</v>
      </c>
      <c r="M13" s="72">
        <v>0</v>
      </c>
      <c r="N13" s="69">
        <v>0</v>
      </c>
      <c r="O13" s="26">
        <v>5</v>
      </c>
      <c r="P13" s="69">
        <v>5.98</v>
      </c>
      <c r="Q13" s="72">
        <v>100</v>
      </c>
      <c r="R13" s="26">
        <v>2</v>
      </c>
      <c r="S13" s="26">
        <v>2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2.99</v>
      </c>
      <c r="AK13" s="74">
        <v>2.99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84">
        <v>5</v>
      </c>
      <c r="AW13" s="84">
        <v>5</v>
      </c>
      <c r="AX13" s="84">
        <v>5</v>
      </c>
      <c r="AY13" s="84">
        <v>10</v>
      </c>
      <c r="AZ13" s="14"/>
    </row>
    <row r="14" spans="1:54" ht="18" x14ac:dyDescent="0.35">
      <c r="A14" s="52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66">
        <v>5</v>
      </c>
      <c r="C14" s="73" t="s">
        <v>126</v>
      </c>
      <c r="D14" s="73" t="s">
        <v>44</v>
      </c>
      <c r="E14" s="73" t="s">
        <v>121</v>
      </c>
      <c r="F14" s="73" t="s">
        <v>122</v>
      </c>
      <c r="G14" s="74">
        <v>6.2480428731900002</v>
      </c>
      <c r="H14" s="74">
        <v>6.2480428731900002</v>
      </c>
      <c r="I14" s="74">
        <v>0</v>
      </c>
      <c r="J14" s="26">
        <v>2</v>
      </c>
      <c r="K14" s="69">
        <v>17.68</v>
      </c>
      <c r="L14" s="69">
        <v>0</v>
      </c>
      <c r="M14" s="72">
        <v>0</v>
      </c>
      <c r="N14" s="69">
        <v>0</v>
      </c>
      <c r="O14" s="26">
        <v>0</v>
      </c>
      <c r="P14" s="69">
        <v>0</v>
      </c>
      <c r="Q14" s="72">
        <v>0</v>
      </c>
      <c r="R14" s="26">
        <v>0</v>
      </c>
      <c r="S14" s="26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84">
        <v>0</v>
      </c>
      <c r="AW14" s="84">
        <v>0</v>
      </c>
      <c r="AX14" s="84">
        <v>0</v>
      </c>
      <c r="AY14" s="84">
        <v>0</v>
      </c>
      <c r="AZ14" s="14"/>
    </row>
    <row r="15" spans="1:54" ht="18" x14ac:dyDescent="0.35">
      <c r="A15" s="52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"&amp;IF(J15=1,IF(P15&gt;0,IF(AV15+AW15+AX15+AY15=0,99,""),""),"")</f>
        <v xml:space="preserve">    </v>
      </c>
      <c r="B15" s="66">
        <v>6</v>
      </c>
      <c r="C15" s="73" t="s">
        <v>127</v>
      </c>
      <c r="D15" s="73" t="s">
        <v>44</v>
      </c>
      <c r="E15" s="73" t="s">
        <v>121</v>
      </c>
      <c r="F15" s="73" t="s">
        <v>122</v>
      </c>
      <c r="G15" s="74">
        <v>10.489039442199999</v>
      </c>
      <c r="H15" s="74">
        <v>10.489039442199999</v>
      </c>
      <c r="I15" s="74">
        <v>0</v>
      </c>
      <c r="J15" s="26">
        <v>1</v>
      </c>
      <c r="K15" s="69">
        <v>8.25</v>
      </c>
      <c r="L15" s="69">
        <v>0</v>
      </c>
      <c r="M15" s="72">
        <v>0</v>
      </c>
      <c r="N15" s="69">
        <v>0</v>
      </c>
      <c r="O15" s="26">
        <v>3</v>
      </c>
      <c r="P15" s="69">
        <v>8.25</v>
      </c>
      <c r="Q15" s="72">
        <v>100</v>
      </c>
      <c r="R15" s="26">
        <v>2</v>
      </c>
      <c r="S15" s="26">
        <v>2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4.125</v>
      </c>
      <c r="AL15" s="74">
        <v>4.125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84">
        <v>5</v>
      </c>
      <c r="AW15" s="84">
        <v>5</v>
      </c>
      <c r="AX15" s="84">
        <v>5</v>
      </c>
      <c r="AY15" s="84">
        <v>10</v>
      </c>
      <c r="AZ15" s="14"/>
    </row>
    <row r="16" spans="1:54" ht="18" x14ac:dyDescent="0.35">
      <c r="A16" s="52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"&amp;IF(P16&gt;0,IF(R16&gt;0,IF(S16&gt;0,"",88),77),"")&amp;" "&amp;IF(J16=1,IF(P16&gt;0,IF(AV16+AW16+AX16+AY16=0,99,""),""),"")</f>
        <v xml:space="preserve">    </v>
      </c>
      <c r="B16" s="66">
        <v>7</v>
      </c>
      <c r="C16" s="73" t="s">
        <v>128</v>
      </c>
      <c r="D16" s="73" t="s">
        <v>44</v>
      </c>
      <c r="E16" s="73" t="s">
        <v>121</v>
      </c>
      <c r="F16" s="73" t="s">
        <v>122</v>
      </c>
      <c r="G16" s="74">
        <v>57.042358474799997</v>
      </c>
      <c r="H16" s="74">
        <v>57.042358474799997</v>
      </c>
      <c r="I16" s="74">
        <v>0</v>
      </c>
      <c r="J16" s="26">
        <v>2</v>
      </c>
      <c r="K16" s="69">
        <v>25.15</v>
      </c>
      <c r="L16" s="69">
        <v>0</v>
      </c>
      <c r="M16" s="72">
        <v>0</v>
      </c>
      <c r="N16" s="69">
        <v>0</v>
      </c>
      <c r="O16" s="26">
        <v>0</v>
      </c>
      <c r="P16" s="69">
        <v>0</v>
      </c>
      <c r="Q16" s="72">
        <v>0</v>
      </c>
      <c r="R16" s="26">
        <v>0</v>
      </c>
      <c r="S16" s="26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84">
        <v>0</v>
      </c>
      <c r="AW16" s="84">
        <v>0</v>
      </c>
      <c r="AX16" s="84">
        <v>0</v>
      </c>
      <c r="AY16" s="84">
        <v>0</v>
      </c>
      <c r="AZ16" s="14"/>
    </row>
    <row r="17" spans="1:52" ht="18" x14ac:dyDescent="0.35">
      <c r="A17" s="52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"&amp;IF(P17&gt;0,IF(R17&gt;0,IF(S17&gt;0,"",88),77),"")&amp;" "&amp;IF(J17=1,IF(P17&gt;0,IF(AV17+AW17+AX17+AY17=0,99,""),""),"")</f>
        <v xml:space="preserve">    </v>
      </c>
      <c r="B17" s="66">
        <v>8</v>
      </c>
      <c r="C17" s="73" t="s">
        <v>129</v>
      </c>
      <c r="D17" s="73" t="s">
        <v>44</v>
      </c>
      <c r="E17" s="73" t="s">
        <v>121</v>
      </c>
      <c r="F17" s="73" t="s">
        <v>122</v>
      </c>
      <c r="G17" s="74">
        <v>5.4138218404799998</v>
      </c>
      <c r="H17" s="74">
        <v>5.4138218404799998</v>
      </c>
      <c r="I17" s="74">
        <v>0</v>
      </c>
      <c r="J17" s="26">
        <v>2</v>
      </c>
      <c r="K17" s="69">
        <v>2.46</v>
      </c>
      <c r="L17" s="69">
        <v>0</v>
      </c>
      <c r="M17" s="72">
        <v>0</v>
      </c>
      <c r="N17" s="69">
        <v>0</v>
      </c>
      <c r="O17" s="26">
        <v>0</v>
      </c>
      <c r="P17" s="69">
        <v>0</v>
      </c>
      <c r="Q17" s="72">
        <v>0</v>
      </c>
      <c r="R17" s="26">
        <v>0</v>
      </c>
      <c r="S17" s="26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84">
        <v>0</v>
      </c>
      <c r="AW17" s="84">
        <v>0</v>
      </c>
      <c r="AX17" s="84">
        <v>0</v>
      </c>
      <c r="AY17" s="84">
        <v>0</v>
      </c>
      <c r="AZ17" s="14"/>
    </row>
    <row r="18" spans="1:52" ht="15.6" x14ac:dyDescent="0.3">
      <c r="A18" s="180" t="str">
        <f t="shared" ref="A18" si="1"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</f>
        <v xml:space="preserve">   </v>
      </c>
      <c r="B18" s="181">
        <v>9</v>
      </c>
      <c r="C18" s="182" t="s">
        <v>132</v>
      </c>
      <c r="D18" s="183" t="s">
        <v>44</v>
      </c>
      <c r="E18" s="184" t="s">
        <v>121</v>
      </c>
      <c r="F18" s="184" t="s">
        <v>122</v>
      </c>
      <c r="G18" s="180">
        <v>28.7</v>
      </c>
      <c r="H18" s="180">
        <v>28.7</v>
      </c>
      <c r="I18" s="185">
        <v>0</v>
      </c>
      <c r="J18" s="181">
        <v>1</v>
      </c>
      <c r="K18" s="186">
        <v>28.7</v>
      </c>
      <c r="L18" s="187">
        <v>0</v>
      </c>
      <c r="M18" s="188">
        <v>0</v>
      </c>
      <c r="N18" s="187">
        <v>0</v>
      </c>
      <c r="O18" s="189">
        <v>8</v>
      </c>
      <c r="P18" s="180">
        <v>28.7</v>
      </c>
      <c r="Q18" s="180">
        <v>60</v>
      </c>
      <c r="R18" s="181">
        <v>1</v>
      </c>
      <c r="S18" s="181">
        <v>2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90">
        <v>0</v>
      </c>
      <c r="AL18" s="191">
        <v>14.35</v>
      </c>
      <c r="AM18" s="191">
        <v>14.35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0">
        <v>0</v>
      </c>
      <c r="AU18" s="190">
        <v>0</v>
      </c>
      <c r="AV18" s="180">
        <v>5</v>
      </c>
      <c r="AW18" s="180">
        <v>5</v>
      </c>
      <c r="AX18" s="180">
        <v>5</v>
      </c>
      <c r="AY18" s="180">
        <v>10</v>
      </c>
      <c r="AZ18" s="180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AN18:AU18 T10:AU17 T18:AK18">
    <cfRule type="cellIs" dxfId="0" priority="1" operator="greaterThan">
      <formula>0</formula>
    </cfRule>
  </conditionalFormatting>
  <dataValidations count="8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="กรอกจำนวนเต็ม" sqref="P2:P4 O18">
      <formula1>0</formula1>
      <formula2>100</formula2>
    </dataValidation>
    <dataValidation type="whole" allowBlank="1" showInputMessage="1" showErrorMessage="1" error="กรอกเฉพาะจำนวนเต็ม" sqref="O10:O17 O19:O1048576">
      <formula1>0</formula1>
      <formula2>100</formula2>
    </dataValidation>
    <dataValidation type="whole" allowBlank="1" showInputMessage="1" showErrorMessage="1" error="กรอกเฉพาะ 0 1 2 3 9" sqref="J10:J17 J19:J1048576">
      <formula1>0</formula1>
      <formula2>9</formula2>
    </dataValidation>
    <dataValidation type="textLength" operator="equal" allowBlank="1" showInputMessage="1" showErrorMessage="1" error="กรอกรหัสผิดพลาด" sqref="C10:C17 C19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textLength" operator="equal" allowBlank="1" showInputMessage="1" showErrorMessage="1" error="กรอกรหัสเกิน 9 หลัก" sqref="C18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zoomScale="75" zoomScaleNormal="75" workbookViewId="0">
      <selection activeCell="A18" sqref="A18:AV18"/>
    </sheetView>
  </sheetViews>
  <sheetFormatPr defaultColWidth="8.8984375" defaultRowHeight="14.4" x14ac:dyDescent="0.3"/>
  <cols>
    <col min="1" max="1" width="10.69921875" style="29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6.3984375" style="8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6.19921875" style="11" customWidth="1"/>
    <col min="18" max="18" width="8" style="11" customWidth="1"/>
    <col min="19" max="19" width="10.19921875" style="11" customWidth="1"/>
    <col min="20" max="20" width="4" style="11" customWidth="1"/>
    <col min="21" max="45" width="3" style="11" customWidth="1"/>
    <col min="46" max="46" width="7" style="11" customWidth="1"/>
    <col min="47" max="47" width="3.09765625" style="1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21" t="s">
        <v>30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48" customFormat="1" ht="23.4" x14ac:dyDescent="0.45">
      <c r="B2" s="125" t="s">
        <v>1</v>
      </c>
      <c r="C2" s="125"/>
      <c r="D2" s="125"/>
      <c r="E2" s="125"/>
      <c r="F2" s="126" t="s">
        <v>119</v>
      </c>
      <c r="G2" s="126"/>
      <c r="H2" s="126"/>
      <c r="I2" s="126"/>
      <c r="J2" s="126"/>
      <c r="K2" s="55"/>
      <c r="L2" s="56"/>
      <c r="M2" s="56"/>
      <c r="N2" s="57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2</v>
      </c>
      <c r="AM2" s="123"/>
      <c r="AN2" s="123"/>
      <c r="AO2" s="123"/>
      <c r="AP2" s="123"/>
      <c r="AQ2" s="123"/>
      <c r="AR2" s="127">
        <v>9121</v>
      </c>
      <c r="AS2" s="127"/>
      <c r="AT2" s="127"/>
      <c r="AU2" s="3"/>
      <c r="AV2" s="3"/>
    </row>
    <row r="3" spans="1:48" customFormat="1" ht="23.4" x14ac:dyDescent="0.45">
      <c r="B3" s="125"/>
      <c r="C3" s="125"/>
      <c r="D3" s="125"/>
      <c r="E3" s="125"/>
      <c r="F3" s="126"/>
      <c r="G3" s="126"/>
      <c r="H3" s="126"/>
      <c r="I3" s="126"/>
      <c r="J3" s="126"/>
      <c r="K3" s="55"/>
      <c r="L3" s="56"/>
      <c r="M3" s="56"/>
      <c r="N3" s="60"/>
      <c r="O3" s="60"/>
      <c r="P3" s="61"/>
      <c r="Q3" s="75"/>
      <c r="R3" s="75"/>
      <c r="S3" s="6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117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129.16277502202001</v>
      </c>
      <c r="AS3" s="128"/>
      <c r="AT3" s="128"/>
      <c r="AU3" s="122" t="s">
        <v>4</v>
      </c>
      <c r="AV3" s="122"/>
    </row>
    <row r="4" spans="1:48" customFormat="1" ht="23.4" x14ac:dyDescent="0.45">
      <c r="B4" s="125"/>
      <c r="C4" s="125"/>
      <c r="D4" s="125"/>
      <c r="E4" s="125"/>
      <c r="F4" s="126"/>
      <c r="G4" s="126"/>
      <c r="H4" s="126"/>
      <c r="I4" s="126"/>
      <c r="J4" s="126"/>
      <c r="K4" s="55"/>
      <c r="L4" s="56"/>
      <c r="M4" s="56"/>
      <c r="N4" s="63"/>
      <c r="O4" s="63"/>
      <c r="P4" s="61"/>
      <c r="Q4" s="75"/>
      <c r="R4" s="75"/>
      <c r="S4" s="64"/>
      <c r="T4" s="65"/>
      <c r="U4" s="65"/>
      <c r="V4" s="5"/>
      <c r="W4" s="5"/>
      <c r="X4" s="5"/>
      <c r="Y4" s="5"/>
      <c r="Z4" s="5"/>
      <c r="AE4" s="123" t="s">
        <v>118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129.16277502202001</v>
      </c>
      <c r="AS4" s="124"/>
      <c r="AT4" s="124"/>
      <c r="AU4" s="122" t="s">
        <v>4</v>
      </c>
      <c r="AV4" s="122"/>
    </row>
    <row r="5" spans="1:48" customFormat="1" ht="18.75" customHeight="1" x14ac:dyDescent="0.4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5" t="s">
        <v>6</v>
      </c>
      <c r="AS5" s="155"/>
      <c r="AT5" s="155"/>
      <c r="AU5" s="155"/>
      <c r="AV5" s="155"/>
    </row>
    <row r="6" spans="1:48" ht="21" customHeight="1" x14ac:dyDescent="0.3">
      <c r="A6" s="133" t="s">
        <v>45</v>
      </c>
      <c r="B6" s="156" t="s">
        <v>7</v>
      </c>
      <c r="C6" s="156" t="s">
        <v>8</v>
      </c>
      <c r="D6" s="156" t="s">
        <v>9</v>
      </c>
      <c r="E6" s="156" t="s">
        <v>10</v>
      </c>
      <c r="F6" s="156" t="s">
        <v>11</v>
      </c>
      <c r="G6" s="136" t="s">
        <v>47</v>
      </c>
      <c r="H6" s="137"/>
      <c r="I6" s="138"/>
      <c r="J6" s="143" t="s">
        <v>12</v>
      </c>
      <c r="K6" s="140" t="s">
        <v>37</v>
      </c>
      <c r="L6" s="140"/>
      <c r="M6" s="140"/>
      <c r="N6" s="140"/>
      <c r="O6" s="143" t="s">
        <v>13</v>
      </c>
      <c r="P6" s="146" t="s">
        <v>5</v>
      </c>
      <c r="Q6" s="143" t="s">
        <v>31</v>
      </c>
      <c r="R6" s="149" t="s">
        <v>38</v>
      </c>
      <c r="S6" s="152" t="s">
        <v>39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42" t="s">
        <v>48</v>
      </c>
    </row>
    <row r="7" spans="1:48" ht="18.75" customHeight="1" x14ac:dyDescent="0.3">
      <c r="A7" s="133"/>
      <c r="B7" s="156"/>
      <c r="C7" s="156"/>
      <c r="D7" s="156"/>
      <c r="E7" s="156"/>
      <c r="F7" s="156"/>
      <c r="G7" s="139" t="s">
        <v>3</v>
      </c>
      <c r="H7" s="135" t="s">
        <v>46</v>
      </c>
      <c r="I7" s="135"/>
      <c r="J7" s="144"/>
      <c r="K7" s="141" t="s">
        <v>40</v>
      </c>
      <c r="L7" s="129" t="s">
        <v>41</v>
      </c>
      <c r="M7" s="131" t="s">
        <v>42</v>
      </c>
      <c r="N7" s="132" t="s">
        <v>43</v>
      </c>
      <c r="O7" s="144"/>
      <c r="P7" s="147"/>
      <c r="Q7" s="144"/>
      <c r="R7" s="150"/>
      <c r="S7" s="153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42"/>
    </row>
    <row r="8" spans="1:48" ht="21.75" customHeight="1" x14ac:dyDescent="0.3">
      <c r="A8" s="133"/>
      <c r="B8" s="156"/>
      <c r="C8" s="156"/>
      <c r="D8" s="156"/>
      <c r="E8" s="156"/>
      <c r="F8" s="156"/>
      <c r="G8" s="139"/>
      <c r="H8" s="15" t="s">
        <v>22</v>
      </c>
      <c r="I8" s="16" t="s">
        <v>23</v>
      </c>
      <c r="J8" s="145"/>
      <c r="K8" s="141"/>
      <c r="L8" s="130"/>
      <c r="M8" s="131"/>
      <c r="N8" s="132"/>
      <c r="O8" s="145"/>
      <c r="P8" s="148"/>
      <c r="Q8" s="145"/>
      <c r="R8" s="151"/>
      <c r="S8" s="154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42"/>
    </row>
    <row r="9" spans="1:48" x14ac:dyDescent="0.3">
      <c r="A9" s="134" t="s">
        <v>28</v>
      </c>
      <c r="B9" s="134"/>
      <c r="C9" s="134"/>
      <c r="D9" s="134"/>
      <c r="E9" s="134"/>
      <c r="F9" s="134"/>
      <c r="G9" s="30">
        <f>I9+H9</f>
        <v>157.86277502202</v>
      </c>
      <c r="H9" s="31">
        <f>SUM(H10:H99791)</f>
        <v>157.86277502202</v>
      </c>
      <c r="I9" s="31">
        <f>SUM(I10:I99791)</f>
        <v>0</v>
      </c>
      <c r="J9" s="31"/>
      <c r="K9" s="31">
        <f>SUM(K10:K99791)</f>
        <v>114.46</v>
      </c>
      <c r="L9" s="31">
        <f>SUM(L10:L99791)</f>
        <v>0</v>
      </c>
      <c r="M9" s="31"/>
      <c r="N9" s="31">
        <f>SUM(N10:N99791)</f>
        <v>0</v>
      </c>
      <c r="O9" s="54"/>
      <c r="P9" s="54">
        <f>SUM(P10:P99791)</f>
        <v>53.18</v>
      </c>
      <c r="Q9" s="54"/>
      <c r="R9" s="54"/>
      <c r="S9" s="54"/>
      <c r="T9" s="31">
        <f t="shared" ref="T9:AU9" si="0">SUM(T10:T99791)</f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1">
        <f t="shared" si="0"/>
        <v>0</v>
      </c>
      <c r="AE9" s="31">
        <f t="shared" si="0"/>
        <v>0</v>
      </c>
      <c r="AF9" s="31">
        <f t="shared" si="0"/>
        <v>0</v>
      </c>
      <c r="AG9" s="31">
        <f t="shared" si="0"/>
        <v>0</v>
      </c>
      <c r="AH9" s="31">
        <f t="shared" si="0"/>
        <v>0</v>
      </c>
      <c r="AI9" s="31">
        <f t="shared" si="0"/>
        <v>0</v>
      </c>
      <c r="AJ9" s="31">
        <f t="shared" si="0"/>
        <v>0</v>
      </c>
      <c r="AK9" s="31">
        <f t="shared" si="0"/>
        <v>0</v>
      </c>
      <c r="AL9" s="31">
        <f t="shared" si="0"/>
        <v>0</v>
      </c>
      <c r="AM9" s="31">
        <f t="shared" si="0"/>
        <v>0</v>
      </c>
      <c r="AN9" s="31">
        <f t="shared" si="0"/>
        <v>0</v>
      </c>
      <c r="AO9" s="31">
        <f t="shared" si="0"/>
        <v>0</v>
      </c>
      <c r="AP9" s="31">
        <f t="shared" si="0"/>
        <v>0</v>
      </c>
      <c r="AQ9" s="31">
        <f t="shared" si="0"/>
        <v>0</v>
      </c>
      <c r="AR9" s="31">
        <f t="shared" si="0"/>
        <v>0</v>
      </c>
      <c r="AS9" s="31">
        <f t="shared" si="0"/>
        <v>0</v>
      </c>
      <c r="AT9" s="31">
        <f t="shared" si="0"/>
        <v>0</v>
      </c>
      <c r="AU9" s="31">
        <f t="shared" si="0"/>
        <v>0</v>
      </c>
      <c r="AV9" s="19"/>
    </row>
    <row r="10" spans="1:48" s="27" customFormat="1" ht="18" x14ac:dyDescent="0.35">
      <c r="A10" s="5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6">
        <v>1</v>
      </c>
      <c r="C10" s="73" t="s">
        <v>120</v>
      </c>
      <c r="D10" s="73" t="s">
        <v>44</v>
      </c>
      <c r="E10" s="73" t="s">
        <v>121</v>
      </c>
      <c r="F10" s="73" t="s">
        <v>122</v>
      </c>
      <c r="G10" s="74">
        <v>9.1448687813700005</v>
      </c>
      <c r="H10" s="74">
        <v>9.1448687813700005</v>
      </c>
      <c r="I10" s="74">
        <v>0</v>
      </c>
      <c r="J10" s="26">
        <v>1</v>
      </c>
      <c r="K10" s="69">
        <v>4.3499999999999996</v>
      </c>
      <c r="L10" s="69">
        <v>0</v>
      </c>
      <c r="M10" s="72">
        <v>0</v>
      </c>
      <c r="N10" s="69">
        <v>0</v>
      </c>
      <c r="O10" s="26">
        <v>4</v>
      </c>
      <c r="P10" s="69">
        <v>4.3499999999999996</v>
      </c>
      <c r="Q10" s="72">
        <v>100</v>
      </c>
      <c r="R10" s="26">
        <v>2</v>
      </c>
      <c r="S10" s="26">
        <v>2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85"/>
    </row>
    <row r="11" spans="1:48" s="27" customFormat="1" ht="18" x14ac:dyDescent="0.35">
      <c r="A11" s="52" t="str">
        <f t="shared" ref="A11:A1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6">
        <v>2</v>
      </c>
      <c r="C11" s="73" t="s">
        <v>123</v>
      </c>
      <c r="D11" s="73" t="s">
        <v>44</v>
      </c>
      <c r="E11" s="73" t="s">
        <v>121</v>
      </c>
      <c r="F11" s="73" t="s">
        <v>122</v>
      </c>
      <c r="G11" s="74">
        <v>15.8524365891</v>
      </c>
      <c r="H11" s="74">
        <v>15.8524365891</v>
      </c>
      <c r="I11" s="74">
        <v>0</v>
      </c>
      <c r="J11" s="26">
        <v>1</v>
      </c>
      <c r="K11" s="69">
        <v>5.9</v>
      </c>
      <c r="L11" s="69">
        <v>0</v>
      </c>
      <c r="M11" s="72">
        <v>0</v>
      </c>
      <c r="N11" s="69">
        <v>0</v>
      </c>
      <c r="O11" s="26">
        <v>2</v>
      </c>
      <c r="P11" s="69">
        <v>5.9</v>
      </c>
      <c r="Q11" s="72">
        <v>100</v>
      </c>
      <c r="R11" s="26">
        <v>2</v>
      </c>
      <c r="S11" s="26">
        <v>2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85"/>
    </row>
    <row r="12" spans="1:48" ht="18" x14ac:dyDescent="0.35">
      <c r="A12" s="52" t="str">
        <f t="shared" si="1"/>
        <v xml:space="preserve">   </v>
      </c>
      <c r="B12" s="66">
        <v>3</v>
      </c>
      <c r="C12" s="73" t="s">
        <v>124</v>
      </c>
      <c r="D12" s="73" t="s">
        <v>44</v>
      </c>
      <c r="E12" s="73" t="s">
        <v>121</v>
      </c>
      <c r="F12" s="73" t="s">
        <v>122</v>
      </c>
      <c r="G12" s="74">
        <v>18.7383086414</v>
      </c>
      <c r="H12" s="74">
        <v>18.7383086414</v>
      </c>
      <c r="I12" s="74">
        <v>0</v>
      </c>
      <c r="J12" s="26">
        <v>2</v>
      </c>
      <c r="K12" s="69">
        <v>15.99</v>
      </c>
      <c r="L12" s="69">
        <v>0</v>
      </c>
      <c r="M12" s="72">
        <v>0</v>
      </c>
      <c r="N12" s="69">
        <v>0</v>
      </c>
      <c r="O12" s="26">
        <v>0</v>
      </c>
      <c r="P12" s="69">
        <v>0</v>
      </c>
      <c r="Q12" s="72">
        <v>0</v>
      </c>
      <c r="R12" s="26">
        <v>0</v>
      </c>
      <c r="S12" s="26">
        <v>0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85"/>
    </row>
    <row r="13" spans="1:48" ht="18" x14ac:dyDescent="0.35">
      <c r="A13" s="52" t="str">
        <f t="shared" si="1"/>
        <v xml:space="preserve">   </v>
      </c>
      <c r="B13" s="66">
        <v>4</v>
      </c>
      <c r="C13" s="73" t="s">
        <v>125</v>
      </c>
      <c r="D13" s="73" t="s">
        <v>44</v>
      </c>
      <c r="E13" s="73" t="s">
        <v>121</v>
      </c>
      <c r="F13" s="73" t="s">
        <v>122</v>
      </c>
      <c r="G13" s="74">
        <v>6.2338983794800003</v>
      </c>
      <c r="H13" s="74">
        <v>6.2338983794800003</v>
      </c>
      <c r="I13" s="74">
        <v>0</v>
      </c>
      <c r="J13" s="26">
        <v>1</v>
      </c>
      <c r="K13" s="69">
        <v>5.98</v>
      </c>
      <c r="L13" s="69">
        <v>0</v>
      </c>
      <c r="M13" s="72">
        <v>0</v>
      </c>
      <c r="N13" s="69">
        <v>0</v>
      </c>
      <c r="O13" s="26">
        <v>5</v>
      </c>
      <c r="P13" s="69">
        <v>5.98</v>
      </c>
      <c r="Q13" s="72">
        <v>100</v>
      </c>
      <c r="R13" s="26">
        <v>2</v>
      </c>
      <c r="S13" s="26">
        <v>2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85"/>
    </row>
    <row r="14" spans="1:48" ht="18" x14ac:dyDescent="0.35">
      <c r="A14" s="52" t="str">
        <f t="shared" si="1"/>
        <v xml:space="preserve">   </v>
      </c>
      <c r="B14" s="66">
        <v>5</v>
      </c>
      <c r="C14" s="73" t="s">
        <v>126</v>
      </c>
      <c r="D14" s="73" t="s">
        <v>44</v>
      </c>
      <c r="E14" s="73" t="s">
        <v>121</v>
      </c>
      <c r="F14" s="73" t="s">
        <v>122</v>
      </c>
      <c r="G14" s="74">
        <v>6.2480428731900002</v>
      </c>
      <c r="H14" s="74">
        <v>6.2480428731900002</v>
      </c>
      <c r="I14" s="74">
        <v>0</v>
      </c>
      <c r="J14" s="26">
        <v>2</v>
      </c>
      <c r="K14" s="69">
        <v>17.68</v>
      </c>
      <c r="L14" s="69">
        <v>0</v>
      </c>
      <c r="M14" s="72">
        <v>0</v>
      </c>
      <c r="N14" s="69">
        <v>0</v>
      </c>
      <c r="O14" s="26">
        <v>0</v>
      </c>
      <c r="P14" s="69">
        <v>0</v>
      </c>
      <c r="Q14" s="72">
        <v>0</v>
      </c>
      <c r="R14" s="26">
        <v>0</v>
      </c>
      <c r="S14" s="26">
        <v>0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85"/>
    </row>
    <row r="15" spans="1:48" ht="18" x14ac:dyDescent="0.35">
      <c r="A15" s="52" t="str">
        <f t="shared" si="1"/>
        <v xml:space="preserve">   </v>
      </c>
      <c r="B15" s="66">
        <v>6</v>
      </c>
      <c r="C15" s="73" t="s">
        <v>127</v>
      </c>
      <c r="D15" s="73" t="s">
        <v>44</v>
      </c>
      <c r="E15" s="73" t="s">
        <v>121</v>
      </c>
      <c r="F15" s="73" t="s">
        <v>122</v>
      </c>
      <c r="G15" s="74">
        <v>10.489039442199999</v>
      </c>
      <c r="H15" s="74">
        <v>10.489039442199999</v>
      </c>
      <c r="I15" s="74">
        <v>0</v>
      </c>
      <c r="J15" s="26">
        <v>1</v>
      </c>
      <c r="K15" s="69">
        <v>8.25</v>
      </c>
      <c r="L15" s="69">
        <v>0</v>
      </c>
      <c r="M15" s="72">
        <v>0</v>
      </c>
      <c r="N15" s="69">
        <v>0</v>
      </c>
      <c r="O15" s="26">
        <v>3</v>
      </c>
      <c r="P15" s="69">
        <v>8.25</v>
      </c>
      <c r="Q15" s="72">
        <v>100</v>
      </c>
      <c r="R15" s="26">
        <v>2</v>
      </c>
      <c r="S15" s="26">
        <v>2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85"/>
    </row>
    <row r="16" spans="1:48" ht="18" x14ac:dyDescent="0.35">
      <c r="A16" s="52" t="str">
        <f t="shared" si="1"/>
        <v xml:space="preserve">   </v>
      </c>
      <c r="B16" s="66">
        <v>7</v>
      </c>
      <c r="C16" s="73" t="s">
        <v>128</v>
      </c>
      <c r="D16" s="73" t="s">
        <v>44</v>
      </c>
      <c r="E16" s="73" t="s">
        <v>121</v>
      </c>
      <c r="F16" s="73" t="s">
        <v>122</v>
      </c>
      <c r="G16" s="74">
        <v>57.042358474799997</v>
      </c>
      <c r="H16" s="74">
        <v>57.042358474799997</v>
      </c>
      <c r="I16" s="74">
        <v>0</v>
      </c>
      <c r="J16" s="26">
        <v>2</v>
      </c>
      <c r="K16" s="69">
        <v>25.15</v>
      </c>
      <c r="L16" s="69">
        <v>0</v>
      </c>
      <c r="M16" s="72">
        <v>0</v>
      </c>
      <c r="N16" s="69">
        <v>0</v>
      </c>
      <c r="O16" s="26">
        <v>0</v>
      </c>
      <c r="P16" s="69">
        <v>0</v>
      </c>
      <c r="Q16" s="72">
        <v>0</v>
      </c>
      <c r="R16" s="26">
        <v>0</v>
      </c>
      <c r="S16" s="26">
        <v>0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85"/>
    </row>
    <row r="17" spans="1:48" ht="18" x14ac:dyDescent="0.35">
      <c r="A17" s="52" t="str">
        <f t="shared" si="1"/>
        <v xml:space="preserve">   </v>
      </c>
      <c r="B17" s="66">
        <v>8</v>
      </c>
      <c r="C17" s="73" t="s">
        <v>129</v>
      </c>
      <c r="D17" s="73" t="s">
        <v>44</v>
      </c>
      <c r="E17" s="73" t="s">
        <v>121</v>
      </c>
      <c r="F17" s="73" t="s">
        <v>122</v>
      </c>
      <c r="G17" s="74">
        <v>5.4138218404799998</v>
      </c>
      <c r="H17" s="74">
        <v>5.4138218404799998</v>
      </c>
      <c r="I17" s="74">
        <v>0</v>
      </c>
      <c r="J17" s="26">
        <v>2</v>
      </c>
      <c r="K17" s="69">
        <v>2.46</v>
      </c>
      <c r="L17" s="69">
        <v>0</v>
      </c>
      <c r="M17" s="72">
        <v>0</v>
      </c>
      <c r="N17" s="69">
        <v>0</v>
      </c>
      <c r="O17" s="26">
        <v>0</v>
      </c>
      <c r="P17" s="69">
        <v>0</v>
      </c>
      <c r="Q17" s="72">
        <v>0</v>
      </c>
      <c r="R17" s="26">
        <v>0</v>
      </c>
      <c r="S17" s="26">
        <v>0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85"/>
    </row>
    <row r="18" spans="1:48" ht="15.6" x14ac:dyDescent="0.3">
      <c r="A18" s="180"/>
      <c r="B18" s="181">
        <v>9</v>
      </c>
      <c r="C18" s="182" t="s">
        <v>132</v>
      </c>
      <c r="D18" s="183" t="s">
        <v>44</v>
      </c>
      <c r="E18" s="184" t="s">
        <v>121</v>
      </c>
      <c r="F18" s="184" t="s">
        <v>122</v>
      </c>
      <c r="G18" s="180">
        <v>28.7</v>
      </c>
      <c r="H18" s="180">
        <v>28.7</v>
      </c>
      <c r="I18" s="185">
        <v>0</v>
      </c>
      <c r="J18" s="181">
        <v>1</v>
      </c>
      <c r="K18" s="186">
        <v>28.7</v>
      </c>
      <c r="L18" s="187">
        <v>0</v>
      </c>
      <c r="M18" s="188">
        <v>0</v>
      </c>
      <c r="N18" s="187">
        <v>0</v>
      </c>
      <c r="O18" s="189">
        <v>8</v>
      </c>
      <c r="P18" s="192">
        <v>28.7</v>
      </c>
      <c r="Q18" s="192">
        <v>60</v>
      </c>
      <c r="R18" s="181">
        <v>1</v>
      </c>
      <c r="S18" s="181">
        <v>2</v>
      </c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</row>
  </sheetData>
  <sheetProtection selectLockedCells="1"/>
  <mergeCells count="42"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T6:AU6"/>
    <mergeCell ref="AV6:AV8"/>
    <mergeCell ref="G7:G8"/>
    <mergeCell ref="H7:I7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8">
    <dataValidation type="whole" allowBlank="1" showInputMessage="1" showErrorMessage="1" error="กรอกเฉพาะ 0 1 2 3" sqref="S1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17 O19:O1048576">
      <formula1>0</formula1>
      <formula2>100</formula2>
    </dataValidation>
    <dataValidation type="whole" allowBlank="1" showInputMessage="1" showErrorMessage="1" error="กรอกเฉพาะ 0 1 2 3 9" sqref="J1 J5:J17 J19:J1048576">
      <formula1>0</formula1>
      <formula2>9</formula2>
    </dataValidation>
    <dataValidation type="whole" allowBlank="1" showInputMessage="1" showErrorMessage="1" error="กรอกจำนวนเต็ม" sqref="P2:P4 O18">
      <formula1>0</formula1>
      <formula2>100</formula2>
    </dataValidation>
    <dataValidation type="textLength" operator="equal" allowBlank="1" showInputMessage="1" showErrorMessage="1" error="กรอกรหัสผิดพลาด" sqref="C10:C17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textLength" operator="equal" allowBlank="1" showInputMessage="1" showErrorMessage="1" error="กรอกรหัสเกิน 9 หลัก" sqref="C18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D1" zoomScale="86" zoomScaleNormal="86" workbookViewId="0">
      <selection activeCell="O6" sqref="O6:O8"/>
    </sheetView>
  </sheetViews>
  <sheetFormatPr defaultRowHeight="13.8" x14ac:dyDescent="0.25"/>
  <sheetData>
    <row r="1" spans="1:23" ht="23.4" x14ac:dyDescent="0.45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23.4" x14ac:dyDescent="0.45">
      <c r="A2" s="179" t="s">
        <v>1</v>
      </c>
      <c r="B2" s="179"/>
      <c r="C2" s="179"/>
      <c r="D2" s="179"/>
      <c r="E2" s="179" t="s">
        <v>119</v>
      </c>
      <c r="F2" s="179"/>
      <c r="G2" s="179"/>
      <c r="H2" s="179"/>
      <c r="I2" s="179"/>
      <c r="K2" s="3"/>
      <c r="L2" s="3"/>
      <c r="M2" s="3"/>
      <c r="N2" s="3"/>
      <c r="O2" s="3"/>
      <c r="P2" s="11"/>
      <c r="Q2" s="11"/>
      <c r="R2" s="11"/>
      <c r="S2" s="11"/>
      <c r="T2" s="3"/>
      <c r="U2" s="11"/>
      <c r="V2" s="11"/>
      <c r="W2" s="11"/>
    </row>
    <row r="3" spans="1:23" ht="23.4" x14ac:dyDescent="0.45">
      <c r="A3" s="179"/>
      <c r="B3" s="179"/>
      <c r="C3" s="179"/>
      <c r="D3" s="179"/>
      <c r="E3" s="179"/>
      <c r="F3" s="179"/>
      <c r="G3" s="179"/>
      <c r="H3" s="179"/>
      <c r="I3" s="179"/>
      <c r="K3" s="11"/>
      <c r="L3" s="3"/>
      <c r="M3" s="8"/>
      <c r="N3" s="3"/>
      <c r="O3" s="3"/>
      <c r="P3" s="3"/>
      <c r="Q3" s="3"/>
      <c r="R3" s="3"/>
      <c r="S3" s="3"/>
      <c r="T3" s="3"/>
      <c r="U3" s="93"/>
      <c r="V3" s="93" t="s">
        <v>2</v>
      </c>
      <c r="W3" s="94">
        <v>9121</v>
      </c>
    </row>
    <row r="4" spans="1:23" ht="23.4" x14ac:dyDescent="0.45">
      <c r="A4" s="179"/>
      <c r="B4" s="179"/>
      <c r="C4" s="179"/>
      <c r="D4" s="179"/>
      <c r="E4" s="179"/>
      <c r="F4" s="179"/>
      <c r="G4" s="179"/>
      <c r="H4" s="179"/>
      <c r="I4" s="179"/>
      <c r="K4" s="8"/>
      <c r="L4" s="3"/>
      <c r="M4" s="3"/>
      <c r="N4" s="3"/>
      <c r="O4" s="3"/>
      <c r="P4" s="3"/>
      <c r="Q4" s="3"/>
      <c r="R4" s="3"/>
      <c r="S4" s="3"/>
      <c r="T4" s="3"/>
      <c r="U4" s="93"/>
      <c r="V4" s="95"/>
      <c r="W4" s="96"/>
    </row>
    <row r="5" spans="1:23" ht="15.6" x14ac:dyDescent="0.3">
      <c r="A5" s="13"/>
      <c r="B5" s="13"/>
      <c r="C5" s="11"/>
      <c r="D5" s="11"/>
      <c r="E5" s="11"/>
      <c r="F5" s="97"/>
      <c r="G5" s="11"/>
      <c r="H5" s="11"/>
      <c r="I5" s="11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98" t="s">
        <v>6</v>
      </c>
    </row>
    <row r="6" spans="1:23" ht="14.4" x14ac:dyDescent="0.25">
      <c r="A6" s="156" t="s">
        <v>7</v>
      </c>
      <c r="B6" s="156" t="s">
        <v>8</v>
      </c>
      <c r="C6" s="156" t="s">
        <v>9</v>
      </c>
      <c r="D6" s="156" t="s">
        <v>10</v>
      </c>
      <c r="E6" s="156" t="s">
        <v>11</v>
      </c>
      <c r="F6" s="136" t="s">
        <v>47</v>
      </c>
      <c r="G6" s="137"/>
      <c r="H6" s="138"/>
      <c r="I6" s="143" t="s">
        <v>12</v>
      </c>
      <c r="J6" s="140" t="s">
        <v>37</v>
      </c>
      <c r="K6" s="140"/>
      <c r="L6" s="140"/>
      <c r="M6" s="140"/>
      <c r="N6" s="143" t="s">
        <v>13</v>
      </c>
      <c r="O6" s="146" t="s">
        <v>5</v>
      </c>
      <c r="P6" s="143" t="s">
        <v>31</v>
      </c>
      <c r="Q6" s="149" t="s">
        <v>38</v>
      </c>
      <c r="R6" s="152" t="s">
        <v>39</v>
      </c>
      <c r="S6" s="172" t="s">
        <v>134</v>
      </c>
      <c r="T6" s="172"/>
      <c r="U6" s="172"/>
      <c r="V6" s="173" t="s">
        <v>135</v>
      </c>
      <c r="W6" s="174" t="s">
        <v>136</v>
      </c>
    </row>
    <row r="7" spans="1:23" ht="14.4" x14ac:dyDescent="0.25">
      <c r="A7" s="156"/>
      <c r="B7" s="156"/>
      <c r="C7" s="156"/>
      <c r="D7" s="156"/>
      <c r="E7" s="156"/>
      <c r="F7" s="139" t="s">
        <v>3</v>
      </c>
      <c r="G7" s="135" t="s">
        <v>46</v>
      </c>
      <c r="H7" s="135"/>
      <c r="I7" s="144"/>
      <c r="J7" s="141" t="s">
        <v>40</v>
      </c>
      <c r="K7" s="129" t="s">
        <v>41</v>
      </c>
      <c r="L7" s="131" t="s">
        <v>42</v>
      </c>
      <c r="M7" s="132" t="s">
        <v>43</v>
      </c>
      <c r="N7" s="144"/>
      <c r="O7" s="147"/>
      <c r="P7" s="144"/>
      <c r="Q7" s="150"/>
      <c r="R7" s="153"/>
      <c r="S7" s="177" t="s">
        <v>137</v>
      </c>
      <c r="T7" s="177" t="s">
        <v>138</v>
      </c>
      <c r="U7" s="177"/>
      <c r="V7" s="173"/>
      <c r="W7" s="175"/>
    </row>
    <row r="8" spans="1:23" ht="14.4" x14ac:dyDescent="0.3">
      <c r="A8" s="156"/>
      <c r="B8" s="156"/>
      <c r="C8" s="156"/>
      <c r="D8" s="156"/>
      <c r="E8" s="156"/>
      <c r="F8" s="139"/>
      <c r="G8" s="15" t="s">
        <v>22</v>
      </c>
      <c r="H8" s="16" t="s">
        <v>23</v>
      </c>
      <c r="I8" s="145"/>
      <c r="J8" s="141"/>
      <c r="K8" s="130"/>
      <c r="L8" s="131"/>
      <c r="M8" s="132"/>
      <c r="N8" s="145"/>
      <c r="O8" s="148"/>
      <c r="P8" s="145"/>
      <c r="Q8" s="151"/>
      <c r="R8" s="154"/>
      <c r="S8" s="177"/>
      <c r="T8" s="99" t="s">
        <v>139</v>
      </c>
      <c r="U8" s="100" t="s">
        <v>140</v>
      </c>
      <c r="V8" s="173"/>
      <c r="W8" s="176"/>
    </row>
    <row r="9" spans="1:23" ht="14.4" x14ac:dyDescent="0.3">
      <c r="A9" s="171" t="s">
        <v>28</v>
      </c>
      <c r="B9" s="171"/>
      <c r="C9" s="171"/>
      <c r="D9" s="171"/>
      <c r="E9" s="171"/>
      <c r="F9" s="31">
        <f>G9+H9</f>
        <v>157.86277502202</v>
      </c>
      <c r="G9" s="31">
        <f>SUM(G10:G490)</f>
        <v>157.86277502202</v>
      </c>
      <c r="H9" s="31">
        <f>SUM(H10:H490)</f>
        <v>0</v>
      </c>
      <c r="I9" s="31"/>
      <c r="J9" s="31">
        <f>SUM(J10:J490)</f>
        <v>114.46</v>
      </c>
      <c r="K9" s="31">
        <f>SUM(K10:K490)</f>
        <v>0</v>
      </c>
      <c r="L9" s="31"/>
      <c r="M9" s="31">
        <f>SUM(M10:M490)</f>
        <v>0</v>
      </c>
      <c r="N9" s="31"/>
      <c r="O9" s="31">
        <f t="shared" ref="O9" si="0">SUM(O10:O490)</f>
        <v>53.18</v>
      </c>
      <c r="P9" s="31"/>
      <c r="Q9" s="31"/>
      <c r="R9" s="31"/>
      <c r="S9" s="31"/>
      <c r="T9" s="31"/>
      <c r="U9" s="31"/>
      <c r="V9" s="31"/>
      <c r="W9" s="31"/>
    </row>
    <row r="10" spans="1:23" ht="15.6" x14ac:dyDescent="0.3">
      <c r="A10" s="66">
        <v>1</v>
      </c>
      <c r="B10" s="73" t="s">
        <v>120</v>
      </c>
      <c r="C10" s="73" t="s">
        <v>44</v>
      </c>
      <c r="D10" s="73" t="s">
        <v>121</v>
      </c>
      <c r="E10" s="73" t="s">
        <v>122</v>
      </c>
      <c r="F10" s="74">
        <v>9.1448687813700005</v>
      </c>
      <c r="G10" s="74">
        <v>9.1448687813700005</v>
      </c>
      <c r="H10" s="74">
        <v>0</v>
      </c>
      <c r="I10" s="26">
        <v>1</v>
      </c>
      <c r="J10" s="69">
        <v>4.3499999999999996</v>
      </c>
      <c r="K10" s="69">
        <v>0</v>
      </c>
      <c r="L10" s="72">
        <v>0</v>
      </c>
      <c r="M10" s="69">
        <v>0</v>
      </c>
      <c r="N10" s="26">
        <v>4</v>
      </c>
      <c r="O10" s="69">
        <v>4.3499999999999996</v>
      </c>
      <c r="P10" s="72">
        <v>100</v>
      </c>
      <c r="Q10" s="26">
        <v>2</v>
      </c>
      <c r="R10" s="26">
        <v>2</v>
      </c>
      <c r="S10" s="88">
        <v>1</v>
      </c>
      <c r="T10" s="88">
        <v>2</v>
      </c>
      <c r="U10" s="88">
        <v>0</v>
      </c>
      <c r="V10" s="88">
        <v>2</v>
      </c>
      <c r="W10" s="88">
        <v>0</v>
      </c>
    </row>
    <row r="11" spans="1:23" ht="15.6" x14ac:dyDescent="0.3">
      <c r="A11" s="66">
        <v>2</v>
      </c>
      <c r="B11" s="73" t="s">
        <v>123</v>
      </c>
      <c r="C11" s="73" t="s">
        <v>44</v>
      </c>
      <c r="D11" s="73" t="s">
        <v>121</v>
      </c>
      <c r="E11" s="73" t="s">
        <v>122</v>
      </c>
      <c r="F11" s="74">
        <v>15.8524365891</v>
      </c>
      <c r="G11" s="74">
        <v>15.8524365891</v>
      </c>
      <c r="H11" s="74">
        <v>0</v>
      </c>
      <c r="I11" s="26">
        <v>1</v>
      </c>
      <c r="J11" s="69">
        <v>5.9</v>
      </c>
      <c r="K11" s="69">
        <v>0</v>
      </c>
      <c r="L11" s="72">
        <v>0</v>
      </c>
      <c r="M11" s="69">
        <v>0</v>
      </c>
      <c r="N11" s="26">
        <v>2</v>
      </c>
      <c r="O11" s="69">
        <v>5.9</v>
      </c>
      <c r="P11" s="72">
        <v>100</v>
      </c>
      <c r="Q11" s="26">
        <v>2</v>
      </c>
      <c r="R11" s="26">
        <v>2</v>
      </c>
      <c r="S11" s="88">
        <v>1</v>
      </c>
      <c r="T11" s="88">
        <v>2</v>
      </c>
      <c r="U11" s="88">
        <v>0</v>
      </c>
      <c r="V11" s="88">
        <v>2</v>
      </c>
      <c r="W11" s="88">
        <v>0</v>
      </c>
    </row>
    <row r="12" spans="1:23" ht="15.6" x14ac:dyDescent="0.3">
      <c r="A12" s="66">
        <v>3</v>
      </c>
      <c r="B12" s="73" t="s">
        <v>124</v>
      </c>
      <c r="C12" s="73" t="s">
        <v>44</v>
      </c>
      <c r="D12" s="73" t="s">
        <v>121</v>
      </c>
      <c r="E12" s="73" t="s">
        <v>122</v>
      </c>
      <c r="F12" s="74">
        <v>18.7383086414</v>
      </c>
      <c r="G12" s="74">
        <v>18.7383086414</v>
      </c>
      <c r="H12" s="74">
        <v>0</v>
      </c>
      <c r="I12" s="26">
        <v>2</v>
      </c>
      <c r="J12" s="69">
        <v>15.99</v>
      </c>
      <c r="K12" s="69">
        <v>0</v>
      </c>
      <c r="L12" s="72">
        <v>0</v>
      </c>
      <c r="M12" s="69">
        <v>0</v>
      </c>
      <c r="N12" s="26">
        <v>0</v>
      </c>
      <c r="O12" s="69">
        <v>0</v>
      </c>
      <c r="P12" s="72">
        <v>0</v>
      </c>
      <c r="Q12" s="26">
        <v>0</v>
      </c>
      <c r="R12" s="26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</row>
    <row r="13" spans="1:23" ht="15.6" x14ac:dyDescent="0.3">
      <c r="A13" s="66">
        <v>4</v>
      </c>
      <c r="B13" s="73" t="s">
        <v>125</v>
      </c>
      <c r="C13" s="73" t="s">
        <v>44</v>
      </c>
      <c r="D13" s="73" t="s">
        <v>121</v>
      </c>
      <c r="E13" s="73" t="s">
        <v>122</v>
      </c>
      <c r="F13" s="74">
        <v>6.2338983794800003</v>
      </c>
      <c r="G13" s="74">
        <v>6.2338983794800003</v>
      </c>
      <c r="H13" s="74">
        <v>0</v>
      </c>
      <c r="I13" s="26">
        <v>1</v>
      </c>
      <c r="J13" s="69">
        <v>5.98</v>
      </c>
      <c r="K13" s="69">
        <v>0</v>
      </c>
      <c r="L13" s="72">
        <v>0</v>
      </c>
      <c r="M13" s="69">
        <v>0</v>
      </c>
      <c r="N13" s="26">
        <v>5</v>
      </c>
      <c r="O13" s="69">
        <v>5.98</v>
      </c>
      <c r="P13" s="72">
        <v>100</v>
      </c>
      <c r="Q13" s="26">
        <v>2</v>
      </c>
      <c r="R13" s="26">
        <v>2</v>
      </c>
      <c r="S13" s="88">
        <v>1</v>
      </c>
      <c r="T13" s="88">
        <v>2</v>
      </c>
      <c r="U13" s="88">
        <v>0</v>
      </c>
      <c r="V13" s="88">
        <v>2</v>
      </c>
      <c r="W13" s="88">
        <v>0</v>
      </c>
    </row>
    <row r="14" spans="1:23" ht="15.6" x14ac:dyDescent="0.3">
      <c r="A14" s="66">
        <v>5</v>
      </c>
      <c r="B14" s="73" t="s">
        <v>126</v>
      </c>
      <c r="C14" s="73" t="s">
        <v>44</v>
      </c>
      <c r="D14" s="73" t="s">
        <v>121</v>
      </c>
      <c r="E14" s="73" t="s">
        <v>122</v>
      </c>
      <c r="F14" s="74">
        <v>6.2480428731900002</v>
      </c>
      <c r="G14" s="74">
        <v>6.2480428731900002</v>
      </c>
      <c r="H14" s="74">
        <v>0</v>
      </c>
      <c r="I14" s="26">
        <v>2</v>
      </c>
      <c r="J14" s="69">
        <v>17.68</v>
      </c>
      <c r="K14" s="69">
        <v>0</v>
      </c>
      <c r="L14" s="72">
        <v>0</v>
      </c>
      <c r="M14" s="69">
        <v>0</v>
      </c>
      <c r="N14" s="26">
        <v>0</v>
      </c>
      <c r="O14" s="69">
        <v>0</v>
      </c>
      <c r="P14" s="72">
        <v>0</v>
      </c>
      <c r="Q14" s="26">
        <v>0</v>
      </c>
      <c r="R14" s="26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</row>
    <row r="15" spans="1:23" ht="15.6" x14ac:dyDescent="0.3">
      <c r="A15" s="66">
        <v>6</v>
      </c>
      <c r="B15" s="73" t="s">
        <v>127</v>
      </c>
      <c r="C15" s="73" t="s">
        <v>44</v>
      </c>
      <c r="D15" s="73" t="s">
        <v>121</v>
      </c>
      <c r="E15" s="73" t="s">
        <v>122</v>
      </c>
      <c r="F15" s="74">
        <v>10.489039442199999</v>
      </c>
      <c r="G15" s="74">
        <v>10.489039442199999</v>
      </c>
      <c r="H15" s="74">
        <v>0</v>
      </c>
      <c r="I15" s="26">
        <v>1</v>
      </c>
      <c r="J15" s="69">
        <v>8.25</v>
      </c>
      <c r="K15" s="69">
        <v>0</v>
      </c>
      <c r="L15" s="72">
        <v>0</v>
      </c>
      <c r="M15" s="69">
        <v>0</v>
      </c>
      <c r="N15" s="26">
        <v>3</v>
      </c>
      <c r="O15" s="69">
        <v>8.25</v>
      </c>
      <c r="P15" s="72">
        <v>100</v>
      </c>
      <c r="Q15" s="26">
        <v>2</v>
      </c>
      <c r="R15" s="26">
        <v>2</v>
      </c>
      <c r="S15" s="88">
        <v>1</v>
      </c>
      <c r="T15" s="88">
        <v>2</v>
      </c>
      <c r="U15" s="88">
        <v>0</v>
      </c>
      <c r="V15" s="88">
        <v>3</v>
      </c>
      <c r="W15" s="88">
        <v>0</v>
      </c>
    </row>
    <row r="16" spans="1:23" ht="15.6" x14ac:dyDescent="0.3">
      <c r="A16" s="66">
        <v>7</v>
      </c>
      <c r="B16" s="73" t="s">
        <v>128</v>
      </c>
      <c r="C16" s="73" t="s">
        <v>44</v>
      </c>
      <c r="D16" s="73" t="s">
        <v>121</v>
      </c>
      <c r="E16" s="73" t="s">
        <v>122</v>
      </c>
      <c r="F16" s="74">
        <v>57.042358474799997</v>
      </c>
      <c r="G16" s="74">
        <v>57.042358474799997</v>
      </c>
      <c r="H16" s="74">
        <v>0</v>
      </c>
      <c r="I16" s="26">
        <v>2</v>
      </c>
      <c r="J16" s="69">
        <v>25.15</v>
      </c>
      <c r="K16" s="69">
        <v>0</v>
      </c>
      <c r="L16" s="72">
        <v>0</v>
      </c>
      <c r="M16" s="69">
        <v>0</v>
      </c>
      <c r="N16" s="26">
        <v>0</v>
      </c>
      <c r="O16" s="69">
        <v>0</v>
      </c>
      <c r="P16" s="72">
        <v>0</v>
      </c>
      <c r="Q16" s="26">
        <v>0</v>
      </c>
      <c r="R16" s="26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</row>
    <row r="17" spans="1:23" ht="15.6" x14ac:dyDescent="0.3">
      <c r="A17" s="66">
        <v>8</v>
      </c>
      <c r="B17" s="73" t="s">
        <v>129</v>
      </c>
      <c r="C17" s="73" t="s">
        <v>44</v>
      </c>
      <c r="D17" s="73" t="s">
        <v>121</v>
      </c>
      <c r="E17" s="73" t="s">
        <v>122</v>
      </c>
      <c r="F17" s="74">
        <v>5.4138218404799998</v>
      </c>
      <c r="G17" s="74">
        <v>5.4138218404799998</v>
      </c>
      <c r="H17" s="74">
        <v>0</v>
      </c>
      <c r="I17" s="26">
        <v>2</v>
      </c>
      <c r="J17" s="69">
        <v>2.46</v>
      </c>
      <c r="K17" s="69">
        <v>0</v>
      </c>
      <c r="L17" s="72">
        <v>0</v>
      </c>
      <c r="M17" s="69">
        <v>0</v>
      </c>
      <c r="N17" s="26">
        <v>0</v>
      </c>
      <c r="O17" s="69">
        <v>0</v>
      </c>
      <c r="P17" s="72">
        <v>0</v>
      </c>
      <c r="Q17" s="26">
        <v>0</v>
      </c>
      <c r="R17" s="26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</row>
    <row r="18" spans="1:23" ht="15.6" x14ac:dyDescent="0.3">
      <c r="A18" s="89">
        <v>9</v>
      </c>
      <c r="B18" s="67" t="s">
        <v>132</v>
      </c>
      <c r="C18" s="68" t="s">
        <v>44</v>
      </c>
      <c r="D18" s="68" t="s">
        <v>121</v>
      </c>
      <c r="E18" s="68" t="s">
        <v>122</v>
      </c>
      <c r="F18" s="90">
        <v>28.7</v>
      </c>
      <c r="G18" s="90">
        <v>28.7</v>
      </c>
      <c r="H18" s="70">
        <v>0</v>
      </c>
      <c r="I18" s="89">
        <v>1</v>
      </c>
      <c r="J18" s="91">
        <v>28.7</v>
      </c>
      <c r="K18" s="69">
        <v>0</v>
      </c>
      <c r="L18" s="71">
        <v>0</v>
      </c>
      <c r="M18" s="69">
        <v>0</v>
      </c>
      <c r="N18" s="26">
        <v>8</v>
      </c>
      <c r="O18" s="92">
        <v>28.7</v>
      </c>
      <c r="P18" s="92">
        <v>60</v>
      </c>
      <c r="Q18" s="89">
        <v>1</v>
      </c>
      <c r="R18" s="89">
        <v>2</v>
      </c>
      <c r="S18" s="88">
        <v>2</v>
      </c>
      <c r="T18" s="88">
        <v>0</v>
      </c>
      <c r="U18" s="88">
        <v>5</v>
      </c>
      <c r="V18" s="88">
        <v>1</v>
      </c>
      <c r="W18" s="88">
        <v>0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7">
    <dataValidation type="whole" allowBlank="1" showInputMessage="1" showErrorMessage="1" error="กรอกเฉพาะ 0 1 2 3 9" sqref="I5:I8 I10:I17">
      <formula1>0</formula1>
      <formula2>9</formula2>
    </dataValidation>
    <dataValidation type="whole" allowBlank="1" showInputMessage="1" showErrorMessage="1" error="กรอกเฉพาะจำนวนเต็ม" sqref="N6:N8 N10:N17">
      <formula1>0</formula1>
      <formula2>100</formula2>
    </dataValidation>
    <dataValidation type="whole" allowBlank="1" showInputMessage="1" showErrorMessage="1" error="กรอกเฉพาะ 0 1 2" sqref="Q6:Q8 Q10:Q18">
      <formula1>0</formula1>
      <formula2>2</formula2>
    </dataValidation>
    <dataValidation type="whole" allowBlank="1" showInputMessage="1" showErrorMessage="1" error="กรอกเฉพาะ 0 1 2 3" sqref="R6:R8 R10:R18">
      <formula1>0</formula1>
      <formula2>3</formula2>
    </dataValidation>
    <dataValidation type="textLength" operator="equal" allowBlank="1" showInputMessage="1" showErrorMessage="1" error="กรอกรหัสเกิน 9 หลัก" sqref="B18">
      <formula1>9</formula1>
    </dataValidation>
    <dataValidation type="textLength" operator="equal" allowBlank="1" showInputMessage="1" showErrorMessage="1" error="กรอกรหัสผิดพลาด" sqref="B10:B17">
      <formula1>9</formula1>
    </dataValidation>
    <dataValidation type="whole" allowBlank="1" showInputMessage="1" showErrorMessage="1" error="กรอกจำนวนเต็ม" sqref="N18">
      <formula1>0</formula1>
      <formula2>100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ICT</cp:lastModifiedBy>
  <cp:lastPrinted>2015-06-25T06:13:43Z</cp:lastPrinted>
  <dcterms:created xsi:type="dcterms:W3CDTF">2015-04-23T11:57:55Z</dcterms:created>
  <dcterms:modified xsi:type="dcterms:W3CDTF">2015-06-26T04:20:47Z</dcterms:modified>
</cp:coreProperties>
</file>