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570" windowHeight="9435" tabRatio="742" activeTab="1"/>
  </bookViews>
  <sheets>
    <sheet name="คำอธิบายใต้ตาราง" sheetId="1" r:id="rId1"/>
    <sheet name="มาตรา 22 25" sheetId="2" r:id="rId2"/>
    <sheet name="ตัดฟัน (2)" sheetId="3" r:id="rId3"/>
    <sheet name="จัดการไม้ยางพารา (3)" sheetId="4" r:id="rId4"/>
    <sheet name="การสำรวจผู้ดำเนินการ" sheetId="5" r:id="rId5"/>
    <sheet name="Sheet1" sheetId="6" r:id="rId6"/>
  </sheets>
  <externalReferences>
    <externalReference r:id="rId9"/>
  </externalReferences>
  <definedNames>
    <definedName name="_xlnm.Print_Titles" localSheetId="3">'จัดการไม้ยางพารา (3)'!$1:$8</definedName>
    <definedName name="_xlnm.Print_Titles" localSheetId="2">'ตัดฟัน (2)'!$1:$8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<sst xmlns="http://schemas.openxmlformats.org/spreadsheetml/2006/main" count="5409" uniqueCount="310">
  <si>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</si>
  <si>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</si>
  <si>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</si>
  <si>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</si>
  <si>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</si>
  <si>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</si>
  <si>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</si>
  <si>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</si>
  <si>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</si>
  <si>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</si>
  <si>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</si>
  <si>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</si>
  <si>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</si>
  <si>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</si>
  <si>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</si>
  <si>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</si>
  <si>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</si>
  <si>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</si>
  <si>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</si>
  <si>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</si>
  <si>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</si>
  <si>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</si>
  <si>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</si>
  <si>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</si>
  <si>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</si>
  <si>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</si>
  <si>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</si>
  <si>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</si>
  <si>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</si>
  <si>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ร้อยละการดำเนินการ</t>
  </si>
  <si>
    <t>ทหาร</t>
  </si>
  <si>
    <t>ตำรวจ</t>
  </si>
  <si>
    <t>ฝ่ายปกครอง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</si>
  <si>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</si>
  <si>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</si>
  <si>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</si>
  <si>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</si>
  <si>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</si>
  <si>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</si>
  <si>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</si>
  <si>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</si>
  <si>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</si>
  <si>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</si>
  <si>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</si>
  <si>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</si>
  <si>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</si>
  <si>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</si>
  <si>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</si>
  <si>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</si>
  <si>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</si>
  <si>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</si>
  <si>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</si>
  <si>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</si>
  <si>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</si>
  <si>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</si>
  <si>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</si>
  <si>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</si>
  <si>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</si>
  <si>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</si>
  <si>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</si>
  <si>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</si>
  <si>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</si>
  <si>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</si>
  <si>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</si>
  <si>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</si>
  <si>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</si>
  <si>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</si>
  <si>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</si>
  <si>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</si>
  <si>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</si>
  <si>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</si>
  <si>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</si>
  <si>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</si>
  <si>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</si>
  <si>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</si>
  <si>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</si>
  <si>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</si>
  <si>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</si>
  <si>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</si>
  <si>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</si>
  <si>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</si>
  <si>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</si>
  <si>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</si>
  <si>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</si>
  <si>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</si>
  <si>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</si>
  <si>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</si>
  <si>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</si>
  <si>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</si>
  <si>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</si>
  <si>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</si>
  <si>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</si>
  <si>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</si>
  <si>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</si>
  <si>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</si>
  <si>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</si>
  <si>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</si>
  <si>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</si>
  <si>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</si>
  <si>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</si>
  <si>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</si>
  <si>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</si>
  <si>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</si>
  <si>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</si>
  <si>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</si>
  <si>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</si>
  <si>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</si>
  <si>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</si>
  <si>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</si>
  <si>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</si>
  <si>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</si>
  <si>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เขตรักษาพันธุ์สัตว์ป่าเวียงลอ</t>
  </si>
  <si>
    <t>R20440001</t>
  </si>
  <si>
    <t>จ.พะเยา</t>
  </si>
  <si>
    <t>15A</t>
  </si>
  <si>
    <t>R20440002</t>
  </si>
  <si>
    <t>R20440003</t>
  </si>
  <si>
    <t>R20440004</t>
  </si>
  <si>
    <t>R20440005</t>
  </si>
  <si>
    <t>R20440006</t>
  </si>
  <si>
    <t>R20440007</t>
  </si>
  <si>
    <t>R20440008</t>
  </si>
  <si>
    <t>R20440009</t>
  </si>
  <si>
    <t>R20440010</t>
  </si>
  <si>
    <t>R20440011</t>
  </si>
  <si>
    <t>R20440012</t>
  </si>
  <si>
    <t>R20440013</t>
  </si>
  <si>
    <t>R20440014</t>
  </si>
  <si>
    <t>R20440015</t>
  </si>
  <si>
    <t>R20440016</t>
  </si>
  <si>
    <t>R20440017</t>
  </si>
  <si>
    <t>R20440018</t>
  </si>
  <si>
    <t>R20440019</t>
  </si>
  <si>
    <t>R20440020</t>
  </si>
  <si>
    <t>R20440021</t>
  </si>
  <si>
    <t>R20440022</t>
  </si>
  <si>
    <t>R20440023</t>
  </si>
  <si>
    <t>R20440024</t>
  </si>
  <si>
    <t>R20440025</t>
  </si>
  <si>
    <t>R20440026</t>
  </si>
  <si>
    <t>R20440027</t>
  </si>
  <si>
    <t>R20440028</t>
  </si>
  <si>
    <t>R20440029</t>
  </si>
  <si>
    <t>R20440030</t>
  </si>
  <si>
    <t>R20440031</t>
  </si>
  <si>
    <t>R20440032</t>
  </si>
  <si>
    <t>R20440033</t>
  </si>
  <si>
    <t>R20440034</t>
  </si>
  <si>
    <t>R20440035</t>
  </si>
  <si>
    <t>R20440036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</si>
  <si>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</si>
  <si>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</si>
  <si>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</si>
  <si>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</si>
  <si>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</si>
  <si>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</si>
  <si>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</si>
  <si>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</si>
  <si>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</si>
  <si>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</si>
  <si>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</si>
  <si>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</si>
  <si>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</si>
  <si>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</si>
  <si>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</si>
  <si>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</si>
  <si>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</si>
  <si>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</si>
  <si>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</si>
  <si>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</si>
  <si>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</si>
  <si>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</si>
  <si>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</si>
  <si>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</si>
  <si>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</si>
  <si>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</si>
  <si>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 xml:space="preserve"> เป้าหมายพื้นที่ดำเนินการ </t>
  </si>
  <si>
    <t xml:space="preserve">พื้นที่สวนยางพารา 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</si>
  <si>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</si>
  <si>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</si>
  <si>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</si>
  <si>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</si>
  <si>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</si>
  <si>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</si>
  <si>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</si>
  <si>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</si>
  <si>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</si>
  <si>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</si>
  <si>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</si>
  <si>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</si>
  <si>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</si>
  <si>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</si>
  <si>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</si>
  <si>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</si>
  <si>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</si>
  <si>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</si>
  <si>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</si>
  <si>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</si>
  <si>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</si>
  <si>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</si>
  <si>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-</t>
  </si>
  <si>
    <t>R20440046</t>
  </si>
  <si>
    <t>R20440060</t>
  </si>
  <si>
    <t>R20440045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</si>
  <si>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</si>
  <si>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</si>
  <si>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</si>
  <si>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</si>
  <si>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</si>
  <si>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</si>
  <si>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</si>
  <si>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</si>
  <si>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</si>
  <si>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</si>
  <si>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R20440037</t>
  </si>
  <si>
    <t>R20440038</t>
  </si>
  <si>
    <t>R20440039</t>
  </si>
  <si>
    <t>R20440040</t>
  </si>
  <si>
    <t>R20440041</t>
  </si>
  <si>
    <t>R20440042</t>
  </si>
  <si>
    <t>R20440043</t>
  </si>
  <si>
    <t>R20440044</t>
  </si>
  <si>
    <t>R20440047</t>
  </si>
  <si>
    <t>R20440048</t>
  </si>
  <si>
    <t>R20440049</t>
  </si>
  <si>
    <t>R20440050</t>
  </si>
  <si>
    <t>R20440051</t>
  </si>
  <si>
    <t>R20440052</t>
  </si>
  <si>
    <t>R20440053</t>
  </si>
  <si>
    <t>R20440054</t>
  </si>
  <si>
    <t>R20440055</t>
  </si>
  <si>
    <t>R20440056</t>
  </si>
  <si>
    <t>R20440057</t>
  </si>
  <si>
    <t>R20440058</t>
  </si>
  <si>
    <t>R20440059</t>
  </si>
  <si>
    <t>R20440061</t>
  </si>
  <si>
    <t>R20440062</t>
  </si>
  <si>
    <t>R20440063</t>
  </si>
  <si>
    <t>R20440064</t>
  </si>
  <si>
    <t>R20440065</t>
  </si>
  <si>
    <t>R20440066</t>
  </si>
  <si>
    <t>R20440067</t>
  </si>
  <si>
    <t>R20440068</t>
  </si>
  <si>
    <t>R20440069</t>
  </si>
  <si>
    <t>R20440070</t>
  </si>
  <si>
    <t>R20440071</t>
  </si>
  <si>
    <t>R20440072</t>
  </si>
  <si>
    <t>R20440073</t>
  </si>
  <si>
    <t>R20440075</t>
  </si>
  <si>
    <t>R20440076</t>
  </si>
  <si>
    <t>R20440077</t>
  </si>
  <si>
    <t>R20440074</t>
  </si>
  <si>
    <t>-</t>
  </si>
  <si>
    <t>R20440078</t>
  </si>
  <si>
    <t>R20440079</t>
  </si>
  <si>
    <t>R20440080</t>
  </si>
  <si>
    <t>R20440081</t>
  </si>
  <si>
    <t>R20440082</t>
  </si>
  <si>
    <t>R20440083</t>
  </si>
  <si>
    <t>R20440084</t>
  </si>
  <si>
    <t>R20440085</t>
  </si>
  <si>
    <t>R20440086</t>
  </si>
  <si>
    <t>R20440087</t>
  </si>
  <si>
    <t>R20440088</t>
  </si>
  <si>
    <t>R20440089</t>
  </si>
  <si>
    <t>R20440090</t>
  </si>
  <si>
    <t>R20440091</t>
  </si>
  <si>
    <t>R20440092</t>
  </si>
  <si>
    <t>R20440093</t>
  </si>
  <si>
    <t>R20440094</t>
  </si>
  <si>
    <t>R20440095</t>
  </si>
  <si>
    <t>R20440096</t>
  </si>
  <si>
    <t>R20440097</t>
  </si>
  <si>
    <t>R20440098</t>
  </si>
  <si>
    <t>R20440100</t>
  </si>
  <si>
    <t>R20440099</t>
  </si>
  <si>
    <t>R20440101</t>
  </si>
  <si>
    <t>R20440102</t>
  </si>
  <si>
    <t>R20440103</t>
  </si>
  <si>
    <t>R20440104</t>
  </si>
  <si>
    <t>R20440105</t>
  </si>
  <si>
    <t>R20440106</t>
  </si>
  <si>
    <t>R20440107</t>
  </si>
  <si>
    <t>R20440108</t>
  </si>
  <si>
    <t>R20440109</t>
  </si>
  <si>
    <t>R20440110</t>
  </si>
  <si>
    <t>R20440111</t>
  </si>
  <si>
    <t>R20440112</t>
  </si>
  <si>
    <t>R20440113</t>
  </si>
  <si>
    <t>R20440114</t>
  </si>
  <si>
    <t>R20440115</t>
  </si>
  <si>
    <t>R20440116</t>
  </si>
  <si>
    <t>R20440117</t>
  </si>
  <si>
    <t>R20440118</t>
  </si>
  <si>
    <t>R20440119</t>
  </si>
  <si>
    <t>R20440120</t>
  </si>
  <si>
    <t>R20440121</t>
  </si>
  <si>
    <t>R20440122</t>
  </si>
  <si>
    <t>R20440123</t>
  </si>
  <si>
    <t>R20440124</t>
  </si>
  <si>
    <t>R20440125</t>
  </si>
  <si>
    <t>R20440126</t>
  </si>
  <si>
    <t>R20440127</t>
  </si>
  <si>
    <t>R20440128</t>
  </si>
  <si>
    <t>R20440129</t>
  </si>
  <si>
    <t>W5</t>
  </si>
  <si>
    <t>ความต้องการกำลังสนับสนุน (จำนวนนาย)</t>
  </si>
  <si>
    <t>อื่นๆ</t>
  </si>
  <si>
    <t>แผนการปฏิบัติการพื้นที่ปลูกยางพาราในพื้นที่ป่าอนุรักษ์ (ตัดฟัน)</t>
  </si>
  <si>
    <t>แผนการปฏิบัติการพื้นที่ปลูกยางพาราในพื้นที่ป่าอนุรักษ์ (จัดการไม้ยางพารา)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</si>
</sst>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0.000"/>
    <numFmt numFmtId="189" formatCode="0.0"/>
    <numFmt numFmtId="190" formatCode="_-* #,##0_-;\-* #,##0_-;_-* &quot;-&quot;??_-;_-@_-"/>
    <numFmt numFmtId="191" formatCode="_-* #,##0.0_-;\-* #,##0.0_-;_-* &quot;-&quot;??_-;_-@_-"/>
    <numFmt numFmtId="192" formatCode="_-* #,##0.000_-;\-* #,##0.000_-;_-* &quot;-&quot;??_-;_-@_-"/>
    <numFmt numFmtId="193" formatCode="_-* #,##0.0_-;\-* #,##0.0_-;_-* &quot;-&quot;_-;_-@_-"/>
    <numFmt numFmtId="194" formatCode="_-* #,##0.00_-;\-* #,##0.00_-;_-* &quot;-&quot;_-;_-@_-"/>
    <numFmt numFmtId="195" formatCode="_-* #,##0.0000_-;\-* #,##0.000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1"/>
      <color theme="1"/>
      <name val="TH SarabunPSK"/>
      <family val="2"/>
    </font>
    <font>
      <b/>
      <sz val="22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43" fontId="53" fillId="0" borderId="0" xfId="39" applyFont="1" applyFill="1" applyAlignment="1">
      <alignment/>
    </xf>
    <xf numFmtId="0" fontId="0" fillId="0" borderId="0" xfId="0" applyAlignment="1">
      <alignment horizontal="center"/>
    </xf>
    <xf numFmtId="43" fontId="37" fillId="0" borderId="0" xfId="39" applyFont="1" applyFill="1" applyAlignment="1">
      <alignment/>
    </xf>
    <xf numFmtId="43" fontId="56" fillId="0" borderId="0" xfId="39" applyFont="1" applyAlignment="1">
      <alignment/>
    </xf>
    <xf numFmtId="43" fontId="0" fillId="0" borderId="0" xfId="39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2" fontId="57" fillId="0" borderId="0" xfId="39" applyNumberFormat="1" applyFont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 quotePrefix="1">
      <alignment horizontal="center"/>
    </xf>
    <xf numFmtId="43" fontId="59" fillId="0" borderId="11" xfId="39" applyFont="1" applyBorder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 indent="1"/>
    </xf>
    <xf numFmtId="0" fontId="60" fillId="0" borderId="0" xfId="0" applyFont="1" applyAlignment="1">
      <alignment horizontal="right"/>
    </xf>
    <xf numFmtId="1" fontId="60" fillId="0" borderId="0" xfId="0" applyNumberFormat="1" applyFont="1" applyAlignment="1">
      <alignment horizontal="right"/>
    </xf>
    <xf numFmtId="0" fontId="53" fillId="0" borderId="0" xfId="0" applyFont="1" applyFill="1" applyAlignment="1">
      <alignment horizontal="right"/>
    </xf>
    <xf numFmtId="0" fontId="61" fillId="0" borderId="0" xfId="0" applyFont="1" applyAlignment="1">
      <alignment horizontal="right"/>
    </xf>
    <xf numFmtId="1" fontId="54" fillId="0" borderId="0" xfId="0" applyNumberFormat="1" applyFont="1" applyFill="1" applyAlignment="1">
      <alignment horizontal="right"/>
    </xf>
    <xf numFmtId="0" fontId="55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3" fillId="0" borderId="0" xfId="39" applyFont="1" applyFill="1" applyBorder="1" applyAlignment="1">
      <alignment/>
    </xf>
    <xf numFmtId="0" fontId="58" fillId="0" borderId="10" xfId="0" applyFont="1" applyFill="1" applyBorder="1" applyAlignment="1">
      <alignment horizontal="left" vertical="center"/>
    </xf>
    <xf numFmtId="2" fontId="58" fillId="0" borderId="1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vertical="top"/>
    </xf>
    <xf numFmtId="1" fontId="58" fillId="0" borderId="10" xfId="39" applyNumberFormat="1" applyFont="1" applyFill="1" applyBorder="1" applyAlignment="1">
      <alignment horizontal="right"/>
    </xf>
    <xf numFmtId="1" fontId="58" fillId="0" borderId="10" xfId="39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left"/>
    </xf>
    <xf numFmtId="2" fontId="58" fillId="0" borderId="10" xfId="39" applyNumberFormat="1" applyFont="1" applyFill="1" applyBorder="1" applyAlignment="1">
      <alignment horizontal="right"/>
    </xf>
    <xf numFmtId="2" fontId="58" fillId="0" borderId="10" xfId="39" applyNumberFormat="1" applyFont="1" applyFill="1" applyBorder="1" applyAlignment="1">
      <alignment/>
    </xf>
    <xf numFmtId="0" fontId="54" fillId="0" borderId="0" xfId="0" applyFont="1" applyFill="1" applyAlignment="1">
      <alignment horizontal="right"/>
    </xf>
    <xf numFmtId="1" fontId="58" fillId="0" borderId="10" xfId="41" applyNumberFormat="1" applyFont="1" applyFill="1" applyBorder="1" applyAlignment="1">
      <alignment horizontal="center"/>
    </xf>
    <xf numFmtId="1" fontId="59" fillId="0" borderId="10" xfId="39" applyNumberFormat="1" applyFont="1" applyFill="1" applyBorder="1" applyAlignment="1">
      <alignment horizontal="center" vertical="center"/>
    </xf>
    <xf numFmtId="2" fontId="59" fillId="0" borderId="10" xfId="39" applyNumberFormat="1" applyFont="1" applyFill="1" applyBorder="1" applyAlignment="1">
      <alignment horizontal="right" vertical="center"/>
    </xf>
    <xf numFmtId="2" fontId="59" fillId="0" borderId="10" xfId="0" applyNumberFormat="1" applyFont="1" applyFill="1" applyBorder="1" applyAlignment="1">
      <alignment horizontal="righ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horizontal="left" indent="3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horizontal="left" indent="2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43" fontId="57" fillId="0" borderId="0" xfId="0" applyNumberFormat="1" applyFont="1" applyFill="1" applyAlignment="1">
      <alignment horizontal="left"/>
    </xf>
    <xf numFmtId="43" fontId="65" fillId="0" borderId="0" xfId="0" applyNumberFormat="1" applyFont="1" applyFill="1" applyAlignment="1">
      <alignment horizontal="left"/>
    </xf>
    <xf numFmtId="0" fontId="57" fillId="0" borderId="0" xfId="0" applyFont="1" applyFill="1" applyBorder="1" applyAlignment="1">
      <alignment horizontal="center"/>
    </xf>
    <xf numFmtId="43" fontId="57" fillId="0" borderId="0" xfId="0" applyNumberFormat="1" applyFont="1" applyFill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43" fontId="59" fillId="19" borderId="10" xfId="39" applyFont="1" applyFill="1" applyBorder="1" applyAlignment="1">
      <alignment horizontal="center"/>
    </xf>
    <xf numFmtId="43" fontId="59" fillId="10" borderId="10" xfId="39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43" fontId="59" fillId="10" borderId="10" xfId="0" applyNumberFormat="1" applyFont="1" applyFill="1" applyBorder="1" applyAlignment="1">
      <alignment/>
    </xf>
    <xf numFmtId="43" fontId="59" fillId="19" borderId="10" xfId="0" applyNumberFormat="1" applyFont="1" applyFill="1" applyBorder="1" applyAlignment="1">
      <alignment/>
    </xf>
    <xf numFmtId="43" fontId="59" fillId="10" borderId="10" xfId="39" applyFont="1" applyFill="1" applyBorder="1" applyAlignment="1">
      <alignment/>
    </xf>
    <xf numFmtId="0" fontId="58" fillId="0" borderId="10" xfId="0" applyFont="1" applyBorder="1" applyAlignment="1" quotePrefix="1">
      <alignment horizontal="center"/>
    </xf>
    <xf numFmtId="0" fontId="58" fillId="0" borderId="10" xfId="0" applyFont="1" applyBorder="1" applyAlignment="1">
      <alignment/>
    </xf>
    <xf numFmtId="49" fontId="58" fillId="34" borderId="10" xfId="0" applyNumberFormat="1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 horizontal="center"/>
    </xf>
    <xf numFmtId="49" fontId="56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7" fillId="36" borderId="12" xfId="0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65" fillId="36" borderId="14" xfId="0" applyFont="1" applyFill="1" applyBorder="1" applyAlignment="1">
      <alignment horizontal="center"/>
    </xf>
    <xf numFmtId="0" fontId="57" fillId="36" borderId="0" xfId="0" applyFont="1" applyFill="1" applyBorder="1" applyAlignment="1">
      <alignment horizontal="left"/>
    </xf>
    <xf numFmtId="0" fontId="57" fillId="36" borderId="0" xfId="0" applyFont="1" applyFill="1" applyBorder="1" applyAlignment="1">
      <alignment/>
    </xf>
    <xf numFmtId="0" fontId="57" fillId="36" borderId="0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57" fillId="36" borderId="14" xfId="0" applyFont="1" applyFill="1" applyBorder="1" applyAlignment="1">
      <alignment/>
    </xf>
    <xf numFmtId="0" fontId="57" fillId="36" borderId="0" xfId="0" applyFont="1" applyFill="1" applyBorder="1" applyAlignment="1">
      <alignment horizontal="left" indent="2"/>
    </xf>
    <xf numFmtId="0" fontId="57" fillId="36" borderId="0" xfId="0" applyFont="1" applyFill="1" applyBorder="1" applyAlignment="1">
      <alignment horizontal="right"/>
    </xf>
    <xf numFmtId="20" fontId="57" fillId="36" borderId="0" xfId="0" applyNumberFormat="1" applyFont="1" applyFill="1" applyBorder="1" applyAlignment="1">
      <alignment horizontal="left" indent="2"/>
    </xf>
    <xf numFmtId="0" fontId="57" fillId="36" borderId="16" xfId="0" applyFont="1" applyFill="1" applyBorder="1" applyAlignment="1">
      <alignment/>
    </xf>
    <xf numFmtId="0" fontId="57" fillId="36" borderId="17" xfId="0" applyFont="1" applyFill="1" applyBorder="1" applyAlignment="1">
      <alignment/>
    </xf>
    <xf numFmtId="0" fontId="57" fillId="36" borderId="17" xfId="0" applyFont="1" applyFill="1" applyBorder="1" applyAlignment="1">
      <alignment/>
    </xf>
    <xf numFmtId="0" fontId="57" fillId="36" borderId="18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43" fontId="56" fillId="0" borderId="0" xfId="39" applyFont="1" applyFill="1" applyAlignment="1">
      <alignment/>
    </xf>
    <xf numFmtId="0" fontId="58" fillId="0" borderId="0" xfId="0" applyFont="1" applyAlignment="1">
      <alignment/>
    </xf>
    <xf numFmtId="43" fontId="59" fillId="0" borderId="0" xfId="39" applyFont="1" applyBorder="1" applyAlignment="1">
      <alignment horizontal="center"/>
    </xf>
    <xf numFmtId="43" fontId="67" fillId="19" borderId="10" xfId="39" applyFont="1" applyFill="1" applyBorder="1" applyAlignment="1">
      <alignment horizontal="center"/>
    </xf>
    <xf numFmtId="43" fontId="67" fillId="10" borderId="10" xfId="39" applyFont="1" applyFill="1" applyBorder="1" applyAlignment="1">
      <alignment horizontal="center"/>
    </xf>
    <xf numFmtId="43" fontId="67" fillId="19" borderId="19" xfId="0" applyNumberFormat="1" applyFont="1" applyFill="1" applyBorder="1" applyAlignment="1">
      <alignment/>
    </xf>
    <xf numFmtId="43" fontId="58" fillId="0" borderId="10" xfId="39" applyFont="1" applyFill="1" applyBorder="1" applyAlignment="1">
      <alignment horizontal="right"/>
    </xf>
    <xf numFmtId="2" fontId="58" fillId="0" borderId="10" xfId="39" applyNumberFormat="1" applyFont="1" applyFill="1" applyBorder="1" applyAlignment="1">
      <alignment horizontal="center"/>
    </xf>
    <xf numFmtId="4" fontId="58" fillId="0" borderId="10" xfId="39" applyNumberFormat="1" applyFont="1" applyFill="1" applyBorder="1" applyAlignment="1">
      <alignment horizontal="right"/>
    </xf>
    <xf numFmtId="43" fontId="58" fillId="35" borderId="10" xfId="39" applyFont="1" applyFill="1" applyBorder="1" applyAlignment="1">
      <alignment horizontal="right"/>
    </xf>
    <xf numFmtId="43" fontId="58" fillId="34" borderId="10" xfId="39" applyFont="1" applyFill="1" applyBorder="1" applyAlignment="1">
      <alignment horizontal="right"/>
    </xf>
    <xf numFmtId="1" fontId="58" fillId="0" borderId="10" xfId="39" applyNumberFormat="1" applyFont="1" applyFill="1" applyBorder="1" applyAlignment="1">
      <alignment horizontal="center" vertical="center"/>
    </xf>
    <xf numFmtId="43" fontId="58" fillId="0" borderId="10" xfId="39" applyFont="1" applyFill="1" applyBorder="1" applyAlignment="1">
      <alignment horizontal="right" vertical="center"/>
    </xf>
    <xf numFmtId="4" fontId="58" fillId="0" borderId="10" xfId="39" applyNumberFormat="1" applyFont="1" applyFill="1" applyBorder="1" applyAlignment="1">
      <alignment horizontal="right" vertical="center"/>
    </xf>
    <xf numFmtId="1" fontId="58" fillId="0" borderId="10" xfId="39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3" fontId="2" fillId="0" borderId="10" xfId="39" applyFont="1" applyFill="1" applyBorder="1" applyAlignment="1">
      <alignment horizontal="right"/>
    </xf>
    <xf numFmtId="0" fontId="67" fillId="4" borderId="10" xfId="0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43" fontId="65" fillId="0" borderId="0" xfId="39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43" fontId="67" fillId="19" borderId="19" xfId="0" applyNumberFormat="1" applyFont="1" applyFill="1" applyBorder="1" applyAlignment="1">
      <alignment horizontal="center"/>
    </xf>
    <xf numFmtId="43" fontId="59" fillId="19" borderId="10" xfId="0" applyNumberFormat="1" applyFont="1" applyFill="1" applyBorder="1" applyAlignment="1">
      <alignment horizontal="center"/>
    </xf>
    <xf numFmtId="2" fontId="2" fillId="0" borderId="10" xfId="39" applyNumberFormat="1" applyFont="1" applyFill="1" applyBorder="1" applyAlignment="1">
      <alignment horizontal="right"/>
    </xf>
    <xf numFmtId="2" fontId="58" fillId="34" borderId="10" xfId="39" applyNumberFormat="1" applyFont="1" applyFill="1" applyBorder="1" applyAlignment="1">
      <alignment horizontal="right"/>
    </xf>
    <xf numFmtId="49" fontId="58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center"/>
    </xf>
    <xf numFmtId="194" fontId="58" fillId="0" borderId="10" xfId="39" applyNumberFormat="1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2" fontId="58" fillId="35" borderId="10" xfId="0" applyNumberFormat="1" applyFont="1" applyFill="1" applyBorder="1" applyAlignment="1">
      <alignment horizontal="right"/>
    </xf>
    <xf numFmtId="2" fontId="58" fillId="34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 horizontal="right"/>
    </xf>
    <xf numFmtId="0" fontId="58" fillId="0" borderId="10" xfId="39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/>
    </xf>
    <xf numFmtId="2" fontId="58" fillId="0" borderId="10" xfId="39" applyNumberFormat="1" applyFont="1" applyFill="1" applyBorder="1" applyAlignment="1">
      <alignment horizontal="right" vertical="center"/>
    </xf>
    <xf numFmtId="43" fontId="58" fillId="0" borderId="10" xfId="39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right"/>
    </xf>
    <xf numFmtId="43" fontId="58" fillId="0" borderId="10" xfId="0" applyNumberFormat="1" applyFont="1" applyBorder="1" applyAlignment="1">
      <alignment/>
    </xf>
    <xf numFmtId="43" fontId="58" fillId="0" borderId="10" xfId="39" applyNumberFormat="1" applyFont="1" applyBorder="1" applyAlignment="1">
      <alignment/>
    </xf>
    <xf numFmtId="0" fontId="58" fillId="0" borderId="10" xfId="0" applyFont="1" applyFill="1" applyBorder="1" applyAlignment="1">
      <alignment horizontal="left"/>
    </xf>
    <xf numFmtId="0" fontId="58" fillId="37" borderId="10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left"/>
    </xf>
    <xf numFmtId="0" fontId="58" fillId="38" borderId="10" xfId="0" applyFont="1" applyFill="1" applyBorder="1" applyAlignment="1">
      <alignment horizontal="left"/>
    </xf>
    <xf numFmtId="43" fontId="58" fillId="34" borderId="10" xfId="0" applyNumberFormat="1" applyFont="1" applyFill="1" applyBorder="1" applyAlignment="1">
      <alignment horizontal="right"/>
    </xf>
    <xf numFmtId="0" fontId="54" fillId="0" borderId="0" xfId="0" applyFont="1" applyFill="1" applyAlignment="1">
      <alignment horizontal="right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 vertical="center"/>
    </xf>
    <xf numFmtId="49" fontId="58" fillId="39" borderId="10" xfId="0" applyNumberFormat="1" applyFont="1" applyFill="1" applyBorder="1" applyAlignment="1">
      <alignment horizontal="left"/>
    </xf>
    <xf numFmtId="49" fontId="58" fillId="40" borderId="10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 vertical="center"/>
    </xf>
    <xf numFmtId="2" fontId="58" fillId="0" borderId="0" xfId="0" applyNumberFormat="1" applyFont="1" applyAlignment="1">
      <alignment/>
    </xf>
    <xf numFmtId="43" fontId="58" fillId="0" borderId="10" xfId="39" applyFont="1" applyBorder="1" applyAlignment="1">
      <alignment/>
    </xf>
    <xf numFmtId="0" fontId="58" fillId="37" borderId="10" xfId="0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58" fillId="34" borderId="10" xfId="0" applyNumberFormat="1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8" fillId="34" borderId="10" xfId="0" applyNumberFormat="1" applyFont="1" applyFill="1" applyBorder="1" applyAlignment="1">
      <alignment horizontal="center"/>
    </xf>
    <xf numFmtId="0" fontId="58" fillId="0" borderId="10" xfId="39" applyNumberFormat="1" applyFont="1" applyBorder="1" applyAlignment="1">
      <alignment/>
    </xf>
    <xf numFmtId="43" fontId="58" fillId="0" borderId="10" xfId="39" applyFont="1" applyFill="1" applyBorder="1" applyAlignment="1">
      <alignment/>
    </xf>
    <xf numFmtId="43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43" fontId="58" fillId="0" borderId="10" xfId="39" applyFont="1" applyBorder="1" applyAlignment="1">
      <alignment horizontal="right"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5" fillId="0" borderId="10" xfId="0" applyFont="1" applyBorder="1" applyAlignment="1">
      <alignment/>
    </xf>
    <xf numFmtId="0" fontId="58" fillId="0" borderId="10" xfId="39" applyNumberFormat="1" applyFont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19" borderId="10" xfId="0" applyFont="1" applyFill="1" applyBorder="1" applyAlignment="1">
      <alignment horizontal="center"/>
    </xf>
    <xf numFmtId="190" fontId="59" fillId="19" borderId="10" xfId="0" applyNumberFormat="1" applyFont="1" applyFill="1" applyBorder="1" applyAlignment="1">
      <alignment/>
    </xf>
    <xf numFmtId="2" fontId="57" fillId="0" borderId="10" xfId="39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43" fontId="59" fillId="13" borderId="10" xfId="0" applyNumberFormat="1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horizontal="left"/>
    </xf>
    <xf numFmtId="0" fontId="57" fillId="36" borderId="12" xfId="0" applyFont="1" applyFill="1" applyBorder="1" applyAlignment="1">
      <alignment horizontal="left"/>
    </xf>
    <xf numFmtId="0" fontId="57" fillId="36" borderId="14" xfId="0" applyFont="1" applyFill="1" applyBorder="1" applyAlignment="1">
      <alignment horizontal="left"/>
    </xf>
    <xf numFmtId="0" fontId="57" fillId="36" borderId="0" xfId="0" applyFont="1" applyFill="1" applyBorder="1" applyAlignment="1">
      <alignment horizontal="left"/>
    </xf>
    <xf numFmtId="43" fontId="59" fillId="19" borderId="21" xfId="39" applyFont="1" applyFill="1" applyBorder="1" applyAlignment="1">
      <alignment horizontal="center" vertical="center" wrapText="1"/>
    </xf>
    <xf numFmtId="43" fontId="59" fillId="19" borderId="19" xfId="39" applyFont="1" applyFill="1" applyBorder="1" applyAlignment="1">
      <alignment horizontal="center" vertical="center" wrapText="1"/>
    </xf>
    <xf numFmtId="43" fontId="59" fillId="19" borderId="22" xfId="39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/>
    </xf>
    <xf numFmtId="43" fontId="59" fillId="0" borderId="11" xfId="39" applyFont="1" applyBorder="1" applyAlignment="1">
      <alignment horizontal="center"/>
    </xf>
    <xf numFmtId="0" fontId="59" fillId="10" borderId="10" xfId="0" applyFont="1" applyFill="1" applyBorder="1" applyAlignment="1">
      <alignment horizontal="center" vertical="center" wrapText="1"/>
    </xf>
    <xf numFmtId="49" fontId="59" fillId="10" borderId="10" xfId="0" applyNumberFormat="1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 vertical="center"/>
    </xf>
    <xf numFmtId="187" fontId="59" fillId="2" borderId="21" xfId="0" applyNumberFormat="1" applyFont="1" applyFill="1" applyBorder="1" applyAlignment="1">
      <alignment horizontal="center" vertical="center" wrapText="1"/>
    </xf>
    <xf numFmtId="187" fontId="59" fillId="2" borderId="19" xfId="0" applyNumberFormat="1" applyFont="1" applyFill="1" applyBorder="1" applyAlignment="1">
      <alignment horizontal="center" vertical="center" wrapText="1"/>
    </xf>
    <xf numFmtId="187" fontId="59" fillId="2" borderId="22" xfId="0" applyNumberFormat="1" applyFont="1" applyFill="1" applyBorder="1" applyAlignment="1">
      <alignment horizontal="center" vertical="center" wrapText="1"/>
    </xf>
    <xf numFmtId="0" fontId="59" fillId="10" borderId="23" xfId="0" applyFont="1" applyFill="1" applyBorder="1" applyAlignment="1">
      <alignment horizontal="center"/>
    </xf>
    <xf numFmtId="0" fontId="59" fillId="10" borderId="24" xfId="0" applyFont="1" applyFill="1" applyBorder="1" applyAlignment="1">
      <alignment horizontal="center"/>
    </xf>
    <xf numFmtId="0" fontId="59" fillId="10" borderId="25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187" fontId="59" fillId="7" borderId="21" xfId="0" applyNumberFormat="1" applyFont="1" applyFill="1" applyBorder="1" applyAlignment="1">
      <alignment horizontal="center" vertical="center" wrapText="1"/>
    </xf>
    <xf numFmtId="187" fontId="59" fillId="7" borderId="19" xfId="0" applyNumberFormat="1" applyFont="1" applyFill="1" applyBorder="1" applyAlignment="1">
      <alignment horizontal="center" vertical="center" wrapText="1"/>
    </xf>
    <xf numFmtId="187" fontId="59" fillId="7" borderId="22" xfId="0" applyNumberFormat="1" applyFont="1" applyFill="1" applyBorder="1" applyAlignment="1">
      <alignment horizontal="center" vertical="center" wrapText="1"/>
    </xf>
    <xf numFmtId="187" fontId="59" fillId="5" borderId="21" xfId="0" applyNumberFormat="1" applyFont="1" applyFill="1" applyBorder="1" applyAlignment="1">
      <alignment horizontal="center" vertical="center" wrapText="1"/>
    </xf>
    <xf numFmtId="187" fontId="59" fillId="5" borderId="19" xfId="0" applyNumberFormat="1" applyFont="1" applyFill="1" applyBorder="1" applyAlignment="1">
      <alignment horizontal="center" vertical="center" wrapText="1"/>
    </xf>
    <xf numFmtId="187" fontId="59" fillId="5" borderId="22" xfId="0" applyNumberFormat="1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center"/>
    </xf>
    <xf numFmtId="187" fontId="59" fillId="2" borderId="10" xfId="0" applyNumberFormat="1" applyFont="1" applyFill="1" applyBorder="1" applyAlignment="1">
      <alignment horizontal="center" vertical="center" wrapText="1"/>
    </xf>
    <xf numFmtId="0" fontId="59" fillId="19" borderId="23" xfId="0" applyFont="1" applyFill="1" applyBorder="1" applyAlignment="1">
      <alignment horizontal="center" vertical="center"/>
    </xf>
    <xf numFmtId="0" fontId="59" fillId="19" borderId="24" xfId="0" applyFont="1" applyFill="1" applyBorder="1" applyAlignment="1">
      <alignment horizontal="center" vertical="center"/>
    </xf>
    <xf numFmtId="0" fontId="59" fillId="19" borderId="25" xfId="0" applyFont="1" applyFill="1" applyBorder="1" applyAlignment="1">
      <alignment horizontal="center" vertical="center"/>
    </xf>
    <xf numFmtId="43" fontId="59" fillId="10" borderId="10" xfId="39" applyFont="1" applyFill="1" applyBorder="1" applyAlignment="1">
      <alignment horizontal="center" vertical="center" wrapText="1"/>
    </xf>
    <xf numFmtId="43" fontId="59" fillId="39" borderId="10" xfId="39" applyFont="1" applyFill="1" applyBorder="1" applyAlignment="1">
      <alignment horizontal="center" vertical="center" wrapText="1"/>
    </xf>
    <xf numFmtId="43" fontId="59" fillId="19" borderId="10" xfId="39" applyFont="1" applyFill="1" applyBorder="1" applyAlignment="1">
      <alignment horizontal="center" vertical="center"/>
    </xf>
    <xf numFmtId="49" fontId="59" fillId="10" borderId="21" xfId="39" applyNumberFormat="1" applyFont="1" applyFill="1" applyBorder="1" applyAlignment="1">
      <alignment horizontal="center" vertical="center"/>
    </xf>
    <xf numFmtId="49" fontId="59" fillId="10" borderId="22" xfId="39" applyNumberFormat="1" applyFont="1" applyFill="1" applyBorder="1" applyAlignment="1">
      <alignment horizontal="center" vertical="center"/>
    </xf>
    <xf numFmtId="43" fontId="59" fillId="3" borderId="10" xfId="39" applyFont="1" applyFill="1" applyBorder="1" applyAlignment="1">
      <alignment horizontal="center" vertical="center" wrapText="1"/>
    </xf>
    <xf numFmtId="43" fontId="59" fillId="7" borderId="10" xfId="39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54" fillId="0" borderId="0" xfId="0" applyFont="1" applyFill="1" applyAlignment="1">
      <alignment horizontal="right"/>
    </xf>
    <xf numFmtId="43" fontId="53" fillId="0" borderId="0" xfId="39" applyNumberFormat="1" applyFont="1" applyFill="1" applyAlignment="1">
      <alignment horizontal="left" indent="2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43" fontId="53" fillId="0" borderId="0" xfId="39" applyFont="1" applyFill="1" applyAlignment="1">
      <alignment horizontal="left" vertical="center"/>
    </xf>
    <xf numFmtId="0" fontId="59" fillId="10" borderId="26" xfId="0" applyFont="1" applyFill="1" applyBorder="1" applyAlignment="1">
      <alignment horizontal="center" vertical="center" wrapText="1"/>
    </xf>
    <xf numFmtId="0" fontId="59" fillId="10" borderId="27" xfId="0" applyFont="1" applyFill="1" applyBorder="1" applyAlignment="1">
      <alignment horizontal="center" vertical="center" wrapText="1"/>
    </xf>
    <xf numFmtId="0" fontId="59" fillId="10" borderId="28" xfId="0" applyFont="1" applyFill="1" applyBorder="1" applyAlignment="1">
      <alignment horizontal="center" vertical="center" wrapText="1"/>
    </xf>
    <xf numFmtId="0" fontId="59" fillId="10" borderId="29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9" fillId="10" borderId="30" xfId="0" applyFont="1" applyFill="1" applyBorder="1" applyAlignment="1">
      <alignment horizontal="center" vertical="center" wrapText="1"/>
    </xf>
    <xf numFmtId="43" fontId="59" fillId="0" borderId="11" xfId="39" applyFont="1" applyBorder="1" applyAlignment="1">
      <alignment horizontal="right"/>
    </xf>
    <xf numFmtId="0" fontId="54" fillId="0" borderId="0" xfId="0" applyFont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7" fillId="1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19" borderId="23" xfId="0" applyFont="1" applyFill="1" applyBorder="1" applyAlignment="1">
      <alignment horizontal="center" vertical="center"/>
    </xf>
    <xf numFmtId="0" fontId="67" fillId="19" borderId="24" xfId="0" applyFont="1" applyFill="1" applyBorder="1" applyAlignment="1">
      <alignment horizontal="center" vertical="center"/>
    </xf>
    <xf numFmtId="0" fontId="67" fillId="19" borderId="25" xfId="0" applyFont="1" applyFill="1" applyBorder="1" applyAlignment="1">
      <alignment horizontal="center" vertical="center"/>
    </xf>
    <xf numFmtId="187" fontId="67" fillId="2" borderId="21" xfId="0" applyNumberFormat="1" applyFont="1" applyFill="1" applyBorder="1" applyAlignment="1">
      <alignment horizontal="center" vertical="center" wrapText="1"/>
    </xf>
    <xf numFmtId="187" fontId="67" fillId="2" borderId="19" xfId="0" applyNumberFormat="1" applyFont="1" applyFill="1" applyBorder="1" applyAlignment="1">
      <alignment horizontal="center" vertical="center" wrapText="1"/>
    </xf>
    <xf numFmtId="187" fontId="67" fillId="2" borderId="22" xfId="0" applyNumberFormat="1" applyFont="1" applyFill="1" applyBorder="1" applyAlignment="1">
      <alignment horizontal="center" vertical="center" wrapText="1"/>
    </xf>
    <xf numFmtId="43" fontId="67" fillId="3" borderId="10" xfId="39" applyFont="1" applyFill="1" applyBorder="1" applyAlignment="1">
      <alignment horizontal="center" vertical="center" wrapText="1"/>
    </xf>
    <xf numFmtId="43" fontId="67" fillId="7" borderId="10" xfId="39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 wrapText="1"/>
    </xf>
    <xf numFmtId="43" fontId="67" fillId="39" borderId="10" xfId="39" applyFont="1" applyFill="1" applyBorder="1" applyAlignment="1">
      <alignment horizontal="center" vertical="center" wrapText="1"/>
    </xf>
    <xf numFmtId="43" fontId="67" fillId="19" borderId="21" xfId="39" applyFont="1" applyFill="1" applyBorder="1" applyAlignment="1">
      <alignment horizontal="center" vertical="center" wrapText="1"/>
    </xf>
    <xf numFmtId="43" fontId="67" fillId="19" borderId="19" xfId="39" applyFont="1" applyFill="1" applyBorder="1" applyAlignment="1">
      <alignment horizontal="center" vertical="center" wrapText="1"/>
    </xf>
    <xf numFmtId="43" fontId="67" fillId="19" borderId="22" xfId="39" applyFont="1" applyFill="1" applyBorder="1" applyAlignment="1">
      <alignment horizontal="center" vertical="center" wrapText="1"/>
    </xf>
    <xf numFmtId="187" fontId="67" fillId="7" borderId="21" xfId="0" applyNumberFormat="1" applyFont="1" applyFill="1" applyBorder="1" applyAlignment="1">
      <alignment horizontal="center" vertical="center" wrapText="1"/>
    </xf>
    <xf numFmtId="187" fontId="67" fillId="7" borderId="19" xfId="0" applyNumberFormat="1" applyFont="1" applyFill="1" applyBorder="1" applyAlignment="1">
      <alignment horizontal="center" vertical="center" wrapText="1"/>
    </xf>
    <xf numFmtId="187" fontId="67" fillId="7" borderId="22" xfId="0" applyNumberFormat="1" applyFont="1" applyFill="1" applyBorder="1" applyAlignment="1">
      <alignment horizontal="center" vertical="center" wrapText="1"/>
    </xf>
    <xf numFmtId="187" fontId="67" fillId="5" borderId="21" xfId="0" applyNumberFormat="1" applyFont="1" applyFill="1" applyBorder="1" applyAlignment="1">
      <alignment horizontal="center" vertical="center" wrapText="1"/>
    </xf>
    <xf numFmtId="187" fontId="67" fillId="5" borderId="19" xfId="0" applyNumberFormat="1" applyFont="1" applyFill="1" applyBorder="1" applyAlignment="1">
      <alignment horizontal="center" vertical="center" wrapText="1"/>
    </xf>
    <xf numFmtId="187" fontId="67" fillId="5" borderId="2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56" fillId="10" borderId="10" xfId="0" applyFont="1" applyFill="1" applyBorder="1" applyAlignment="1">
      <alignment horizontal="center"/>
    </xf>
    <xf numFmtId="0" fontId="67" fillId="4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 wrapText="1"/>
    </xf>
    <xf numFmtId="0" fontId="67" fillId="42" borderId="21" xfId="0" applyFont="1" applyFill="1" applyBorder="1" applyAlignment="1">
      <alignment horizontal="center" vertical="center" wrapText="1"/>
    </xf>
    <xf numFmtId="0" fontId="67" fillId="42" borderId="19" xfId="0" applyFont="1" applyFill="1" applyBorder="1" applyAlignment="1">
      <alignment horizontal="center" vertical="center" wrapText="1"/>
    </xf>
    <xf numFmtId="0" fontId="67" fillId="42" borderId="22" xfId="0" applyFont="1" applyFill="1" applyBorder="1" applyAlignment="1">
      <alignment horizontal="center" vertical="center" wrapText="1"/>
    </xf>
    <xf numFmtId="43" fontId="67" fillId="10" borderId="10" xfId="39" applyFont="1" applyFill="1" applyBorder="1" applyAlignment="1">
      <alignment horizontal="center" vertical="center" wrapText="1"/>
    </xf>
    <xf numFmtId="187" fontId="67" fillId="2" borderId="10" xfId="0" applyNumberFormat="1" applyFont="1" applyFill="1" applyBorder="1" applyAlignment="1">
      <alignment horizontal="center" vertical="center" wrapText="1"/>
    </xf>
    <xf numFmtId="43" fontId="67" fillId="19" borderId="10" xfId="39" applyFont="1" applyFill="1" applyBorder="1" applyAlignment="1">
      <alignment horizontal="center" vertical="center"/>
    </xf>
    <xf numFmtId="49" fontId="67" fillId="10" borderId="21" xfId="39" applyNumberFormat="1" applyFont="1" applyFill="1" applyBorder="1" applyAlignment="1">
      <alignment horizontal="center" vertical="center"/>
    </xf>
    <xf numFmtId="49" fontId="67" fillId="10" borderId="22" xfId="39" applyNumberFormat="1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6"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  <dxf>
      <fill>
        <patternFill>
          <bgColor theme="5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C63" sqref="C63"/>
    </sheetView>
  </sheetViews>
  <sheetFormatPr defaultColWidth="9.140625" defaultRowHeight="15"/>
  <cols>
    <col min="1" max="1" width="3.421875" style="43" customWidth="1"/>
    <col min="2" max="2" width="26.57421875" style="44" customWidth="1"/>
    <col min="3" max="3" width="20.00390625" style="44" customWidth="1"/>
    <col min="4" max="4" width="15.8515625" style="44" customWidth="1"/>
    <col min="5" max="14" width="9.140625" style="44" customWidth="1"/>
    <col min="15" max="15" width="13.00390625" style="44" customWidth="1"/>
    <col min="16" max="16384" width="9.140625" style="44" customWidth="1"/>
  </cols>
  <sheetData>
    <row r="1" ht="21.75">
      <c r="B1" s="46" t="s">
        <v>45</v>
      </c>
    </row>
    <row r="2" spans="1:3" ht="21.75">
      <c r="A2" s="43">
        <v>1</v>
      </c>
      <c r="B2" s="44" t="s">
        <v>8</v>
      </c>
      <c r="C2" s="44" t="s">
        <v>48</v>
      </c>
    </row>
    <row r="3" ht="21.75">
      <c r="C3" s="44" t="s">
        <v>105</v>
      </c>
    </row>
    <row r="4" spans="1:3" s="45" customFormat="1" ht="21.75">
      <c r="A4" s="47">
        <v>2</v>
      </c>
      <c r="B4" s="48" t="s">
        <v>9</v>
      </c>
      <c r="C4" s="45" t="s">
        <v>49</v>
      </c>
    </row>
    <row r="5" ht="21.75">
      <c r="C5" s="44" t="s">
        <v>50</v>
      </c>
    </row>
    <row r="6" spans="1:3" ht="21.75">
      <c r="A6" s="43">
        <v>3</v>
      </c>
      <c r="B6" s="44" t="s">
        <v>10</v>
      </c>
      <c r="C6" s="44" t="s">
        <v>103</v>
      </c>
    </row>
    <row r="7" spans="1:3" ht="21.75">
      <c r="A7" s="43">
        <v>4</v>
      </c>
      <c r="B7" s="44" t="s">
        <v>51</v>
      </c>
      <c r="C7" s="44" t="s">
        <v>52</v>
      </c>
    </row>
    <row r="8" spans="1:3" s="45" customFormat="1" ht="21.75">
      <c r="A8" s="47">
        <v>5</v>
      </c>
      <c r="B8" s="49" t="s">
        <v>3</v>
      </c>
      <c r="C8" s="45" t="s">
        <v>53</v>
      </c>
    </row>
    <row r="9" spans="1:3" s="45" customFormat="1" ht="21.75">
      <c r="A9" s="47"/>
      <c r="B9" s="49"/>
      <c r="C9" s="50" t="s">
        <v>54</v>
      </c>
    </row>
    <row r="10" spans="1:3" s="45" customFormat="1" ht="21.75">
      <c r="A10" s="47"/>
      <c r="B10" s="49"/>
      <c r="C10" s="51" t="s">
        <v>55</v>
      </c>
    </row>
    <row r="11" spans="1:3" s="45" customFormat="1" ht="21.75">
      <c r="A11" s="47"/>
      <c r="B11" s="49"/>
      <c r="C11" s="50" t="s">
        <v>104</v>
      </c>
    </row>
    <row r="12" spans="1:2" ht="21.75">
      <c r="A12" s="43">
        <v>6</v>
      </c>
      <c r="B12" s="44" t="s">
        <v>56</v>
      </c>
    </row>
    <row r="13" spans="3:4" ht="21.75">
      <c r="C13" s="44" t="s">
        <v>22</v>
      </c>
      <c r="D13" s="44" t="s">
        <v>57</v>
      </c>
    </row>
    <row r="14" spans="3:4" ht="21.75">
      <c r="C14" s="44" t="s">
        <v>23</v>
      </c>
      <c r="D14" s="44" t="s">
        <v>58</v>
      </c>
    </row>
    <row r="15" spans="1:3" ht="21.75">
      <c r="A15" s="43">
        <v>7</v>
      </c>
      <c r="B15" s="44" t="s">
        <v>12</v>
      </c>
      <c r="C15" s="44" t="s">
        <v>59</v>
      </c>
    </row>
    <row r="16" ht="21.75">
      <c r="C16" s="52" t="s">
        <v>60</v>
      </c>
    </row>
    <row r="17" ht="21.75">
      <c r="C17" s="52" t="s">
        <v>61</v>
      </c>
    </row>
    <row r="18" ht="21.75">
      <c r="C18" s="52" t="s">
        <v>62</v>
      </c>
    </row>
    <row r="19" ht="21.75">
      <c r="C19" s="52" t="s">
        <v>63</v>
      </c>
    </row>
    <row r="20" ht="21.75">
      <c r="C20" s="52" t="s">
        <v>64</v>
      </c>
    </row>
    <row r="21" spans="1:5" ht="21.75">
      <c r="A21" s="43">
        <v>8</v>
      </c>
      <c r="B21" s="44" t="s">
        <v>178</v>
      </c>
      <c r="E21" s="44" t="s">
        <v>65</v>
      </c>
    </row>
    <row r="22" spans="3:4" ht="21.75">
      <c r="C22" s="44" t="s">
        <v>36</v>
      </c>
      <c r="D22" s="44" t="s">
        <v>66</v>
      </c>
    </row>
    <row r="23" spans="3:4" ht="21.75">
      <c r="C23" s="53" t="s">
        <v>37</v>
      </c>
      <c r="D23" s="44" t="s">
        <v>67</v>
      </c>
    </row>
    <row r="24" spans="3:4" ht="21.75">
      <c r="C24" s="44" t="s">
        <v>68</v>
      </c>
      <c r="D24" s="44" t="s">
        <v>69</v>
      </c>
    </row>
    <row r="25" spans="3:4" ht="21.75">
      <c r="C25" s="44" t="s">
        <v>39</v>
      </c>
      <c r="D25" s="44" t="s">
        <v>70</v>
      </c>
    </row>
    <row r="26" spans="3:4" ht="21.75">
      <c r="C26" s="44" t="s">
        <v>13</v>
      </c>
      <c r="D26" s="44" t="s">
        <v>71</v>
      </c>
    </row>
    <row r="27" spans="3:4" ht="21.75">
      <c r="C27" s="44" t="s">
        <v>5</v>
      </c>
      <c r="D27" s="44" t="s">
        <v>72</v>
      </c>
    </row>
    <row r="28" spans="3:4" ht="21.75">
      <c r="C28" s="44" t="s">
        <v>29</v>
      </c>
      <c r="D28" s="44" t="s">
        <v>73</v>
      </c>
    </row>
    <row r="29" ht="21.75">
      <c r="D29" s="54" t="s">
        <v>74</v>
      </c>
    </row>
    <row r="30" ht="21.75">
      <c r="D30" s="54" t="s">
        <v>75</v>
      </c>
    </row>
    <row r="31" ht="21.75">
      <c r="D31" s="54" t="s">
        <v>76</v>
      </c>
    </row>
    <row r="32" spans="3:4" ht="21.75">
      <c r="C32" s="44" t="s">
        <v>77</v>
      </c>
      <c r="D32" s="44" t="s">
        <v>78</v>
      </c>
    </row>
    <row r="33" ht="21.75">
      <c r="D33" s="54" t="s">
        <v>79</v>
      </c>
    </row>
    <row r="34" ht="21.75">
      <c r="D34" s="54" t="s">
        <v>80</v>
      </c>
    </row>
    <row r="35" spans="3:4" ht="21.75">
      <c r="C35" s="44" t="s">
        <v>81</v>
      </c>
      <c r="D35" s="44" t="s">
        <v>82</v>
      </c>
    </row>
    <row r="36" ht="21.75">
      <c r="D36" s="54" t="s">
        <v>83</v>
      </c>
    </row>
    <row r="37" ht="21.75">
      <c r="D37" s="54" t="s">
        <v>84</v>
      </c>
    </row>
    <row r="38" ht="21.75">
      <c r="D38" s="54" t="s">
        <v>85</v>
      </c>
    </row>
    <row r="40" spans="1:3" ht="21.75">
      <c r="A40" s="43">
        <v>9</v>
      </c>
      <c r="B40" s="44" t="s">
        <v>14</v>
      </c>
      <c r="C40" s="44" t="s">
        <v>179</v>
      </c>
    </row>
    <row r="41" spans="1:2" ht="21.75">
      <c r="A41" s="43">
        <v>10</v>
      </c>
      <c r="B41" s="44" t="s">
        <v>86</v>
      </c>
    </row>
    <row r="42" spans="3:4" ht="21.75">
      <c r="C42" s="44" t="s">
        <v>30</v>
      </c>
      <c r="D42" s="44" t="s">
        <v>87</v>
      </c>
    </row>
    <row r="43" spans="3:4" ht="21.75">
      <c r="C43" s="44" t="s">
        <v>31</v>
      </c>
      <c r="D43" s="44" t="s">
        <v>88</v>
      </c>
    </row>
    <row r="44" spans="3:4" ht="21.75">
      <c r="C44" s="44" t="s">
        <v>32</v>
      </c>
      <c r="D44" s="44" t="s">
        <v>89</v>
      </c>
    </row>
    <row r="45" spans="3:4" ht="21.75">
      <c r="C45" s="44" t="s">
        <v>90</v>
      </c>
      <c r="D45" s="44" t="s">
        <v>91</v>
      </c>
    </row>
    <row r="46" spans="1:3" ht="21.75">
      <c r="A46" s="43">
        <v>11</v>
      </c>
      <c r="B46" s="44" t="s">
        <v>44</v>
      </c>
      <c r="C46" s="44" t="s">
        <v>92</v>
      </c>
    </row>
    <row r="47" ht="21.75">
      <c r="C47" s="44" t="s">
        <v>93</v>
      </c>
    </row>
    <row r="48" ht="21.75">
      <c r="C48" s="44" t="s">
        <v>94</v>
      </c>
    </row>
    <row r="49" ht="13.5" customHeight="1">
      <c r="B49" s="55" t="s">
        <v>95</v>
      </c>
    </row>
    <row r="50" spans="1:2" ht="21.75">
      <c r="A50" s="56" t="s">
        <v>96</v>
      </c>
      <c r="B50" s="44" t="s">
        <v>97</v>
      </c>
    </row>
    <row r="51" spans="1:3" ht="21.75">
      <c r="A51" s="43">
        <v>12</v>
      </c>
      <c r="B51" s="44" t="s">
        <v>46</v>
      </c>
      <c r="C51" s="44" t="s">
        <v>47</v>
      </c>
    </row>
    <row r="52" spans="2:3" ht="21.75">
      <c r="B52" s="63">
        <v>0</v>
      </c>
      <c r="C52" s="64" t="s">
        <v>98</v>
      </c>
    </row>
    <row r="53" spans="2:3" ht="21.75">
      <c r="B53" s="63">
        <v>11</v>
      </c>
      <c r="C53" s="64" t="s">
        <v>99</v>
      </c>
    </row>
    <row r="54" spans="2:3" ht="21.75">
      <c r="B54" s="63">
        <v>22</v>
      </c>
      <c r="C54" s="64" t="s">
        <v>101</v>
      </c>
    </row>
    <row r="55" spans="2:3" ht="21.75">
      <c r="B55" s="63">
        <v>33</v>
      </c>
      <c r="C55" s="64" t="s">
        <v>100</v>
      </c>
    </row>
    <row r="56" spans="2:3" ht="21.75">
      <c r="B56" s="63">
        <v>44</v>
      </c>
      <c r="C56" s="64" t="s">
        <v>102</v>
      </c>
    </row>
    <row r="57" spans="2:7" ht="21.75">
      <c r="B57" s="63">
        <v>55</v>
      </c>
      <c r="C57" s="64" t="s">
        <v>150</v>
      </c>
      <c r="E57" s="57"/>
      <c r="F57" s="58"/>
      <c r="G57" s="57"/>
    </row>
    <row r="58" spans="2:7" ht="21.75">
      <c r="B58" s="63">
        <v>66</v>
      </c>
      <c r="C58" s="64" t="s">
        <v>151</v>
      </c>
      <c r="E58" s="60"/>
      <c r="F58" s="59"/>
      <c r="G58" s="60"/>
    </row>
    <row r="59" spans="2:7" ht="21.75">
      <c r="B59" s="63">
        <v>77</v>
      </c>
      <c r="C59" s="64" t="s">
        <v>110</v>
      </c>
      <c r="E59" s="60"/>
      <c r="F59" s="61"/>
      <c r="G59" s="60"/>
    </row>
    <row r="60" spans="2:7" ht="21.75">
      <c r="B60" s="63">
        <v>88</v>
      </c>
      <c r="C60" s="64" t="s">
        <v>109</v>
      </c>
      <c r="F60" s="59"/>
      <c r="G60" s="60"/>
    </row>
    <row r="61" spans="2:6" ht="21.75">
      <c r="B61" s="63">
        <v>99</v>
      </c>
      <c r="C61" s="64" t="s">
        <v>108</v>
      </c>
      <c r="F61" s="62"/>
    </row>
    <row r="62" spans="1:6" ht="21.75">
      <c r="A62" s="44"/>
      <c r="B62" s="63" t="s">
        <v>107</v>
      </c>
      <c r="C62" s="64" t="s">
        <v>106</v>
      </c>
      <c r="F62" s="43"/>
    </row>
    <row r="63" spans="1:6" ht="21.75">
      <c r="A63" s="44"/>
      <c r="B63" s="63"/>
      <c r="C63" s="64"/>
      <c r="F63" s="43"/>
    </row>
    <row r="64" spans="1:6" ht="21.75">
      <c r="A64" s="44"/>
      <c r="B64" s="63"/>
      <c r="C64" s="64"/>
      <c r="F64" s="43"/>
    </row>
    <row r="65" spans="1:6" ht="22.5" thickBot="1">
      <c r="A65" s="44"/>
      <c r="B65" s="55" t="s">
        <v>180</v>
      </c>
      <c r="F65" s="43"/>
    </row>
    <row r="66" spans="2:13" ht="18.75" customHeight="1">
      <c r="B66" s="192" t="s">
        <v>181</v>
      </c>
      <c r="C66" s="193"/>
      <c r="D66" s="89"/>
      <c r="E66" s="89"/>
      <c r="F66" s="89"/>
      <c r="G66" s="89"/>
      <c r="H66" s="89"/>
      <c r="I66" s="89"/>
      <c r="J66" s="89"/>
      <c r="K66" s="89"/>
      <c r="L66" s="89"/>
      <c r="M66" s="90"/>
    </row>
    <row r="67" spans="2:13" ht="18.75" customHeight="1">
      <c r="B67" s="91"/>
      <c r="C67" s="92" t="s">
        <v>182</v>
      </c>
      <c r="D67" s="93" t="s">
        <v>183</v>
      </c>
      <c r="E67" s="94"/>
      <c r="F67" s="94"/>
      <c r="G67" s="94"/>
      <c r="H67" s="94"/>
      <c r="I67" s="94"/>
      <c r="J67" s="94"/>
      <c r="K67" s="94"/>
      <c r="L67" s="94"/>
      <c r="M67" s="95"/>
    </row>
    <row r="68" spans="2:13" ht="18.75" customHeight="1">
      <c r="B68" s="96"/>
      <c r="C68" s="94"/>
      <c r="D68" s="97" t="s">
        <v>184</v>
      </c>
      <c r="E68" s="94"/>
      <c r="F68" s="94"/>
      <c r="G68" s="94"/>
      <c r="H68" s="94"/>
      <c r="I68" s="94"/>
      <c r="J68" s="94"/>
      <c r="K68" s="94"/>
      <c r="L68" s="94"/>
      <c r="M68" s="95"/>
    </row>
    <row r="69" spans="2:13" ht="21.75">
      <c r="B69" s="96"/>
      <c r="C69" s="94"/>
      <c r="D69" s="97" t="s">
        <v>185</v>
      </c>
      <c r="E69" s="94"/>
      <c r="F69" s="94"/>
      <c r="G69" s="94"/>
      <c r="H69" s="94"/>
      <c r="I69" s="94"/>
      <c r="J69" s="94"/>
      <c r="K69" s="94"/>
      <c r="L69" s="94"/>
      <c r="M69" s="95"/>
    </row>
    <row r="70" spans="2:13" ht="21.75">
      <c r="B70" s="96"/>
      <c r="C70" s="94"/>
      <c r="D70" s="97" t="s">
        <v>186</v>
      </c>
      <c r="E70" s="94"/>
      <c r="F70" s="94"/>
      <c r="G70" s="94"/>
      <c r="H70" s="94"/>
      <c r="I70" s="94"/>
      <c r="J70" s="94"/>
      <c r="K70" s="94"/>
      <c r="L70" s="94"/>
      <c r="M70" s="95"/>
    </row>
    <row r="71" spans="2:13" ht="21.75">
      <c r="B71" s="96"/>
      <c r="C71" s="94" t="s">
        <v>187</v>
      </c>
      <c r="D71" s="94"/>
      <c r="E71" s="94"/>
      <c r="F71" s="94"/>
      <c r="G71" s="94"/>
      <c r="H71" s="94"/>
      <c r="I71" s="94"/>
      <c r="J71" s="94"/>
      <c r="K71" s="94"/>
      <c r="L71" s="94"/>
      <c r="M71" s="95"/>
    </row>
    <row r="72" spans="2:15" ht="21.75">
      <c r="B72" s="96"/>
      <c r="C72" s="98" t="s">
        <v>188</v>
      </c>
      <c r="D72" s="93" t="s">
        <v>189</v>
      </c>
      <c r="E72" s="94"/>
      <c r="F72" s="94"/>
      <c r="G72" s="94"/>
      <c r="H72" s="94"/>
      <c r="I72" s="94"/>
      <c r="J72" s="94"/>
      <c r="K72" s="94"/>
      <c r="L72" s="94"/>
      <c r="M72" s="95"/>
      <c r="O72" s="44" t="s">
        <v>65</v>
      </c>
    </row>
    <row r="73" spans="2:13" ht="21.75">
      <c r="B73" s="96"/>
      <c r="C73" s="98" t="s">
        <v>190</v>
      </c>
      <c r="D73" s="93" t="s">
        <v>191</v>
      </c>
      <c r="E73" s="94"/>
      <c r="F73" s="94"/>
      <c r="G73" s="94"/>
      <c r="H73" s="94"/>
      <c r="I73" s="94"/>
      <c r="J73" s="94"/>
      <c r="K73" s="94"/>
      <c r="L73" s="94"/>
      <c r="M73" s="95"/>
    </row>
    <row r="74" spans="2:13" ht="21.75">
      <c r="B74" s="194" t="s">
        <v>192</v>
      </c>
      <c r="C74" s="195"/>
      <c r="D74" s="93" t="s">
        <v>199</v>
      </c>
      <c r="E74" s="94"/>
      <c r="F74" s="94"/>
      <c r="G74" s="94"/>
      <c r="H74" s="94"/>
      <c r="I74" s="94"/>
      <c r="J74" s="94"/>
      <c r="K74" s="94"/>
      <c r="L74" s="94"/>
      <c r="M74" s="95"/>
    </row>
    <row r="75" spans="2:13" ht="21.75">
      <c r="B75" s="96"/>
      <c r="C75" s="94"/>
      <c r="D75" s="99" t="s">
        <v>193</v>
      </c>
      <c r="E75" s="94"/>
      <c r="F75" s="94"/>
      <c r="G75" s="94"/>
      <c r="H75" s="94"/>
      <c r="I75" s="94"/>
      <c r="J75" s="94"/>
      <c r="K75" s="94"/>
      <c r="L75" s="94"/>
      <c r="M75" s="95"/>
    </row>
    <row r="76" spans="2:13" ht="21.75">
      <c r="B76" s="96"/>
      <c r="C76" s="94"/>
      <c r="D76" s="99" t="s">
        <v>194</v>
      </c>
      <c r="E76" s="94"/>
      <c r="F76" s="94"/>
      <c r="G76" s="94"/>
      <c r="H76" s="94"/>
      <c r="I76" s="94"/>
      <c r="J76" s="94"/>
      <c r="K76" s="94"/>
      <c r="L76" s="94"/>
      <c r="M76" s="95"/>
    </row>
    <row r="77" spans="2:13" ht="21.75">
      <c r="B77" s="96"/>
      <c r="C77" s="94"/>
      <c r="D77" s="99" t="s">
        <v>195</v>
      </c>
      <c r="E77" s="94"/>
      <c r="F77" s="94"/>
      <c r="G77" s="94"/>
      <c r="H77" s="94"/>
      <c r="I77" s="94"/>
      <c r="J77" s="94"/>
      <c r="K77" s="94"/>
      <c r="L77" s="94"/>
      <c r="M77" s="95"/>
    </row>
    <row r="78" spans="2:13" ht="21.75">
      <c r="B78" s="194" t="s">
        <v>196</v>
      </c>
      <c r="C78" s="195"/>
      <c r="D78" s="93" t="s">
        <v>197</v>
      </c>
      <c r="E78" s="94"/>
      <c r="F78" s="94"/>
      <c r="G78" s="94"/>
      <c r="H78" s="94"/>
      <c r="I78" s="94"/>
      <c r="J78" s="94"/>
      <c r="K78" s="94"/>
      <c r="L78" s="94"/>
      <c r="M78" s="95"/>
    </row>
    <row r="79" spans="2:13" ht="22.5" thickBot="1">
      <c r="B79" s="100"/>
      <c r="C79" s="101"/>
      <c r="D79" s="102"/>
      <c r="E79" s="101"/>
      <c r="F79" s="101"/>
      <c r="G79" s="101"/>
      <c r="H79" s="101"/>
      <c r="I79" s="101"/>
      <c r="J79" s="101"/>
      <c r="K79" s="101"/>
      <c r="L79" s="101"/>
      <c r="M79" s="103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8"/>
  <sheetViews>
    <sheetView tabSelected="1" zoomScale="90" zoomScaleNormal="90" zoomScalePageLayoutView="0" workbookViewId="0" topLeftCell="A1">
      <selection activeCell="S4" sqref="S4"/>
    </sheetView>
  </sheetViews>
  <sheetFormatPr defaultColWidth="9.140625" defaultRowHeight="15"/>
  <cols>
    <col min="1" max="1" width="5.421875" style="10" bestFit="1" customWidth="1"/>
    <col min="2" max="2" width="7.421875" style="11" bestFit="1" customWidth="1"/>
    <col min="3" max="3" width="7.57421875" style="11" bestFit="1" customWidth="1"/>
    <col min="4" max="4" width="6.421875" style="83" customWidth="1"/>
    <col min="5" max="5" width="5.421875" style="10" bestFit="1" customWidth="1"/>
    <col min="6" max="6" width="4.57421875" style="10" customWidth="1"/>
    <col min="7" max="7" width="7.8515625" style="10" customWidth="1"/>
    <col min="8" max="8" width="7.140625" style="10" customWidth="1"/>
    <col min="9" max="9" width="7.00390625" style="10" customWidth="1"/>
    <col min="10" max="10" width="5.00390625" style="10" customWidth="1"/>
    <col min="11" max="11" width="7.28125" style="8" customWidth="1"/>
    <col min="12" max="12" width="7.421875" style="8" bestFit="1" customWidth="1"/>
    <col min="13" max="13" width="6.57421875" style="8" customWidth="1"/>
    <col min="14" max="14" width="7.00390625" style="8" customWidth="1"/>
    <col min="15" max="15" width="6.00390625" style="11" customWidth="1"/>
    <col min="16" max="16" width="7.8515625" style="10" customWidth="1"/>
    <col min="17" max="17" width="6.7109375" style="10" customWidth="1"/>
    <col min="18" max="18" width="7.8515625" style="10" customWidth="1"/>
    <col min="19" max="19" width="9.140625" style="10" customWidth="1"/>
    <col min="20" max="20" width="4.00390625" style="10" bestFit="1" customWidth="1"/>
    <col min="21" max="23" width="3.8515625" style="10" bestFit="1" customWidth="1"/>
    <col min="24" max="24" width="5.7109375" style="10" bestFit="1" customWidth="1"/>
    <col min="25" max="26" width="4.57421875" style="10" bestFit="1" customWidth="1"/>
    <col min="27" max="28" width="3.8515625" style="10" bestFit="1" customWidth="1"/>
    <col min="29" max="29" width="6.00390625" style="10" bestFit="1" customWidth="1"/>
    <col min="30" max="30" width="5.57421875" style="10" bestFit="1" customWidth="1"/>
    <col min="31" max="31" width="5.421875" style="10" bestFit="1" customWidth="1"/>
    <col min="32" max="32" width="3.8515625" style="10" customWidth="1"/>
    <col min="33" max="33" width="4.00390625" style="10" customWidth="1"/>
    <col min="34" max="34" width="3.8515625" style="10" customWidth="1"/>
    <col min="35" max="36" width="3.7109375" style="10" customWidth="1"/>
    <col min="37" max="45" width="4.00390625" style="10" bestFit="1" customWidth="1"/>
    <col min="46" max="46" width="5.00390625" style="10" customWidth="1"/>
    <col min="47" max="47" width="4.421875" style="10" customWidth="1"/>
    <col min="48" max="48" width="6.7109375" style="10" bestFit="1" customWidth="1"/>
    <col min="49" max="16384" width="9.00390625" style="10" customWidth="1"/>
  </cols>
  <sheetData>
    <row r="1" spans="3:46" ht="33">
      <c r="C1" s="235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2:48" ht="27.75">
      <c r="B2" s="238" t="s">
        <v>1</v>
      </c>
      <c r="C2" s="238"/>
      <c r="D2" s="238"/>
      <c r="E2" s="238"/>
      <c r="F2" s="239" t="s">
        <v>111</v>
      </c>
      <c r="G2" s="239"/>
      <c r="H2" s="239"/>
      <c r="I2" s="239"/>
      <c r="J2" s="239"/>
      <c r="K2" s="17"/>
      <c r="L2" s="18"/>
      <c r="M2" s="18"/>
      <c r="N2" s="19"/>
      <c r="O2" s="19"/>
      <c r="P2" s="20"/>
      <c r="Q2" s="19"/>
      <c r="R2" s="19"/>
      <c r="S2" s="2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36" t="s">
        <v>2</v>
      </c>
      <c r="AM2" s="236"/>
      <c r="AN2" s="236"/>
      <c r="AO2" s="236"/>
      <c r="AP2" s="236"/>
      <c r="AQ2" s="236"/>
      <c r="AR2" s="240">
        <v>2044</v>
      </c>
      <c r="AS2" s="240"/>
      <c r="AT2" s="240"/>
      <c r="AU2" s="3"/>
      <c r="AV2" s="3"/>
    </row>
    <row r="3" spans="2:48" ht="27.75">
      <c r="B3" s="238"/>
      <c r="C3" s="238"/>
      <c r="D3" s="238"/>
      <c r="E3" s="238"/>
      <c r="F3" s="239"/>
      <c r="G3" s="239"/>
      <c r="H3" s="239"/>
      <c r="I3" s="239"/>
      <c r="J3" s="239"/>
      <c r="K3" s="17"/>
      <c r="L3" s="18"/>
      <c r="M3" s="18"/>
      <c r="N3" s="22"/>
      <c r="O3" s="22"/>
      <c r="P3" s="23"/>
      <c r="Q3" s="38"/>
      <c r="R3" s="38"/>
      <c r="S3" s="24"/>
      <c r="T3" s="5"/>
      <c r="U3" s="5"/>
      <c r="V3" s="5"/>
      <c r="W3" s="5"/>
      <c r="X3" s="5"/>
      <c r="Y3" s="5"/>
      <c r="Z3" s="5"/>
      <c r="AA3" s="4"/>
      <c r="AB3" s="4"/>
      <c r="AF3" s="3"/>
      <c r="AG3" s="236" t="s">
        <v>177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1">
        <v>1249.36</v>
      </c>
      <c r="AS3" s="241"/>
      <c r="AT3" s="241"/>
      <c r="AU3" s="88" t="s">
        <v>4</v>
      </c>
      <c r="AV3" s="88"/>
    </row>
    <row r="4" spans="2:48" ht="27.75">
      <c r="B4" s="238"/>
      <c r="C4" s="238"/>
      <c r="D4" s="238"/>
      <c r="E4" s="238"/>
      <c r="F4" s="239"/>
      <c r="G4" s="239"/>
      <c r="H4" s="239"/>
      <c r="I4" s="239"/>
      <c r="J4" s="239"/>
      <c r="K4" s="17"/>
      <c r="L4" s="18"/>
      <c r="M4" s="18"/>
      <c r="N4" s="25"/>
      <c r="O4" s="25"/>
      <c r="P4" s="23"/>
      <c r="Q4" s="38"/>
      <c r="R4" s="38"/>
      <c r="S4" s="26"/>
      <c r="T4" s="27"/>
      <c r="U4" s="27"/>
      <c r="V4" s="5"/>
      <c r="W4" s="5"/>
      <c r="X4" s="5"/>
      <c r="Y4" s="5"/>
      <c r="Z4" s="5"/>
      <c r="AE4" s="236" t="s">
        <v>176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550.14</v>
      </c>
      <c r="AS4" s="237"/>
      <c r="AT4" s="237"/>
      <c r="AU4" s="88" t="s">
        <v>4</v>
      </c>
      <c r="AV4" s="88"/>
    </row>
    <row r="5" spans="1:48" ht="18.75" customHeight="1">
      <c r="A5" s="15"/>
      <c r="B5" s="6"/>
      <c r="C5" s="6"/>
      <c r="D5" s="81"/>
      <c r="G5" s="7"/>
      <c r="L5" s="9"/>
      <c r="M5" s="9"/>
      <c r="N5" s="9"/>
      <c r="O5" s="6"/>
      <c r="AE5" s="16"/>
      <c r="AF5" s="16"/>
      <c r="AM5" s="16"/>
      <c r="AN5" s="16"/>
      <c r="AT5" s="200" t="s">
        <v>6</v>
      </c>
      <c r="AU5" s="200"/>
      <c r="AV5" s="200"/>
    </row>
    <row r="6" spans="1:48" ht="21" customHeight="1">
      <c r="A6" s="234" t="s">
        <v>41</v>
      </c>
      <c r="B6" s="201" t="s">
        <v>7</v>
      </c>
      <c r="C6" s="201" t="s">
        <v>8</v>
      </c>
      <c r="D6" s="202" t="s">
        <v>9</v>
      </c>
      <c r="E6" s="201" t="s">
        <v>10</v>
      </c>
      <c r="F6" s="201" t="s">
        <v>11</v>
      </c>
      <c r="G6" s="224" t="s">
        <v>43</v>
      </c>
      <c r="H6" s="225"/>
      <c r="I6" s="226"/>
      <c r="J6" s="205" t="s">
        <v>12</v>
      </c>
      <c r="K6" s="228" t="s">
        <v>33</v>
      </c>
      <c r="L6" s="228"/>
      <c r="M6" s="228"/>
      <c r="N6" s="228"/>
      <c r="O6" s="205" t="s">
        <v>13</v>
      </c>
      <c r="P6" s="196" t="s">
        <v>5</v>
      </c>
      <c r="Q6" s="205" t="s">
        <v>29</v>
      </c>
      <c r="R6" s="212" t="s">
        <v>34</v>
      </c>
      <c r="S6" s="215" t="s">
        <v>35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204" t="s">
        <v>44</v>
      </c>
    </row>
    <row r="7" spans="1:48" ht="18.75" customHeight="1">
      <c r="A7" s="234"/>
      <c r="B7" s="201"/>
      <c r="C7" s="201"/>
      <c r="D7" s="202"/>
      <c r="E7" s="201"/>
      <c r="F7" s="201"/>
      <c r="G7" s="227" t="s">
        <v>3</v>
      </c>
      <c r="H7" s="223" t="s">
        <v>42</v>
      </c>
      <c r="I7" s="223"/>
      <c r="J7" s="206"/>
      <c r="K7" s="229" t="s">
        <v>36</v>
      </c>
      <c r="L7" s="230" t="s">
        <v>37</v>
      </c>
      <c r="M7" s="232" t="s">
        <v>38</v>
      </c>
      <c r="N7" s="233" t="s">
        <v>39</v>
      </c>
      <c r="O7" s="206"/>
      <c r="P7" s="197"/>
      <c r="Q7" s="206"/>
      <c r="R7" s="213"/>
      <c r="S7" s="216"/>
      <c r="T7" s="219" t="s">
        <v>15</v>
      </c>
      <c r="U7" s="219"/>
      <c r="V7" s="219"/>
      <c r="W7" s="219"/>
      <c r="X7" s="199" t="s">
        <v>16</v>
      </c>
      <c r="Y7" s="199"/>
      <c r="Z7" s="199"/>
      <c r="AA7" s="199"/>
      <c r="AB7" s="221" t="s">
        <v>17</v>
      </c>
      <c r="AC7" s="221"/>
      <c r="AD7" s="221"/>
      <c r="AE7" s="221"/>
      <c r="AF7" s="211" t="s">
        <v>18</v>
      </c>
      <c r="AG7" s="211"/>
      <c r="AH7" s="211"/>
      <c r="AI7" s="211"/>
      <c r="AJ7" s="203" t="s">
        <v>19</v>
      </c>
      <c r="AK7" s="203"/>
      <c r="AL7" s="203"/>
      <c r="AM7" s="203"/>
      <c r="AN7" s="218" t="s">
        <v>20</v>
      </c>
      <c r="AO7" s="218"/>
      <c r="AP7" s="218"/>
      <c r="AQ7" s="218"/>
      <c r="AR7" s="220" t="s">
        <v>21</v>
      </c>
      <c r="AS7" s="220"/>
      <c r="AT7" s="220"/>
      <c r="AU7" s="220"/>
      <c r="AV7" s="204"/>
    </row>
    <row r="8" spans="1:48" ht="21.75" customHeight="1">
      <c r="A8" s="234"/>
      <c r="B8" s="201"/>
      <c r="C8" s="201"/>
      <c r="D8" s="202"/>
      <c r="E8" s="201"/>
      <c r="F8" s="201"/>
      <c r="G8" s="227"/>
      <c r="H8" s="65" t="s">
        <v>22</v>
      </c>
      <c r="I8" s="66" t="s">
        <v>23</v>
      </c>
      <c r="J8" s="207"/>
      <c r="K8" s="229"/>
      <c r="L8" s="231"/>
      <c r="M8" s="232"/>
      <c r="N8" s="233"/>
      <c r="O8" s="207"/>
      <c r="P8" s="198"/>
      <c r="Q8" s="207"/>
      <c r="R8" s="214"/>
      <c r="S8" s="217"/>
      <c r="T8" s="68" t="s">
        <v>24</v>
      </c>
      <c r="U8" s="68" t="s">
        <v>25</v>
      </c>
      <c r="V8" s="68" t="s">
        <v>26</v>
      </c>
      <c r="W8" s="68" t="s">
        <v>27</v>
      </c>
      <c r="X8" s="69" t="s">
        <v>24</v>
      </c>
      <c r="Y8" s="69" t="s">
        <v>25</v>
      </c>
      <c r="Z8" s="69" t="s">
        <v>26</v>
      </c>
      <c r="AA8" s="69" t="s">
        <v>27</v>
      </c>
      <c r="AB8" s="70" t="s">
        <v>24</v>
      </c>
      <c r="AC8" s="70" t="s">
        <v>25</v>
      </c>
      <c r="AD8" s="70" t="s">
        <v>26</v>
      </c>
      <c r="AE8" s="70" t="s">
        <v>27</v>
      </c>
      <c r="AF8" s="71" t="s">
        <v>24</v>
      </c>
      <c r="AG8" s="71" t="s">
        <v>25</v>
      </c>
      <c r="AH8" s="71" t="s">
        <v>26</v>
      </c>
      <c r="AI8" s="71" t="s">
        <v>27</v>
      </c>
      <c r="AJ8" s="72" t="s">
        <v>24</v>
      </c>
      <c r="AK8" s="72" t="s">
        <v>25</v>
      </c>
      <c r="AL8" s="72" t="s">
        <v>26</v>
      </c>
      <c r="AM8" s="72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204"/>
    </row>
    <row r="9" spans="1:48" ht="18.75">
      <c r="A9" s="222" t="s">
        <v>28</v>
      </c>
      <c r="B9" s="222"/>
      <c r="C9" s="222"/>
      <c r="D9" s="222"/>
      <c r="E9" s="222"/>
      <c r="F9" s="222"/>
      <c r="G9" s="74">
        <f>I9+H9</f>
        <v>634.1143092854401</v>
      </c>
      <c r="H9" s="75">
        <f>SUM(H10:H145)</f>
        <v>432.9643092854401</v>
      </c>
      <c r="I9" s="75">
        <f>SUM(I10:I145)</f>
        <v>201.14999999999995</v>
      </c>
      <c r="J9" s="75"/>
      <c r="K9" s="75">
        <f>SUM(K10:K258)</f>
        <v>556.8599999999996</v>
      </c>
      <c r="L9" s="75">
        <f>SUM(L10:L258)</f>
        <v>677.5800000000003</v>
      </c>
      <c r="M9" s="75">
        <f>SUM(M10:M100)</f>
        <v>0</v>
      </c>
      <c r="N9" s="75">
        <f>SUM(N10:N100)</f>
        <v>0</v>
      </c>
      <c r="O9" s="130" t="s">
        <v>200</v>
      </c>
      <c r="P9" s="75">
        <f>SUM(P10:P258)</f>
        <v>550.1399999999996</v>
      </c>
      <c r="Q9" s="75"/>
      <c r="R9" s="75"/>
      <c r="S9" s="75"/>
      <c r="T9" s="75">
        <f>SUM(T10:T258)</f>
        <v>0</v>
      </c>
      <c r="U9" s="75">
        <f aca="true" t="shared" si="0" ref="U9:AI9">SUM(U10:U258)</f>
        <v>0</v>
      </c>
      <c r="V9" s="75">
        <f t="shared" si="0"/>
        <v>0</v>
      </c>
      <c r="W9" s="75">
        <f t="shared" si="0"/>
        <v>0</v>
      </c>
      <c r="X9" s="75">
        <f t="shared" si="0"/>
        <v>18.8</v>
      </c>
      <c r="Y9" s="75">
        <f t="shared" si="0"/>
        <v>5.95</v>
      </c>
      <c r="Z9" s="75">
        <f t="shared" si="0"/>
        <v>0.7</v>
      </c>
      <c r="AA9" s="75">
        <f t="shared" si="0"/>
        <v>0</v>
      </c>
      <c r="AB9" s="75">
        <f t="shared" si="0"/>
        <v>0</v>
      </c>
      <c r="AC9" s="75">
        <f t="shared" si="0"/>
        <v>62.08</v>
      </c>
      <c r="AD9" s="75">
        <f t="shared" si="0"/>
        <v>304.97000000000014</v>
      </c>
      <c r="AE9" s="75">
        <f t="shared" si="0"/>
        <v>157.64</v>
      </c>
      <c r="AF9" s="75">
        <f t="shared" si="0"/>
        <v>0</v>
      </c>
      <c r="AG9" s="75">
        <f t="shared" si="0"/>
        <v>0</v>
      </c>
      <c r="AH9" s="75">
        <f t="shared" si="0"/>
        <v>0</v>
      </c>
      <c r="AI9" s="75">
        <f t="shared" si="0"/>
        <v>0</v>
      </c>
      <c r="AJ9" s="75">
        <f aca="true" t="shared" si="1" ref="AJ9:AU9">SUM(AJ10:AJ258)</f>
        <v>0</v>
      </c>
      <c r="AK9" s="75">
        <f t="shared" si="1"/>
        <v>0</v>
      </c>
      <c r="AL9" s="75">
        <f t="shared" si="1"/>
        <v>0</v>
      </c>
      <c r="AM9" s="75">
        <f t="shared" si="1"/>
        <v>0</v>
      </c>
      <c r="AN9" s="75">
        <f t="shared" si="1"/>
        <v>0</v>
      </c>
      <c r="AO9" s="75">
        <f t="shared" si="1"/>
        <v>0</v>
      </c>
      <c r="AP9" s="75">
        <f t="shared" si="1"/>
        <v>0</v>
      </c>
      <c r="AQ9" s="75">
        <f t="shared" si="1"/>
        <v>0</v>
      </c>
      <c r="AR9" s="75">
        <f t="shared" si="1"/>
        <v>0</v>
      </c>
      <c r="AS9" s="75">
        <f t="shared" si="1"/>
        <v>0</v>
      </c>
      <c r="AT9" s="75">
        <f t="shared" si="1"/>
        <v>0</v>
      </c>
      <c r="AU9" s="75">
        <f t="shared" si="1"/>
        <v>0</v>
      </c>
      <c r="AV9" s="76">
        <f>SUM(T9:AU9)</f>
        <v>550.1400000000001</v>
      </c>
    </row>
    <row r="10" spans="1:50" s="12" customFormat="1" ht="15.75" customHeight="1">
      <c r="A10" s="7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165">
        <v>1</v>
      </c>
      <c r="C10" s="162" t="s">
        <v>112</v>
      </c>
      <c r="D10" s="82" t="s">
        <v>40</v>
      </c>
      <c r="E10" s="28" t="s">
        <v>113</v>
      </c>
      <c r="F10" s="112" t="s">
        <v>114</v>
      </c>
      <c r="G10" s="36">
        <v>6.72253119587</v>
      </c>
      <c r="H10" s="37">
        <v>6.72253119587</v>
      </c>
      <c r="I10" s="30">
        <v>0</v>
      </c>
      <c r="J10" s="34">
        <v>2</v>
      </c>
      <c r="K10" s="111">
        <v>6.72</v>
      </c>
      <c r="L10" s="111">
        <v>0</v>
      </c>
      <c r="M10" s="111">
        <v>0</v>
      </c>
      <c r="N10" s="111">
        <v>0</v>
      </c>
      <c r="O10" s="34">
        <v>0</v>
      </c>
      <c r="P10" s="36">
        <v>0</v>
      </c>
      <c r="Q10" s="36">
        <v>0</v>
      </c>
      <c r="R10" s="34">
        <v>2</v>
      </c>
      <c r="S10" s="14">
        <v>1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78"/>
      <c r="AW10" s="13"/>
      <c r="AX10" s="13"/>
    </row>
    <row r="11" spans="1:48" ht="15.75" customHeight="1">
      <c r="A11" s="77" t="str">
        <f aca="true" t="shared" si="2" ref="A11:A84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165">
        <v>2</v>
      </c>
      <c r="C11" s="35" t="s">
        <v>115</v>
      </c>
      <c r="D11" s="79" t="s">
        <v>152</v>
      </c>
      <c r="E11" s="28" t="s">
        <v>113</v>
      </c>
      <c r="F11" s="112" t="s">
        <v>114</v>
      </c>
      <c r="G11" s="36">
        <v>10.5</v>
      </c>
      <c r="H11" s="37">
        <v>0</v>
      </c>
      <c r="I11" s="36">
        <v>10.5</v>
      </c>
      <c r="J11" s="34">
        <v>1</v>
      </c>
      <c r="K11" s="111">
        <v>0</v>
      </c>
      <c r="L11" s="29">
        <v>9.63</v>
      </c>
      <c r="M11" s="111">
        <v>0</v>
      </c>
      <c r="N11" s="111">
        <v>0</v>
      </c>
      <c r="O11" s="80">
        <v>6</v>
      </c>
      <c r="P11" s="36">
        <v>0</v>
      </c>
      <c r="Q11" s="36">
        <v>0</v>
      </c>
      <c r="R11" s="34">
        <v>2</v>
      </c>
      <c r="S11" s="14">
        <v>2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78"/>
    </row>
    <row r="12" spans="1:48" ht="15.75" customHeight="1">
      <c r="A12" s="77" t="str">
        <f t="shared" si="2"/>
        <v>   </v>
      </c>
      <c r="B12" s="165">
        <v>3</v>
      </c>
      <c r="C12" s="35" t="s">
        <v>115</v>
      </c>
      <c r="D12" s="79" t="s">
        <v>153</v>
      </c>
      <c r="E12" s="28" t="s">
        <v>113</v>
      </c>
      <c r="F12" s="112" t="s">
        <v>114</v>
      </c>
      <c r="G12" s="114">
        <v>8.33</v>
      </c>
      <c r="H12" s="36">
        <v>0</v>
      </c>
      <c r="I12" s="114">
        <v>8.33</v>
      </c>
      <c r="J12" s="34">
        <v>1</v>
      </c>
      <c r="K12" s="111">
        <v>0</v>
      </c>
      <c r="L12" s="29">
        <v>8.94</v>
      </c>
      <c r="M12" s="111">
        <v>0</v>
      </c>
      <c r="N12" s="111">
        <v>0</v>
      </c>
      <c r="O12" s="80">
        <v>1</v>
      </c>
      <c r="P12" s="36">
        <v>0</v>
      </c>
      <c r="Q12" s="36">
        <v>0</v>
      </c>
      <c r="R12" s="34">
        <v>2</v>
      </c>
      <c r="S12" s="14">
        <v>2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78"/>
    </row>
    <row r="13" spans="1:48" ht="15.75" customHeight="1">
      <c r="A13" s="77" t="str">
        <f t="shared" si="2"/>
        <v>   </v>
      </c>
      <c r="B13" s="165">
        <v>4</v>
      </c>
      <c r="C13" s="35" t="s">
        <v>115</v>
      </c>
      <c r="D13" s="79" t="s">
        <v>154</v>
      </c>
      <c r="E13" s="28" t="s">
        <v>113</v>
      </c>
      <c r="F13" s="112" t="s">
        <v>114</v>
      </c>
      <c r="G13" s="114">
        <v>2.32</v>
      </c>
      <c r="H13" s="36">
        <v>0</v>
      </c>
      <c r="I13" s="114">
        <v>2.32</v>
      </c>
      <c r="J13" s="34">
        <v>1</v>
      </c>
      <c r="K13" s="111">
        <v>0</v>
      </c>
      <c r="L13" s="29">
        <v>2.32</v>
      </c>
      <c r="M13" s="111">
        <v>0</v>
      </c>
      <c r="N13" s="111">
        <v>0</v>
      </c>
      <c r="O13" s="80">
        <v>10</v>
      </c>
      <c r="P13" s="36">
        <v>0</v>
      </c>
      <c r="Q13" s="36">
        <v>0</v>
      </c>
      <c r="R13" s="34">
        <v>2</v>
      </c>
      <c r="S13" s="14">
        <v>2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78"/>
    </row>
    <row r="14" spans="1:48" ht="15.75" customHeight="1">
      <c r="A14" s="77" t="str">
        <f t="shared" si="2"/>
        <v>   </v>
      </c>
      <c r="B14" s="165">
        <v>5</v>
      </c>
      <c r="C14" s="35" t="s">
        <v>115</v>
      </c>
      <c r="D14" s="79" t="s">
        <v>155</v>
      </c>
      <c r="E14" s="28" t="s">
        <v>113</v>
      </c>
      <c r="F14" s="112" t="s">
        <v>114</v>
      </c>
      <c r="G14" s="114">
        <v>4.63</v>
      </c>
      <c r="H14" s="36">
        <v>0</v>
      </c>
      <c r="I14" s="114">
        <v>4.63</v>
      </c>
      <c r="J14" s="34">
        <v>1</v>
      </c>
      <c r="K14" s="111">
        <v>0</v>
      </c>
      <c r="L14" s="29">
        <v>4.63</v>
      </c>
      <c r="M14" s="111">
        <v>0</v>
      </c>
      <c r="N14" s="111">
        <v>0</v>
      </c>
      <c r="O14" s="80">
        <v>2</v>
      </c>
      <c r="P14" s="36">
        <v>0</v>
      </c>
      <c r="Q14" s="36">
        <v>0</v>
      </c>
      <c r="R14" s="34">
        <v>2</v>
      </c>
      <c r="S14" s="14">
        <v>2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78"/>
    </row>
    <row r="15" spans="1:48" ht="15.75" customHeight="1">
      <c r="A15" s="77" t="str">
        <f t="shared" si="2"/>
        <v>   </v>
      </c>
      <c r="B15" s="165">
        <v>6</v>
      </c>
      <c r="C15" s="35" t="s">
        <v>115</v>
      </c>
      <c r="D15" s="79" t="s">
        <v>156</v>
      </c>
      <c r="E15" s="28" t="s">
        <v>113</v>
      </c>
      <c r="F15" s="112" t="s">
        <v>114</v>
      </c>
      <c r="G15" s="114">
        <v>5.66</v>
      </c>
      <c r="H15" s="36">
        <v>0</v>
      </c>
      <c r="I15" s="114">
        <v>5.66</v>
      </c>
      <c r="J15" s="34">
        <v>1</v>
      </c>
      <c r="K15" s="111">
        <v>0</v>
      </c>
      <c r="L15" s="138">
        <v>5.66</v>
      </c>
      <c r="M15" s="111">
        <v>0</v>
      </c>
      <c r="N15" s="111">
        <v>0</v>
      </c>
      <c r="O15" s="80">
        <v>10</v>
      </c>
      <c r="P15" s="36">
        <v>0</v>
      </c>
      <c r="Q15" s="36">
        <v>0</v>
      </c>
      <c r="R15" s="34">
        <v>2</v>
      </c>
      <c r="S15" s="14">
        <v>2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78"/>
    </row>
    <row r="16" spans="1:48" ht="15.75" customHeight="1">
      <c r="A16" s="77" t="str">
        <f t="shared" si="2"/>
        <v>   </v>
      </c>
      <c r="B16" s="165">
        <v>7</v>
      </c>
      <c r="C16" s="35" t="s">
        <v>115</v>
      </c>
      <c r="D16" s="79" t="s">
        <v>157</v>
      </c>
      <c r="E16" s="28" t="s">
        <v>113</v>
      </c>
      <c r="F16" s="112" t="s">
        <v>114</v>
      </c>
      <c r="G16" s="114">
        <v>12.61</v>
      </c>
      <c r="H16" s="36">
        <v>0</v>
      </c>
      <c r="I16" s="114">
        <v>12.61</v>
      </c>
      <c r="J16" s="34">
        <v>1</v>
      </c>
      <c r="K16" s="111">
        <v>0</v>
      </c>
      <c r="L16" s="138">
        <v>10.61</v>
      </c>
      <c r="M16" s="111">
        <v>0</v>
      </c>
      <c r="N16" s="111">
        <v>0</v>
      </c>
      <c r="O16" s="80">
        <v>2</v>
      </c>
      <c r="P16" s="36">
        <v>0</v>
      </c>
      <c r="Q16" s="36">
        <v>0</v>
      </c>
      <c r="R16" s="34">
        <v>2</v>
      </c>
      <c r="S16" s="14">
        <v>2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78"/>
    </row>
    <row r="17" spans="1:48" ht="15.75" customHeight="1">
      <c r="A17" s="77" t="str">
        <f t="shared" si="2"/>
        <v>   </v>
      </c>
      <c r="B17" s="165">
        <v>8</v>
      </c>
      <c r="C17" s="35" t="s">
        <v>115</v>
      </c>
      <c r="D17" s="79" t="s">
        <v>158</v>
      </c>
      <c r="E17" s="28" t="s">
        <v>113</v>
      </c>
      <c r="F17" s="112" t="s">
        <v>114</v>
      </c>
      <c r="G17" s="114">
        <v>6.28</v>
      </c>
      <c r="H17" s="36">
        <v>0</v>
      </c>
      <c r="I17" s="114">
        <v>6.28</v>
      </c>
      <c r="J17" s="34">
        <v>1</v>
      </c>
      <c r="K17" s="111">
        <v>0</v>
      </c>
      <c r="L17" s="138">
        <v>6.28</v>
      </c>
      <c r="M17" s="111">
        <v>0</v>
      </c>
      <c r="N17" s="111">
        <v>0</v>
      </c>
      <c r="O17" s="80">
        <v>3</v>
      </c>
      <c r="P17" s="36">
        <v>0</v>
      </c>
      <c r="Q17" s="36">
        <v>0</v>
      </c>
      <c r="R17" s="34">
        <v>2</v>
      </c>
      <c r="S17" s="14">
        <v>2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78"/>
    </row>
    <row r="18" spans="1:48" ht="15.75" customHeight="1">
      <c r="A18" s="77" t="str">
        <f t="shared" si="2"/>
        <v>   </v>
      </c>
      <c r="B18" s="165">
        <v>9</v>
      </c>
      <c r="C18" s="35" t="s">
        <v>115</v>
      </c>
      <c r="D18" s="79" t="s">
        <v>159</v>
      </c>
      <c r="E18" s="28" t="s">
        <v>113</v>
      </c>
      <c r="F18" s="112" t="s">
        <v>114</v>
      </c>
      <c r="G18" s="114">
        <v>5.37</v>
      </c>
      <c r="H18" s="36">
        <v>0</v>
      </c>
      <c r="I18" s="114">
        <v>5.37</v>
      </c>
      <c r="J18" s="34">
        <v>1</v>
      </c>
      <c r="K18" s="111">
        <v>0</v>
      </c>
      <c r="L18" s="138">
        <v>5.37</v>
      </c>
      <c r="M18" s="111">
        <v>0</v>
      </c>
      <c r="N18" s="111">
        <v>0</v>
      </c>
      <c r="O18" s="80">
        <v>10</v>
      </c>
      <c r="P18" s="36">
        <v>0</v>
      </c>
      <c r="Q18" s="36">
        <v>0</v>
      </c>
      <c r="R18" s="34">
        <v>2</v>
      </c>
      <c r="S18" s="14">
        <v>2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78"/>
    </row>
    <row r="19" spans="1:48" ht="15.75" customHeight="1">
      <c r="A19" s="77" t="str">
        <f t="shared" si="2"/>
        <v>   </v>
      </c>
      <c r="B19" s="165">
        <v>10</v>
      </c>
      <c r="C19" s="35" t="s">
        <v>115</v>
      </c>
      <c r="D19" s="79" t="s">
        <v>160</v>
      </c>
      <c r="E19" s="28" t="s">
        <v>113</v>
      </c>
      <c r="F19" s="112" t="s">
        <v>114</v>
      </c>
      <c r="G19" s="114">
        <v>9.19</v>
      </c>
      <c r="H19" s="36">
        <v>0</v>
      </c>
      <c r="I19" s="114">
        <v>9.19</v>
      </c>
      <c r="J19" s="34">
        <v>1</v>
      </c>
      <c r="K19" s="111">
        <v>0</v>
      </c>
      <c r="L19" s="138">
        <v>9.19</v>
      </c>
      <c r="M19" s="111">
        <v>0</v>
      </c>
      <c r="N19" s="111">
        <v>0</v>
      </c>
      <c r="O19" s="80">
        <v>10</v>
      </c>
      <c r="P19" s="36">
        <v>0</v>
      </c>
      <c r="Q19" s="36">
        <v>0</v>
      </c>
      <c r="R19" s="34">
        <v>2</v>
      </c>
      <c r="S19" s="14">
        <v>2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78"/>
    </row>
    <row r="20" spans="1:48" ht="15.75" customHeight="1">
      <c r="A20" s="77" t="str">
        <f t="shared" si="2"/>
        <v>   </v>
      </c>
      <c r="B20" s="165">
        <v>11</v>
      </c>
      <c r="C20" s="35" t="s">
        <v>115</v>
      </c>
      <c r="D20" s="79" t="s">
        <v>161</v>
      </c>
      <c r="E20" s="28" t="s">
        <v>113</v>
      </c>
      <c r="F20" s="112" t="s">
        <v>114</v>
      </c>
      <c r="G20" s="114">
        <v>6.77</v>
      </c>
      <c r="H20" s="36">
        <v>0</v>
      </c>
      <c r="I20" s="114">
        <v>6.77</v>
      </c>
      <c r="J20" s="34">
        <v>1</v>
      </c>
      <c r="K20" s="111">
        <v>0</v>
      </c>
      <c r="L20" s="138">
        <v>6.77</v>
      </c>
      <c r="M20" s="111">
        <v>0</v>
      </c>
      <c r="N20" s="111">
        <v>0</v>
      </c>
      <c r="O20" s="80">
        <v>10</v>
      </c>
      <c r="P20" s="36">
        <v>0</v>
      </c>
      <c r="Q20" s="36">
        <v>0</v>
      </c>
      <c r="R20" s="34">
        <v>2</v>
      </c>
      <c r="S20" s="14">
        <v>2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78"/>
    </row>
    <row r="21" spans="1:48" ht="15.75" customHeight="1">
      <c r="A21" s="77" t="str">
        <f t="shared" si="2"/>
        <v>   </v>
      </c>
      <c r="B21" s="165">
        <v>12</v>
      </c>
      <c r="C21" s="35" t="s">
        <v>115</v>
      </c>
      <c r="D21" s="79" t="s">
        <v>162</v>
      </c>
      <c r="E21" s="28" t="s">
        <v>113</v>
      </c>
      <c r="F21" s="112" t="s">
        <v>114</v>
      </c>
      <c r="G21" s="114">
        <v>4.58</v>
      </c>
      <c r="H21" s="36">
        <v>0</v>
      </c>
      <c r="I21" s="114">
        <v>4.58</v>
      </c>
      <c r="J21" s="34">
        <v>1</v>
      </c>
      <c r="K21" s="111">
        <v>0</v>
      </c>
      <c r="L21" s="138">
        <v>4.58</v>
      </c>
      <c r="M21" s="111">
        <v>0</v>
      </c>
      <c r="N21" s="111">
        <v>0</v>
      </c>
      <c r="O21" s="80">
        <v>10</v>
      </c>
      <c r="P21" s="36">
        <v>0</v>
      </c>
      <c r="Q21" s="36">
        <v>0</v>
      </c>
      <c r="R21" s="34">
        <v>2</v>
      </c>
      <c r="S21" s="14">
        <v>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78"/>
    </row>
    <row r="22" spans="1:48" ht="15.75" customHeight="1">
      <c r="A22" s="77" t="str">
        <f t="shared" si="2"/>
        <v>   </v>
      </c>
      <c r="B22" s="165">
        <v>13</v>
      </c>
      <c r="C22" s="35" t="s">
        <v>115</v>
      </c>
      <c r="D22" s="79" t="s">
        <v>163</v>
      </c>
      <c r="E22" s="28" t="s">
        <v>113</v>
      </c>
      <c r="F22" s="112" t="s">
        <v>114</v>
      </c>
      <c r="G22" s="114">
        <v>7.23</v>
      </c>
      <c r="H22" s="36">
        <v>0</v>
      </c>
      <c r="I22" s="114">
        <v>7.23</v>
      </c>
      <c r="J22" s="34">
        <v>1</v>
      </c>
      <c r="K22" s="111">
        <v>0</v>
      </c>
      <c r="L22" s="138">
        <v>6</v>
      </c>
      <c r="M22" s="111">
        <v>0</v>
      </c>
      <c r="N22" s="111">
        <v>0</v>
      </c>
      <c r="O22" s="80">
        <v>10</v>
      </c>
      <c r="P22" s="36">
        <v>0</v>
      </c>
      <c r="Q22" s="36">
        <v>0</v>
      </c>
      <c r="R22" s="34">
        <v>2</v>
      </c>
      <c r="S22" s="14">
        <v>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78"/>
    </row>
    <row r="23" spans="1:48" ht="15.75" customHeight="1">
      <c r="A23" s="77" t="str">
        <f t="shared" si="2"/>
        <v>   </v>
      </c>
      <c r="B23" s="165">
        <v>14</v>
      </c>
      <c r="C23" s="35" t="s">
        <v>115</v>
      </c>
      <c r="D23" s="79" t="s">
        <v>164</v>
      </c>
      <c r="E23" s="28" t="s">
        <v>113</v>
      </c>
      <c r="F23" s="112" t="s">
        <v>114</v>
      </c>
      <c r="G23" s="114">
        <v>2.89</v>
      </c>
      <c r="H23" s="36">
        <v>0</v>
      </c>
      <c r="I23" s="114">
        <v>0</v>
      </c>
      <c r="J23" s="34">
        <v>1</v>
      </c>
      <c r="K23" s="139">
        <v>2.71</v>
      </c>
      <c r="L23" s="138">
        <v>0</v>
      </c>
      <c r="M23" s="111">
        <v>0</v>
      </c>
      <c r="N23" s="111">
        <v>0</v>
      </c>
      <c r="O23" s="80">
        <v>1</v>
      </c>
      <c r="P23" s="36">
        <v>2.71</v>
      </c>
      <c r="Q23" s="36">
        <v>100</v>
      </c>
      <c r="R23" s="34">
        <v>2</v>
      </c>
      <c r="S23" s="14">
        <v>2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2.71</v>
      </c>
      <c r="AD23" s="29">
        <v>0</v>
      </c>
      <c r="AE23" s="134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78"/>
    </row>
    <row r="24" spans="1:48" ht="15.75" customHeight="1">
      <c r="A24" s="77" t="str">
        <f t="shared" si="2"/>
        <v>   </v>
      </c>
      <c r="B24" s="165">
        <v>15</v>
      </c>
      <c r="C24" s="35" t="s">
        <v>115</v>
      </c>
      <c r="D24" s="79" t="s">
        <v>165</v>
      </c>
      <c r="E24" s="28" t="s">
        <v>113</v>
      </c>
      <c r="F24" s="112" t="s">
        <v>114</v>
      </c>
      <c r="G24" s="114">
        <v>2.75</v>
      </c>
      <c r="H24" s="36">
        <v>0</v>
      </c>
      <c r="I24" s="114">
        <v>2.75</v>
      </c>
      <c r="J24" s="34">
        <v>1</v>
      </c>
      <c r="K24" s="111">
        <v>0</v>
      </c>
      <c r="L24" s="138">
        <v>2.75</v>
      </c>
      <c r="M24" s="111">
        <v>0</v>
      </c>
      <c r="N24" s="111">
        <v>0</v>
      </c>
      <c r="O24" s="80">
        <v>5</v>
      </c>
      <c r="P24" s="36">
        <v>0</v>
      </c>
      <c r="Q24" s="36">
        <v>0</v>
      </c>
      <c r="R24" s="34">
        <v>2</v>
      </c>
      <c r="S24" s="14">
        <v>2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78"/>
    </row>
    <row r="25" spans="1:48" ht="15.75" customHeight="1">
      <c r="A25" s="77" t="str">
        <f t="shared" si="2"/>
        <v>   </v>
      </c>
      <c r="B25" s="165">
        <v>16</v>
      </c>
      <c r="C25" s="35" t="s">
        <v>115</v>
      </c>
      <c r="D25" s="79" t="s">
        <v>166</v>
      </c>
      <c r="E25" s="28" t="s">
        <v>113</v>
      </c>
      <c r="F25" s="112" t="s">
        <v>114</v>
      </c>
      <c r="G25" s="115">
        <v>1.65</v>
      </c>
      <c r="H25" s="115">
        <v>1.65</v>
      </c>
      <c r="I25" s="36">
        <v>0</v>
      </c>
      <c r="J25" s="34">
        <v>1</v>
      </c>
      <c r="K25" s="139">
        <v>1.65</v>
      </c>
      <c r="L25" s="138">
        <v>0</v>
      </c>
      <c r="M25" s="111">
        <v>0</v>
      </c>
      <c r="N25" s="111">
        <v>0</v>
      </c>
      <c r="O25" s="80">
        <v>5</v>
      </c>
      <c r="P25" s="36">
        <v>1.65</v>
      </c>
      <c r="Q25" s="36">
        <v>100</v>
      </c>
      <c r="R25" s="34">
        <v>2</v>
      </c>
      <c r="S25" s="14">
        <v>2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1.65</v>
      </c>
      <c r="AD25" s="29">
        <v>0</v>
      </c>
      <c r="AE25" s="134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78"/>
    </row>
    <row r="26" spans="1:48" ht="15.75" customHeight="1">
      <c r="A26" s="77" t="str">
        <f t="shared" si="2"/>
        <v>   </v>
      </c>
      <c r="B26" s="165">
        <v>17</v>
      </c>
      <c r="C26" s="35" t="s">
        <v>115</v>
      </c>
      <c r="D26" s="79" t="s">
        <v>167</v>
      </c>
      <c r="E26" s="28" t="s">
        <v>113</v>
      </c>
      <c r="F26" s="112" t="s">
        <v>114</v>
      </c>
      <c r="G26" s="115">
        <v>4.06</v>
      </c>
      <c r="H26" s="115">
        <v>4.06</v>
      </c>
      <c r="I26" s="36">
        <v>0</v>
      </c>
      <c r="J26" s="34">
        <v>1</v>
      </c>
      <c r="K26" s="139">
        <v>4.06</v>
      </c>
      <c r="L26" s="138">
        <v>0</v>
      </c>
      <c r="M26" s="111">
        <v>0</v>
      </c>
      <c r="N26" s="111">
        <v>0</v>
      </c>
      <c r="O26" s="80">
        <v>3</v>
      </c>
      <c r="P26" s="36">
        <v>4.06</v>
      </c>
      <c r="Q26" s="36">
        <v>100</v>
      </c>
      <c r="R26" s="34">
        <v>2</v>
      </c>
      <c r="S26" s="14">
        <v>2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4.06</v>
      </c>
      <c r="AD26" s="29">
        <v>0</v>
      </c>
      <c r="AE26" s="134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78"/>
    </row>
    <row r="27" spans="1:48" ht="15.75" customHeight="1">
      <c r="A27" s="77" t="str">
        <f t="shared" si="2"/>
        <v>   </v>
      </c>
      <c r="B27" s="165">
        <v>18</v>
      </c>
      <c r="C27" s="35" t="s">
        <v>115</v>
      </c>
      <c r="D27" s="79" t="s">
        <v>168</v>
      </c>
      <c r="E27" s="28" t="s">
        <v>113</v>
      </c>
      <c r="F27" s="112" t="s">
        <v>114</v>
      </c>
      <c r="G27" s="114">
        <v>2.39</v>
      </c>
      <c r="H27" s="36">
        <v>0</v>
      </c>
      <c r="I27" s="114">
        <v>2.39</v>
      </c>
      <c r="J27" s="34">
        <v>1</v>
      </c>
      <c r="K27" s="111">
        <v>0</v>
      </c>
      <c r="L27" s="138">
        <v>4.6</v>
      </c>
      <c r="M27" s="111">
        <v>0</v>
      </c>
      <c r="N27" s="111">
        <v>0</v>
      </c>
      <c r="O27" s="80">
        <v>10</v>
      </c>
      <c r="P27" s="36">
        <v>0</v>
      </c>
      <c r="Q27" s="36">
        <v>0</v>
      </c>
      <c r="R27" s="34">
        <v>2</v>
      </c>
      <c r="S27" s="14">
        <v>2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78"/>
    </row>
    <row r="28" spans="1:48" ht="15.75" customHeight="1">
      <c r="A28" s="77" t="str">
        <f t="shared" si="2"/>
        <v>   </v>
      </c>
      <c r="B28" s="165">
        <v>19</v>
      </c>
      <c r="C28" s="35" t="s">
        <v>115</v>
      </c>
      <c r="D28" s="79" t="s">
        <v>169</v>
      </c>
      <c r="E28" s="28" t="s">
        <v>113</v>
      </c>
      <c r="F28" s="112" t="s">
        <v>114</v>
      </c>
      <c r="G28" s="114">
        <v>1.07</v>
      </c>
      <c r="H28" s="36">
        <v>0</v>
      </c>
      <c r="I28" s="114">
        <v>1.07</v>
      </c>
      <c r="J28" s="34">
        <v>1</v>
      </c>
      <c r="K28" s="111">
        <v>0</v>
      </c>
      <c r="L28" s="138">
        <v>1.27</v>
      </c>
      <c r="M28" s="111">
        <v>0</v>
      </c>
      <c r="N28" s="111">
        <v>0</v>
      </c>
      <c r="O28" s="80">
        <v>6</v>
      </c>
      <c r="P28" s="36">
        <v>0</v>
      </c>
      <c r="Q28" s="36">
        <v>0</v>
      </c>
      <c r="R28" s="34">
        <v>2</v>
      </c>
      <c r="S28" s="14">
        <v>2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78"/>
    </row>
    <row r="29" spans="1:48" ht="15.75" customHeight="1">
      <c r="A29" s="77" t="str">
        <f t="shared" si="2"/>
        <v>   </v>
      </c>
      <c r="B29" s="165">
        <v>20</v>
      </c>
      <c r="C29" s="35" t="s">
        <v>115</v>
      </c>
      <c r="D29" s="79" t="s">
        <v>170</v>
      </c>
      <c r="E29" s="28" t="s">
        <v>113</v>
      </c>
      <c r="F29" s="112" t="s">
        <v>114</v>
      </c>
      <c r="G29" s="114">
        <v>11.89</v>
      </c>
      <c r="H29" s="36">
        <v>0</v>
      </c>
      <c r="I29" s="114">
        <v>11.89</v>
      </c>
      <c r="J29" s="34">
        <v>1</v>
      </c>
      <c r="K29" s="111">
        <v>0</v>
      </c>
      <c r="L29" s="138">
        <v>7.11</v>
      </c>
      <c r="M29" s="111">
        <v>0</v>
      </c>
      <c r="N29" s="111">
        <v>0</v>
      </c>
      <c r="O29" s="80">
        <v>10</v>
      </c>
      <c r="P29" s="36">
        <v>0</v>
      </c>
      <c r="Q29" s="36">
        <v>0</v>
      </c>
      <c r="R29" s="34">
        <v>2</v>
      </c>
      <c r="S29" s="14">
        <v>2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78"/>
    </row>
    <row r="30" spans="1:48" ht="15.75" customHeight="1">
      <c r="A30" s="77" t="str">
        <f t="shared" si="2"/>
        <v>   </v>
      </c>
      <c r="B30" s="165">
        <v>21</v>
      </c>
      <c r="C30" s="35" t="s">
        <v>115</v>
      </c>
      <c r="D30" s="79" t="s">
        <v>171</v>
      </c>
      <c r="E30" s="28" t="s">
        <v>113</v>
      </c>
      <c r="F30" s="112" t="s">
        <v>114</v>
      </c>
      <c r="G30" s="114">
        <v>13.54</v>
      </c>
      <c r="H30" s="36">
        <v>0</v>
      </c>
      <c r="I30" s="114">
        <v>13.54</v>
      </c>
      <c r="J30" s="34">
        <v>1</v>
      </c>
      <c r="K30" s="111">
        <v>0</v>
      </c>
      <c r="L30" s="138">
        <v>10.23</v>
      </c>
      <c r="M30" s="111">
        <v>0</v>
      </c>
      <c r="N30" s="111">
        <v>0</v>
      </c>
      <c r="O30" s="80">
        <v>10</v>
      </c>
      <c r="P30" s="36">
        <v>0</v>
      </c>
      <c r="Q30" s="36">
        <v>0</v>
      </c>
      <c r="R30" s="34">
        <v>2</v>
      </c>
      <c r="S30" s="14">
        <v>2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78"/>
    </row>
    <row r="31" spans="1:48" ht="15.75" customHeight="1">
      <c r="A31" s="77" t="str">
        <f t="shared" si="2"/>
        <v>   </v>
      </c>
      <c r="B31" s="165">
        <v>22</v>
      </c>
      <c r="C31" s="35" t="s">
        <v>115</v>
      </c>
      <c r="D31" s="79" t="s">
        <v>172</v>
      </c>
      <c r="E31" s="28" t="s">
        <v>113</v>
      </c>
      <c r="F31" s="112" t="s">
        <v>114</v>
      </c>
      <c r="G31" s="114">
        <v>13.23</v>
      </c>
      <c r="H31" s="36">
        <v>0</v>
      </c>
      <c r="I31" s="114">
        <v>13.23</v>
      </c>
      <c r="J31" s="34">
        <v>1</v>
      </c>
      <c r="K31" s="111">
        <v>0</v>
      </c>
      <c r="L31" s="138">
        <v>4.8</v>
      </c>
      <c r="M31" s="111">
        <v>0</v>
      </c>
      <c r="N31" s="111">
        <v>0</v>
      </c>
      <c r="O31" s="80">
        <v>5</v>
      </c>
      <c r="P31" s="36">
        <v>0</v>
      </c>
      <c r="Q31" s="36">
        <v>0</v>
      </c>
      <c r="R31" s="34">
        <v>2</v>
      </c>
      <c r="S31" s="14">
        <v>2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78"/>
    </row>
    <row r="32" spans="1:48" ht="15.75" customHeight="1">
      <c r="A32" s="77" t="str">
        <f t="shared" si="2"/>
        <v>   </v>
      </c>
      <c r="B32" s="165">
        <v>23</v>
      </c>
      <c r="C32" s="35" t="s">
        <v>115</v>
      </c>
      <c r="D32" s="79" t="s">
        <v>173</v>
      </c>
      <c r="E32" s="28" t="s">
        <v>113</v>
      </c>
      <c r="F32" s="112" t="s">
        <v>114</v>
      </c>
      <c r="G32" s="114">
        <v>9.98</v>
      </c>
      <c r="H32" s="36">
        <v>0</v>
      </c>
      <c r="I32" s="114">
        <v>9.98</v>
      </c>
      <c r="J32" s="34">
        <v>1</v>
      </c>
      <c r="K32" s="111">
        <v>0</v>
      </c>
      <c r="L32" s="138">
        <v>9.98</v>
      </c>
      <c r="M32" s="111">
        <v>0</v>
      </c>
      <c r="N32" s="111">
        <v>0</v>
      </c>
      <c r="O32" s="80">
        <v>5</v>
      </c>
      <c r="P32" s="36">
        <v>0</v>
      </c>
      <c r="Q32" s="36">
        <v>0</v>
      </c>
      <c r="R32" s="34">
        <v>2</v>
      </c>
      <c r="S32" s="14">
        <v>2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78"/>
    </row>
    <row r="33" spans="1:48" ht="15.75" customHeight="1">
      <c r="A33" s="77" t="str">
        <f t="shared" si="2"/>
        <v>   </v>
      </c>
      <c r="B33" s="165">
        <v>24</v>
      </c>
      <c r="C33" s="35" t="s">
        <v>115</v>
      </c>
      <c r="D33" s="79" t="s">
        <v>174</v>
      </c>
      <c r="E33" s="28" t="s">
        <v>113</v>
      </c>
      <c r="F33" s="112" t="s">
        <v>114</v>
      </c>
      <c r="G33" s="114">
        <v>4.28</v>
      </c>
      <c r="H33" s="36">
        <v>0</v>
      </c>
      <c r="I33" s="114">
        <v>4.28</v>
      </c>
      <c r="J33" s="34">
        <v>1</v>
      </c>
      <c r="K33" s="111">
        <v>0</v>
      </c>
      <c r="L33" s="138">
        <v>4.28</v>
      </c>
      <c r="M33" s="111">
        <v>0</v>
      </c>
      <c r="N33" s="111">
        <v>0</v>
      </c>
      <c r="O33" s="80">
        <v>3</v>
      </c>
      <c r="P33" s="36">
        <v>0</v>
      </c>
      <c r="Q33" s="36">
        <v>0</v>
      </c>
      <c r="R33" s="34">
        <v>2</v>
      </c>
      <c r="S33" s="14">
        <v>2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78"/>
    </row>
    <row r="34" spans="1:48" ht="15.75" customHeight="1">
      <c r="A34" s="77" t="str">
        <f t="shared" si="2"/>
        <v>   </v>
      </c>
      <c r="B34" s="165">
        <v>25</v>
      </c>
      <c r="C34" s="35" t="s">
        <v>115</v>
      </c>
      <c r="D34" s="79" t="s">
        <v>175</v>
      </c>
      <c r="E34" s="28" t="s">
        <v>113</v>
      </c>
      <c r="F34" s="112" t="s">
        <v>114</v>
      </c>
      <c r="G34" s="114">
        <v>2.98</v>
      </c>
      <c r="H34" s="36">
        <v>0</v>
      </c>
      <c r="I34" s="114">
        <v>2.98</v>
      </c>
      <c r="J34" s="34">
        <v>1</v>
      </c>
      <c r="K34" s="111">
        <v>0</v>
      </c>
      <c r="L34" s="138">
        <v>2.98</v>
      </c>
      <c r="M34" s="111">
        <v>0</v>
      </c>
      <c r="N34" s="111">
        <v>0</v>
      </c>
      <c r="O34" s="80">
        <v>13</v>
      </c>
      <c r="P34" s="36">
        <v>0</v>
      </c>
      <c r="Q34" s="36">
        <v>0</v>
      </c>
      <c r="R34" s="34">
        <v>2</v>
      </c>
      <c r="S34" s="14">
        <v>2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78"/>
    </row>
    <row r="35" spans="1:48" ht="15.75" customHeight="1">
      <c r="A35" s="77" t="str">
        <f t="shared" si="2"/>
        <v>   </v>
      </c>
      <c r="B35" s="165">
        <v>26</v>
      </c>
      <c r="C35" s="35" t="s">
        <v>115</v>
      </c>
      <c r="D35" s="79" t="s">
        <v>204</v>
      </c>
      <c r="E35" s="28" t="s">
        <v>113</v>
      </c>
      <c r="F35" s="112" t="s">
        <v>114</v>
      </c>
      <c r="G35" s="138">
        <v>3</v>
      </c>
      <c r="H35" s="36">
        <v>0</v>
      </c>
      <c r="I35" s="138">
        <v>3</v>
      </c>
      <c r="J35" s="34">
        <v>1</v>
      </c>
      <c r="K35" s="111">
        <v>0</v>
      </c>
      <c r="L35" s="138">
        <v>3</v>
      </c>
      <c r="M35" s="111">
        <v>0</v>
      </c>
      <c r="N35" s="111">
        <v>0</v>
      </c>
      <c r="O35" s="80">
        <v>10</v>
      </c>
      <c r="P35" s="36">
        <v>0</v>
      </c>
      <c r="Q35" s="36">
        <v>0</v>
      </c>
      <c r="R35" s="34">
        <v>2</v>
      </c>
      <c r="S35" s="14">
        <v>2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78"/>
    </row>
    <row r="36" spans="1:48" ht="15.75" customHeight="1">
      <c r="A36" s="77" t="str">
        <f t="shared" si="2"/>
        <v>   </v>
      </c>
      <c r="B36" s="165">
        <v>27</v>
      </c>
      <c r="C36" s="35" t="s">
        <v>115</v>
      </c>
      <c r="D36" s="79" t="s">
        <v>205</v>
      </c>
      <c r="E36" s="28" t="s">
        <v>113</v>
      </c>
      <c r="F36" s="112" t="s">
        <v>114</v>
      </c>
      <c r="G36" s="138">
        <v>1.13</v>
      </c>
      <c r="H36" s="36">
        <v>0</v>
      </c>
      <c r="I36" s="138">
        <v>1.13</v>
      </c>
      <c r="J36" s="34">
        <v>1</v>
      </c>
      <c r="K36" s="111">
        <v>0</v>
      </c>
      <c r="L36" s="138">
        <v>1.13</v>
      </c>
      <c r="M36" s="111">
        <v>0</v>
      </c>
      <c r="N36" s="111">
        <v>0</v>
      </c>
      <c r="O36" s="80">
        <v>3</v>
      </c>
      <c r="P36" s="36">
        <v>0</v>
      </c>
      <c r="Q36" s="36">
        <v>0</v>
      </c>
      <c r="R36" s="34">
        <v>2</v>
      </c>
      <c r="S36" s="14">
        <v>2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78"/>
    </row>
    <row r="37" spans="1:48" ht="15.75" customHeight="1">
      <c r="A37" s="77" t="str">
        <f t="shared" si="2"/>
        <v>   </v>
      </c>
      <c r="B37" s="165">
        <v>28</v>
      </c>
      <c r="C37" s="35" t="s">
        <v>115</v>
      </c>
      <c r="D37" s="79" t="s">
        <v>206</v>
      </c>
      <c r="E37" s="28" t="s">
        <v>113</v>
      </c>
      <c r="F37" s="112" t="s">
        <v>114</v>
      </c>
      <c r="G37" s="138">
        <v>0.26</v>
      </c>
      <c r="H37" s="36">
        <v>0</v>
      </c>
      <c r="I37" s="138">
        <v>0.26</v>
      </c>
      <c r="J37" s="34">
        <v>1</v>
      </c>
      <c r="K37" s="111">
        <v>0</v>
      </c>
      <c r="L37" s="138">
        <v>0.26</v>
      </c>
      <c r="M37" s="111">
        <v>0</v>
      </c>
      <c r="N37" s="111">
        <v>0</v>
      </c>
      <c r="O37" s="80">
        <v>3</v>
      </c>
      <c r="P37" s="36">
        <v>0</v>
      </c>
      <c r="Q37" s="36">
        <v>0</v>
      </c>
      <c r="R37" s="34">
        <v>2</v>
      </c>
      <c r="S37" s="14">
        <v>2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78"/>
    </row>
    <row r="38" spans="1:48" ht="15.75" customHeight="1">
      <c r="A38" s="77" t="str">
        <f t="shared" si="2"/>
        <v>   </v>
      </c>
      <c r="B38" s="165">
        <v>29</v>
      </c>
      <c r="C38" s="35" t="s">
        <v>115</v>
      </c>
      <c r="D38" s="79" t="s">
        <v>207</v>
      </c>
      <c r="E38" s="28" t="s">
        <v>113</v>
      </c>
      <c r="F38" s="112" t="s">
        <v>114</v>
      </c>
      <c r="G38" s="138">
        <v>5.41</v>
      </c>
      <c r="H38" s="36">
        <v>0</v>
      </c>
      <c r="I38" s="138">
        <v>5.41</v>
      </c>
      <c r="J38" s="34">
        <v>1</v>
      </c>
      <c r="K38" s="111">
        <v>0</v>
      </c>
      <c r="L38" s="138">
        <v>5.41</v>
      </c>
      <c r="M38" s="111">
        <v>0</v>
      </c>
      <c r="N38" s="111">
        <v>0</v>
      </c>
      <c r="O38" s="80">
        <v>10</v>
      </c>
      <c r="P38" s="36">
        <v>0</v>
      </c>
      <c r="Q38" s="36">
        <v>0</v>
      </c>
      <c r="R38" s="34">
        <v>2</v>
      </c>
      <c r="S38" s="14">
        <v>2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78"/>
    </row>
    <row r="39" spans="1:48" ht="15.75" customHeight="1">
      <c r="A39" s="77" t="str">
        <f t="shared" si="2"/>
        <v>   </v>
      </c>
      <c r="B39" s="165">
        <v>30</v>
      </c>
      <c r="C39" s="35" t="s">
        <v>115</v>
      </c>
      <c r="D39" s="79" t="s">
        <v>208</v>
      </c>
      <c r="E39" s="28" t="s">
        <v>113</v>
      </c>
      <c r="F39" s="112" t="s">
        <v>114</v>
      </c>
      <c r="G39" s="138">
        <v>8.37</v>
      </c>
      <c r="H39" s="36">
        <v>0</v>
      </c>
      <c r="I39" s="138">
        <v>8.37</v>
      </c>
      <c r="J39" s="34">
        <v>1</v>
      </c>
      <c r="K39" s="111">
        <v>0</v>
      </c>
      <c r="L39" s="138">
        <v>8.37</v>
      </c>
      <c r="M39" s="111">
        <v>0</v>
      </c>
      <c r="N39" s="111">
        <v>0</v>
      </c>
      <c r="O39" s="80">
        <v>1</v>
      </c>
      <c r="P39" s="36">
        <v>0</v>
      </c>
      <c r="Q39" s="36">
        <v>0</v>
      </c>
      <c r="R39" s="34">
        <v>2</v>
      </c>
      <c r="S39" s="14">
        <v>2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78"/>
    </row>
    <row r="40" spans="1:48" ht="15.75" customHeight="1">
      <c r="A40" s="77" t="str">
        <f t="shared" si="2"/>
        <v>   </v>
      </c>
      <c r="B40" s="165">
        <v>31</v>
      </c>
      <c r="C40" s="35" t="s">
        <v>115</v>
      </c>
      <c r="D40" s="79" t="s">
        <v>209</v>
      </c>
      <c r="E40" s="28" t="s">
        <v>113</v>
      </c>
      <c r="F40" s="112" t="s">
        <v>114</v>
      </c>
      <c r="G40" s="138">
        <v>9.12</v>
      </c>
      <c r="H40" s="36">
        <v>0</v>
      </c>
      <c r="I40" s="138">
        <v>9.12</v>
      </c>
      <c r="J40" s="34">
        <v>1</v>
      </c>
      <c r="K40" s="111">
        <v>0</v>
      </c>
      <c r="L40" s="138">
        <v>9.12</v>
      </c>
      <c r="M40" s="111">
        <v>0</v>
      </c>
      <c r="N40" s="111">
        <v>0</v>
      </c>
      <c r="O40" s="164">
        <v>3</v>
      </c>
      <c r="P40" s="36">
        <v>0</v>
      </c>
      <c r="Q40" s="36">
        <v>0</v>
      </c>
      <c r="R40" s="34">
        <v>2</v>
      </c>
      <c r="S40" s="14">
        <v>2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78"/>
    </row>
    <row r="41" spans="1:48" ht="15.75" customHeight="1">
      <c r="A41" s="77" t="str">
        <f t="shared" si="2"/>
        <v>   </v>
      </c>
      <c r="B41" s="165">
        <v>32</v>
      </c>
      <c r="C41" s="35" t="s">
        <v>115</v>
      </c>
      <c r="D41" s="79" t="s">
        <v>210</v>
      </c>
      <c r="E41" s="28" t="s">
        <v>113</v>
      </c>
      <c r="F41" s="112" t="s">
        <v>114</v>
      </c>
      <c r="G41" s="138">
        <v>5.57</v>
      </c>
      <c r="H41" s="36">
        <v>0</v>
      </c>
      <c r="I41" s="138">
        <v>5.57</v>
      </c>
      <c r="J41" s="34">
        <v>1</v>
      </c>
      <c r="K41" s="111">
        <v>0</v>
      </c>
      <c r="L41" s="138">
        <v>5.57</v>
      </c>
      <c r="M41" s="111">
        <v>0</v>
      </c>
      <c r="N41" s="111">
        <v>0</v>
      </c>
      <c r="O41" s="80">
        <v>11</v>
      </c>
      <c r="P41" s="36">
        <v>0</v>
      </c>
      <c r="Q41" s="36">
        <v>0</v>
      </c>
      <c r="R41" s="34">
        <v>2</v>
      </c>
      <c r="S41" s="14">
        <v>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78"/>
    </row>
    <row r="42" spans="1:48" ht="15.75" customHeight="1">
      <c r="A42" s="77" t="str">
        <f t="shared" si="2"/>
        <v>   </v>
      </c>
      <c r="B42" s="165">
        <v>33</v>
      </c>
      <c r="C42" s="35" t="s">
        <v>115</v>
      </c>
      <c r="D42" s="79" t="s">
        <v>211</v>
      </c>
      <c r="E42" s="28" t="s">
        <v>113</v>
      </c>
      <c r="F42" s="112" t="s">
        <v>114</v>
      </c>
      <c r="G42" s="138">
        <v>0.98</v>
      </c>
      <c r="H42" s="36">
        <v>0</v>
      </c>
      <c r="I42" s="138">
        <v>0.98</v>
      </c>
      <c r="J42" s="34">
        <v>1</v>
      </c>
      <c r="K42" s="111">
        <v>0</v>
      </c>
      <c r="L42" s="138">
        <v>0.98</v>
      </c>
      <c r="M42" s="111">
        <v>0</v>
      </c>
      <c r="N42" s="111">
        <v>0</v>
      </c>
      <c r="O42" s="80">
        <v>9</v>
      </c>
      <c r="P42" s="36">
        <v>0</v>
      </c>
      <c r="Q42" s="36">
        <v>0</v>
      </c>
      <c r="R42" s="34">
        <v>2</v>
      </c>
      <c r="S42" s="14">
        <v>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78"/>
    </row>
    <row r="43" spans="1:48" ht="15.75" customHeight="1">
      <c r="A43" s="77" t="str">
        <f t="shared" si="2"/>
        <v>   </v>
      </c>
      <c r="B43" s="165">
        <v>34</v>
      </c>
      <c r="C43" s="35" t="s">
        <v>115</v>
      </c>
      <c r="D43" s="79" t="s">
        <v>212</v>
      </c>
      <c r="E43" s="28" t="s">
        <v>113</v>
      </c>
      <c r="F43" s="112" t="s">
        <v>114</v>
      </c>
      <c r="G43" s="138">
        <v>1.61</v>
      </c>
      <c r="H43" s="36">
        <v>0</v>
      </c>
      <c r="I43" s="138">
        <v>1.61</v>
      </c>
      <c r="J43" s="34">
        <v>1</v>
      </c>
      <c r="K43" s="111">
        <v>0</v>
      </c>
      <c r="L43" s="138">
        <v>1.61</v>
      </c>
      <c r="M43" s="111">
        <v>0</v>
      </c>
      <c r="N43" s="111">
        <v>0</v>
      </c>
      <c r="O43" s="80">
        <v>7</v>
      </c>
      <c r="P43" s="36">
        <v>0</v>
      </c>
      <c r="Q43" s="36">
        <v>0</v>
      </c>
      <c r="R43" s="34">
        <v>2</v>
      </c>
      <c r="S43" s="14">
        <v>2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78"/>
    </row>
    <row r="44" spans="1:48" ht="15.75" customHeight="1">
      <c r="A44" s="77" t="str">
        <f t="shared" si="2"/>
        <v>   </v>
      </c>
      <c r="B44" s="165">
        <v>35</v>
      </c>
      <c r="C44" s="35" t="s">
        <v>115</v>
      </c>
      <c r="D44" s="79" t="s">
        <v>213</v>
      </c>
      <c r="E44" s="28" t="s">
        <v>113</v>
      </c>
      <c r="F44" s="112" t="s">
        <v>114</v>
      </c>
      <c r="G44" s="138">
        <v>1.52</v>
      </c>
      <c r="H44" s="36">
        <v>0</v>
      </c>
      <c r="I44" s="138">
        <v>1.52</v>
      </c>
      <c r="J44" s="34">
        <v>1</v>
      </c>
      <c r="K44" s="111">
        <v>0</v>
      </c>
      <c r="L44" s="138">
        <v>1.52</v>
      </c>
      <c r="M44" s="111">
        <v>0</v>
      </c>
      <c r="N44" s="111">
        <v>0</v>
      </c>
      <c r="O44" s="80">
        <v>3</v>
      </c>
      <c r="P44" s="36">
        <v>0</v>
      </c>
      <c r="Q44" s="36">
        <v>0</v>
      </c>
      <c r="R44" s="34">
        <v>2</v>
      </c>
      <c r="S44" s="14">
        <v>2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78"/>
    </row>
    <row r="45" spans="1:48" ht="15.75" customHeight="1">
      <c r="A45" s="77" t="str">
        <f t="shared" si="2"/>
        <v>   </v>
      </c>
      <c r="B45" s="165">
        <v>36</v>
      </c>
      <c r="C45" s="35" t="s">
        <v>116</v>
      </c>
      <c r="D45" s="82" t="s">
        <v>40</v>
      </c>
      <c r="E45" s="28" t="s">
        <v>113</v>
      </c>
      <c r="F45" s="112" t="s">
        <v>114</v>
      </c>
      <c r="G45" s="36">
        <v>5.40920453286</v>
      </c>
      <c r="H45" s="37">
        <v>5.40920453286</v>
      </c>
      <c r="I45" s="30">
        <v>0</v>
      </c>
      <c r="J45" s="34">
        <v>1</v>
      </c>
      <c r="K45" s="111">
        <v>0</v>
      </c>
      <c r="L45" s="111">
        <v>2.68</v>
      </c>
      <c r="M45" s="111">
        <v>0</v>
      </c>
      <c r="N45" s="111">
        <v>0</v>
      </c>
      <c r="O45" s="34">
        <v>4</v>
      </c>
      <c r="P45" s="36">
        <v>0</v>
      </c>
      <c r="Q45" s="36">
        <v>0</v>
      </c>
      <c r="R45" s="34">
        <v>2</v>
      </c>
      <c r="S45" s="14">
        <v>1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78"/>
    </row>
    <row r="46" spans="1:48" ht="15.75" customHeight="1">
      <c r="A46" s="77" t="str">
        <f t="shared" si="2"/>
        <v>   </v>
      </c>
      <c r="B46" s="165">
        <v>37</v>
      </c>
      <c r="C46" s="35" t="s">
        <v>117</v>
      </c>
      <c r="D46" s="82" t="s">
        <v>40</v>
      </c>
      <c r="E46" s="28" t="s">
        <v>113</v>
      </c>
      <c r="F46" s="112" t="s">
        <v>114</v>
      </c>
      <c r="G46" s="36">
        <v>5.72161793429</v>
      </c>
      <c r="H46" s="37">
        <v>5.72161793429</v>
      </c>
      <c r="I46" s="30">
        <v>0</v>
      </c>
      <c r="J46" s="34">
        <v>1</v>
      </c>
      <c r="K46" s="111">
        <v>0</v>
      </c>
      <c r="L46" s="111">
        <v>5.72</v>
      </c>
      <c r="M46" s="111">
        <v>0</v>
      </c>
      <c r="N46" s="111">
        <v>0</v>
      </c>
      <c r="O46" s="34">
        <v>15</v>
      </c>
      <c r="P46" s="36">
        <v>0</v>
      </c>
      <c r="Q46" s="36">
        <v>0</v>
      </c>
      <c r="R46" s="34">
        <v>2</v>
      </c>
      <c r="S46" s="14">
        <v>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78"/>
    </row>
    <row r="47" spans="1:48" ht="15.75" customHeight="1">
      <c r="A47" s="77" t="str">
        <f t="shared" si="2"/>
        <v>   </v>
      </c>
      <c r="B47" s="165">
        <v>38</v>
      </c>
      <c r="C47" s="35" t="s">
        <v>118</v>
      </c>
      <c r="D47" s="82" t="s">
        <v>40</v>
      </c>
      <c r="E47" s="28" t="s">
        <v>113</v>
      </c>
      <c r="F47" s="112" t="s">
        <v>114</v>
      </c>
      <c r="G47" s="36">
        <v>11.0064395707</v>
      </c>
      <c r="H47" s="37">
        <v>11.0064395707</v>
      </c>
      <c r="I47" s="30">
        <v>0</v>
      </c>
      <c r="J47" s="34">
        <v>1</v>
      </c>
      <c r="K47" s="111">
        <v>0</v>
      </c>
      <c r="L47" s="111">
        <v>1.13</v>
      </c>
      <c r="M47" s="111">
        <v>0</v>
      </c>
      <c r="N47" s="111">
        <v>0</v>
      </c>
      <c r="O47" s="34">
        <v>1</v>
      </c>
      <c r="P47" s="36">
        <v>0</v>
      </c>
      <c r="Q47" s="36">
        <v>0</v>
      </c>
      <c r="R47" s="34">
        <v>2</v>
      </c>
      <c r="S47" s="14">
        <v>1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78"/>
    </row>
    <row r="48" spans="1:48" ht="15.75" customHeight="1">
      <c r="A48" s="77" t="str">
        <f t="shared" si="2"/>
        <v>   </v>
      </c>
      <c r="B48" s="165">
        <v>39</v>
      </c>
      <c r="C48" s="35" t="s">
        <v>119</v>
      </c>
      <c r="D48" s="82" t="s">
        <v>152</v>
      </c>
      <c r="E48" s="28" t="s">
        <v>113</v>
      </c>
      <c r="F48" s="112" t="s">
        <v>114</v>
      </c>
      <c r="G48" s="36">
        <v>8.13640436037</v>
      </c>
      <c r="H48" s="37">
        <v>8.13640436037</v>
      </c>
      <c r="I48" s="30">
        <v>0</v>
      </c>
      <c r="J48" s="34">
        <v>1</v>
      </c>
      <c r="K48" s="111">
        <v>0</v>
      </c>
      <c r="L48" s="111">
        <v>8.87</v>
      </c>
      <c r="M48" s="111">
        <v>0</v>
      </c>
      <c r="N48" s="111">
        <v>0</v>
      </c>
      <c r="O48" s="34">
        <v>3</v>
      </c>
      <c r="P48" s="36">
        <v>0</v>
      </c>
      <c r="Q48" s="36">
        <v>0</v>
      </c>
      <c r="R48" s="34">
        <v>2</v>
      </c>
      <c r="S48" s="14">
        <v>1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78"/>
    </row>
    <row r="49" spans="1:48" ht="15.75" customHeight="1">
      <c r="A49" s="77" t="str">
        <f t="shared" si="2"/>
        <v>   </v>
      </c>
      <c r="B49" s="165">
        <v>40</v>
      </c>
      <c r="C49" s="35" t="s">
        <v>119</v>
      </c>
      <c r="D49" s="82" t="s">
        <v>153</v>
      </c>
      <c r="E49" s="28" t="s">
        <v>113</v>
      </c>
      <c r="F49" s="112" t="s">
        <v>114</v>
      </c>
      <c r="G49" s="36">
        <v>0</v>
      </c>
      <c r="H49" s="37">
        <v>0</v>
      </c>
      <c r="I49" s="30">
        <v>0</v>
      </c>
      <c r="J49" s="34">
        <v>1</v>
      </c>
      <c r="K49" s="111">
        <v>8.49</v>
      </c>
      <c r="L49" s="111">
        <v>0</v>
      </c>
      <c r="M49" s="111">
        <v>0</v>
      </c>
      <c r="N49" s="111">
        <v>0</v>
      </c>
      <c r="O49" s="34">
        <v>3</v>
      </c>
      <c r="P49" s="36">
        <v>8.49</v>
      </c>
      <c r="Q49" s="36">
        <v>100</v>
      </c>
      <c r="R49" s="34">
        <v>2</v>
      </c>
      <c r="S49" s="14">
        <v>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8.49</v>
      </c>
      <c r="AD49" s="29">
        <v>0</v>
      </c>
      <c r="AE49" s="106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78"/>
    </row>
    <row r="50" spans="1:48" ht="15.75" customHeight="1">
      <c r="A50" s="77" t="str">
        <f t="shared" si="2"/>
        <v>   </v>
      </c>
      <c r="B50" s="165">
        <v>41</v>
      </c>
      <c r="C50" s="35" t="s">
        <v>120</v>
      </c>
      <c r="D50" s="82" t="s">
        <v>40</v>
      </c>
      <c r="E50" s="28" t="s">
        <v>113</v>
      </c>
      <c r="F50" s="112" t="s">
        <v>114</v>
      </c>
      <c r="G50" s="36">
        <v>8.0477355725</v>
      </c>
      <c r="H50" s="37">
        <v>8.0477355725</v>
      </c>
      <c r="I50" s="30">
        <v>0</v>
      </c>
      <c r="J50" s="34">
        <v>9</v>
      </c>
      <c r="K50" s="111">
        <v>0</v>
      </c>
      <c r="L50" s="111">
        <v>0</v>
      </c>
      <c r="M50" s="111">
        <v>0</v>
      </c>
      <c r="N50" s="111">
        <v>0</v>
      </c>
      <c r="O50" s="34">
        <v>12</v>
      </c>
      <c r="P50" s="36">
        <v>0</v>
      </c>
      <c r="Q50" s="36">
        <v>0</v>
      </c>
      <c r="R50" s="34">
        <v>2</v>
      </c>
      <c r="S50" s="14">
        <v>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78"/>
    </row>
    <row r="51" spans="1:48" ht="18.75">
      <c r="A51" s="77" t="str">
        <f t="shared" si="2"/>
        <v>   </v>
      </c>
      <c r="B51" s="165">
        <v>42</v>
      </c>
      <c r="C51" s="35" t="s">
        <v>121</v>
      </c>
      <c r="D51" s="82" t="s">
        <v>40</v>
      </c>
      <c r="E51" s="28" t="s">
        <v>113</v>
      </c>
      <c r="F51" s="112" t="s">
        <v>114</v>
      </c>
      <c r="G51" s="36">
        <v>6.71654625987</v>
      </c>
      <c r="H51" s="37">
        <v>6.71654625987</v>
      </c>
      <c r="I51" s="30">
        <v>0</v>
      </c>
      <c r="J51" s="34">
        <v>1</v>
      </c>
      <c r="K51" s="111">
        <v>1.17</v>
      </c>
      <c r="L51" s="111">
        <v>0</v>
      </c>
      <c r="M51" s="111">
        <v>0</v>
      </c>
      <c r="N51" s="111">
        <v>0</v>
      </c>
      <c r="O51" s="34">
        <v>2</v>
      </c>
      <c r="P51" s="36">
        <v>1.17</v>
      </c>
      <c r="Q51" s="36">
        <v>100</v>
      </c>
      <c r="R51" s="34">
        <v>2</v>
      </c>
      <c r="S51" s="14">
        <v>2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1.17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78"/>
    </row>
    <row r="52" spans="1:48" ht="18.75">
      <c r="A52" s="77" t="str">
        <f t="shared" si="2"/>
        <v>   </v>
      </c>
      <c r="B52" s="165">
        <v>43</v>
      </c>
      <c r="C52" s="35" t="s">
        <v>122</v>
      </c>
      <c r="D52" s="82" t="s">
        <v>152</v>
      </c>
      <c r="E52" s="28" t="s">
        <v>113</v>
      </c>
      <c r="F52" s="112" t="s">
        <v>114</v>
      </c>
      <c r="G52" s="36">
        <v>18.8690651183</v>
      </c>
      <c r="H52" s="37">
        <v>18.8690651183</v>
      </c>
      <c r="I52" s="30">
        <v>0</v>
      </c>
      <c r="J52" s="34">
        <v>1</v>
      </c>
      <c r="K52" s="111">
        <v>0</v>
      </c>
      <c r="L52" s="137">
        <v>2.73</v>
      </c>
      <c r="M52" s="111">
        <v>0</v>
      </c>
      <c r="N52" s="111">
        <v>0</v>
      </c>
      <c r="O52" s="34">
        <v>2</v>
      </c>
      <c r="P52" s="36">
        <v>0</v>
      </c>
      <c r="Q52" s="36">
        <v>0</v>
      </c>
      <c r="R52" s="34">
        <v>2</v>
      </c>
      <c r="S52" s="14">
        <v>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78"/>
    </row>
    <row r="53" spans="1:48" ht="18.75">
      <c r="A53" s="77" t="str">
        <f t="shared" si="2"/>
        <v>   </v>
      </c>
      <c r="B53" s="165">
        <v>44</v>
      </c>
      <c r="C53" s="35" t="s">
        <v>122</v>
      </c>
      <c r="D53" s="82" t="s">
        <v>153</v>
      </c>
      <c r="E53" s="28" t="s">
        <v>113</v>
      </c>
      <c r="F53" s="112" t="s">
        <v>114</v>
      </c>
      <c r="G53" s="36">
        <v>0</v>
      </c>
      <c r="H53" s="37">
        <v>0</v>
      </c>
      <c r="I53" s="30">
        <v>0</v>
      </c>
      <c r="J53" s="34">
        <v>1</v>
      </c>
      <c r="K53" s="111"/>
      <c r="L53" s="138">
        <v>9.03</v>
      </c>
      <c r="M53" s="111">
        <v>0</v>
      </c>
      <c r="N53" s="111">
        <v>0</v>
      </c>
      <c r="O53" s="34">
        <v>15</v>
      </c>
      <c r="P53" s="36">
        <v>0</v>
      </c>
      <c r="Q53" s="36">
        <v>0</v>
      </c>
      <c r="R53" s="34">
        <v>2</v>
      </c>
      <c r="S53" s="14">
        <v>2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78"/>
    </row>
    <row r="54" spans="1:48" ht="18.75">
      <c r="A54" s="77" t="str">
        <f t="shared" si="2"/>
        <v>   </v>
      </c>
      <c r="B54" s="165">
        <v>45</v>
      </c>
      <c r="C54" s="35" t="s">
        <v>122</v>
      </c>
      <c r="D54" s="82" t="s">
        <v>154</v>
      </c>
      <c r="E54" s="28" t="s">
        <v>113</v>
      </c>
      <c r="F54" s="112" t="s">
        <v>114</v>
      </c>
      <c r="G54" s="36">
        <v>0</v>
      </c>
      <c r="H54" s="37">
        <v>0</v>
      </c>
      <c r="I54" s="30">
        <v>0</v>
      </c>
      <c r="J54" s="34">
        <v>1</v>
      </c>
      <c r="K54" s="111"/>
      <c r="L54" s="138">
        <v>2.28</v>
      </c>
      <c r="M54" s="111">
        <v>0</v>
      </c>
      <c r="N54" s="111">
        <v>0</v>
      </c>
      <c r="O54" s="34">
        <v>4</v>
      </c>
      <c r="P54" s="36">
        <v>0</v>
      </c>
      <c r="Q54" s="36">
        <v>0</v>
      </c>
      <c r="R54" s="34">
        <v>2</v>
      </c>
      <c r="S54" s="14">
        <v>2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78"/>
    </row>
    <row r="55" spans="1:48" ht="18.75">
      <c r="A55" s="77" t="str">
        <f t="shared" si="2"/>
        <v>   </v>
      </c>
      <c r="B55" s="165">
        <v>46</v>
      </c>
      <c r="C55" s="35" t="s">
        <v>123</v>
      </c>
      <c r="D55" s="79" t="s">
        <v>152</v>
      </c>
      <c r="E55" s="28" t="s">
        <v>113</v>
      </c>
      <c r="F55" s="112" t="s">
        <v>114</v>
      </c>
      <c r="G55" s="36">
        <v>28.4475015929</v>
      </c>
      <c r="H55" s="37">
        <v>28.4475015929</v>
      </c>
      <c r="I55" s="36">
        <v>0</v>
      </c>
      <c r="J55" s="39">
        <v>1</v>
      </c>
      <c r="K55" s="111">
        <v>0</v>
      </c>
      <c r="L55" s="114">
        <v>10.61</v>
      </c>
      <c r="M55" s="111">
        <v>0</v>
      </c>
      <c r="N55" s="111">
        <v>0</v>
      </c>
      <c r="O55" s="80">
        <v>12</v>
      </c>
      <c r="P55" s="36">
        <v>0</v>
      </c>
      <c r="Q55" s="36">
        <v>0</v>
      </c>
      <c r="R55" s="34">
        <v>2</v>
      </c>
      <c r="S55" s="14">
        <v>2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78"/>
    </row>
    <row r="56" spans="1:48" ht="18.75">
      <c r="A56" s="77" t="str">
        <f t="shared" si="2"/>
        <v>  33 </v>
      </c>
      <c r="B56" s="165">
        <v>47</v>
      </c>
      <c r="C56" s="35" t="s">
        <v>123</v>
      </c>
      <c r="D56" s="79" t="s">
        <v>153</v>
      </c>
      <c r="E56" s="28" t="s">
        <v>113</v>
      </c>
      <c r="F56" s="112" t="s">
        <v>114</v>
      </c>
      <c r="G56" s="132">
        <v>0</v>
      </c>
      <c r="H56" s="114">
        <v>7.9</v>
      </c>
      <c r="I56" s="36">
        <v>0</v>
      </c>
      <c r="J56" s="39">
        <v>1</v>
      </c>
      <c r="K56" s="114">
        <v>7.24</v>
      </c>
      <c r="L56" s="114">
        <v>0</v>
      </c>
      <c r="M56" s="111">
        <v>0</v>
      </c>
      <c r="N56" s="111">
        <v>0</v>
      </c>
      <c r="O56" s="80">
        <v>8</v>
      </c>
      <c r="P56" s="36">
        <v>7.24</v>
      </c>
      <c r="Q56" s="36">
        <v>100</v>
      </c>
      <c r="R56" s="34">
        <v>2</v>
      </c>
      <c r="S56" s="14">
        <v>2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7.24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78"/>
    </row>
    <row r="57" spans="1:48" ht="18.75">
      <c r="A57" s="77" t="str">
        <f t="shared" si="2"/>
        <v>   </v>
      </c>
      <c r="B57" s="165">
        <v>48</v>
      </c>
      <c r="C57" s="35" t="s">
        <v>123</v>
      </c>
      <c r="D57" s="79" t="s">
        <v>154</v>
      </c>
      <c r="E57" s="28" t="s">
        <v>113</v>
      </c>
      <c r="F57" s="112" t="s">
        <v>114</v>
      </c>
      <c r="G57" s="115">
        <v>10.65</v>
      </c>
      <c r="H57" s="37">
        <v>0</v>
      </c>
      <c r="I57" s="114">
        <v>7.9</v>
      </c>
      <c r="J57" s="39">
        <v>1</v>
      </c>
      <c r="K57" s="111">
        <v>0</v>
      </c>
      <c r="L57" s="115">
        <v>4.06</v>
      </c>
      <c r="M57" s="111">
        <v>0</v>
      </c>
      <c r="N57" s="111">
        <v>0</v>
      </c>
      <c r="O57" s="80">
        <v>15</v>
      </c>
      <c r="P57" s="36">
        <v>0</v>
      </c>
      <c r="Q57" s="36">
        <v>0</v>
      </c>
      <c r="R57" s="34">
        <v>2</v>
      </c>
      <c r="S57" s="14">
        <v>2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78"/>
    </row>
    <row r="58" spans="1:48" ht="18.75">
      <c r="A58" s="77" t="str">
        <f t="shared" si="2"/>
        <v>   </v>
      </c>
      <c r="B58" s="165">
        <v>49</v>
      </c>
      <c r="C58" s="163" t="s">
        <v>124</v>
      </c>
      <c r="D58" s="79" t="s">
        <v>40</v>
      </c>
      <c r="E58" s="28" t="s">
        <v>113</v>
      </c>
      <c r="F58" s="112" t="s">
        <v>114</v>
      </c>
      <c r="G58" s="115">
        <v>2.57</v>
      </c>
      <c r="H58" s="115">
        <v>2.57</v>
      </c>
      <c r="I58" s="32">
        <v>0</v>
      </c>
      <c r="J58" s="116">
        <v>9</v>
      </c>
      <c r="K58" s="115">
        <v>0</v>
      </c>
      <c r="L58" s="117">
        <v>0</v>
      </c>
      <c r="M58" s="111">
        <v>0</v>
      </c>
      <c r="N58" s="111">
        <v>0</v>
      </c>
      <c r="O58" s="116">
        <v>0</v>
      </c>
      <c r="P58" s="143">
        <v>0</v>
      </c>
      <c r="Q58" s="143">
        <v>0</v>
      </c>
      <c r="R58" s="116">
        <v>0</v>
      </c>
      <c r="S58" s="120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42">
        <v>0</v>
      </c>
      <c r="AS58" s="142">
        <v>0</v>
      </c>
      <c r="AT58" s="142">
        <v>0</v>
      </c>
      <c r="AU58" s="142">
        <v>0</v>
      </c>
      <c r="AV58" s="78"/>
    </row>
    <row r="59" spans="1:48" ht="18.75">
      <c r="A59" s="77" t="str">
        <f t="shared" si="2"/>
        <v>   </v>
      </c>
      <c r="B59" s="165">
        <v>50</v>
      </c>
      <c r="C59" s="163" t="s">
        <v>125</v>
      </c>
      <c r="D59" s="82" t="s">
        <v>40</v>
      </c>
      <c r="E59" s="28" t="s">
        <v>113</v>
      </c>
      <c r="F59" s="112" t="s">
        <v>114</v>
      </c>
      <c r="G59" s="36">
        <v>7.064606796</v>
      </c>
      <c r="H59" s="37">
        <v>7.064606796</v>
      </c>
      <c r="I59" s="30">
        <v>0</v>
      </c>
      <c r="J59" s="34">
        <v>9</v>
      </c>
      <c r="K59" s="111">
        <v>0</v>
      </c>
      <c r="L59" s="111">
        <v>0</v>
      </c>
      <c r="M59" s="111">
        <v>0</v>
      </c>
      <c r="N59" s="111">
        <v>0</v>
      </c>
      <c r="O59" s="34">
        <v>0</v>
      </c>
      <c r="P59" s="36">
        <v>0</v>
      </c>
      <c r="Q59" s="36">
        <v>0</v>
      </c>
      <c r="R59" s="34">
        <v>0</v>
      </c>
      <c r="S59" s="14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78"/>
    </row>
    <row r="60" spans="1:48" ht="18.75">
      <c r="A60" s="77" t="str">
        <f t="shared" si="2"/>
        <v>   </v>
      </c>
      <c r="B60" s="165">
        <v>51</v>
      </c>
      <c r="C60" s="35" t="s">
        <v>126</v>
      </c>
      <c r="D60" s="82" t="s">
        <v>40</v>
      </c>
      <c r="E60" s="28" t="s">
        <v>113</v>
      </c>
      <c r="F60" s="112" t="s">
        <v>114</v>
      </c>
      <c r="G60" s="36">
        <v>14.8988725739</v>
      </c>
      <c r="H60" s="37">
        <v>14.8988725739</v>
      </c>
      <c r="I60" s="30">
        <v>0</v>
      </c>
      <c r="J60" s="34">
        <v>1</v>
      </c>
      <c r="K60" s="111">
        <v>0</v>
      </c>
      <c r="L60" s="111">
        <v>7.18</v>
      </c>
      <c r="M60" s="111">
        <v>0</v>
      </c>
      <c r="N60" s="111">
        <v>0</v>
      </c>
      <c r="O60" s="34">
        <v>2</v>
      </c>
      <c r="P60" s="36">
        <v>0</v>
      </c>
      <c r="Q60" s="36">
        <v>0</v>
      </c>
      <c r="R60" s="34">
        <v>2</v>
      </c>
      <c r="S60" s="14">
        <v>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78"/>
    </row>
    <row r="61" spans="1:48" ht="18.75">
      <c r="A61" s="77" t="str">
        <f t="shared" si="2"/>
        <v>   </v>
      </c>
      <c r="B61" s="165">
        <v>52</v>
      </c>
      <c r="C61" s="35" t="s">
        <v>127</v>
      </c>
      <c r="D61" s="82" t="s">
        <v>40</v>
      </c>
      <c r="E61" s="28" t="s">
        <v>113</v>
      </c>
      <c r="F61" s="112" t="s">
        <v>114</v>
      </c>
      <c r="G61" s="36">
        <v>6.16082463076</v>
      </c>
      <c r="H61" s="37">
        <v>6.16082463076</v>
      </c>
      <c r="I61" s="30">
        <v>0</v>
      </c>
      <c r="J61" s="34">
        <v>1</v>
      </c>
      <c r="K61" s="111">
        <v>3.83</v>
      </c>
      <c r="L61" s="111">
        <v>0</v>
      </c>
      <c r="M61" s="111">
        <v>0</v>
      </c>
      <c r="N61" s="111">
        <v>0</v>
      </c>
      <c r="O61" s="34">
        <v>2</v>
      </c>
      <c r="P61" s="36">
        <v>3.83</v>
      </c>
      <c r="Q61" s="36">
        <v>100</v>
      </c>
      <c r="R61" s="34">
        <v>2</v>
      </c>
      <c r="S61" s="14">
        <v>2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3.83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78"/>
    </row>
    <row r="62" spans="1:48" ht="18.75">
      <c r="A62" s="77" t="str">
        <f t="shared" si="2"/>
        <v>   </v>
      </c>
      <c r="B62" s="165">
        <v>53</v>
      </c>
      <c r="C62" s="35" t="s">
        <v>128</v>
      </c>
      <c r="D62" s="82" t="s">
        <v>152</v>
      </c>
      <c r="E62" s="28" t="s">
        <v>113</v>
      </c>
      <c r="F62" s="112" t="s">
        <v>114</v>
      </c>
      <c r="G62" s="36">
        <v>8.3114076205</v>
      </c>
      <c r="H62" s="37">
        <v>8.3114076205</v>
      </c>
      <c r="I62" s="30">
        <v>0</v>
      </c>
      <c r="J62" s="34">
        <v>1</v>
      </c>
      <c r="K62" s="111">
        <v>0</v>
      </c>
      <c r="L62" s="139">
        <v>2.33</v>
      </c>
      <c r="M62" s="111">
        <v>0</v>
      </c>
      <c r="N62" s="111">
        <v>0</v>
      </c>
      <c r="O62" s="34">
        <v>9</v>
      </c>
      <c r="P62" s="36">
        <v>0</v>
      </c>
      <c r="Q62" s="36">
        <v>0</v>
      </c>
      <c r="R62" s="34">
        <v>2</v>
      </c>
      <c r="S62" s="14">
        <v>1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78"/>
    </row>
    <row r="63" spans="1:48" ht="18.75">
      <c r="A63" s="77"/>
      <c r="B63" s="165">
        <v>54</v>
      </c>
      <c r="C63" s="35" t="s">
        <v>128</v>
      </c>
      <c r="D63" s="82" t="s">
        <v>153</v>
      </c>
      <c r="E63" s="28" t="s">
        <v>113</v>
      </c>
      <c r="F63" s="112" t="s">
        <v>114</v>
      </c>
      <c r="G63" s="36">
        <v>0</v>
      </c>
      <c r="H63" s="37">
        <v>0</v>
      </c>
      <c r="I63" s="30">
        <v>0</v>
      </c>
      <c r="J63" s="34">
        <v>1</v>
      </c>
      <c r="K63" s="111">
        <v>0</v>
      </c>
      <c r="L63" s="139">
        <v>4.72</v>
      </c>
      <c r="M63" s="111">
        <v>0</v>
      </c>
      <c r="N63" s="111">
        <v>0</v>
      </c>
      <c r="O63" s="34">
        <v>9</v>
      </c>
      <c r="P63" s="36">
        <v>0</v>
      </c>
      <c r="Q63" s="36">
        <v>0</v>
      </c>
      <c r="R63" s="34">
        <v>2</v>
      </c>
      <c r="S63" s="14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78"/>
    </row>
    <row r="64" spans="1:48" ht="18.75">
      <c r="A64" s="77"/>
      <c r="B64" s="165">
        <v>55</v>
      </c>
      <c r="C64" s="35" t="s">
        <v>128</v>
      </c>
      <c r="D64" s="82" t="s">
        <v>154</v>
      </c>
      <c r="E64" s="28" t="s">
        <v>113</v>
      </c>
      <c r="F64" s="112" t="s">
        <v>114</v>
      </c>
      <c r="G64" s="36">
        <v>0</v>
      </c>
      <c r="H64" s="37">
        <v>0</v>
      </c>
      <c r="I64" s="30">
        <v>0</v>
      </c>
      <c r="J64" s="34">
        <v>1</v>
      </c>
      <c r="K64" s="111">
        <v>0</v>
      </c>
      <c r="L64" s="140">
        <v>2.14</v>
      </c>
      <c r="M64" s="111">
        <v>0</v>
      </c>
      <c r="N64" s="111">
        <v>0</v>
      </c>
      <c r="O64" s="34">
        <v>9</v>
      </c>
      <c r="P64" s="36">
        <v>0</v>
      </c>
      <c r="Q64" s="36">
        <v>0</v>
      </c>
      <c r="R64" s="34">
        <v>2</v>
      </c>
      <c r="S64" s="14">
        <v>1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78"/>
    </row>
    <row r="65" spans="1:48" ht="18.75">
      <c r="A65" s="77" t="str">
        <f t="shared" si="2"/>
        <v>   </v>
      </c>
      <c r="B65" s="165">
        <v>56</v>
      </c>
      <c r="C65" s="35" t="s">
        <v>129</v>
      </c>
      <c r="D65" s="82" t="s">
        <v>152</v>
      </c>
      <c r="E65" s="28" t="s">
        <v>113</v>
      </c>
      <c r="F65" s="112" t="s">
        <v>114</v>
      </c>
      <c r="G65" s="36">
        <v>9.42596193731</v>
      </c>
      <c r="H65" s="37">
        <v>9.42596193731</v>
      </c>
      <c r="I65" s="30">
        <v>0</v>
      </c>
      <c r="J65" s="34">
        <v>1</v>
      </c>
      <c r="K65" s="111">
        <v>0</v>
      </c>
      <c r="L65" s="111">
        <v>5.66</v>
      </c>
      <c r="M65" s="111">
        <v>0</v>
      </c>
      <c r="N65" s="111">
        <v>0</v>
      </c>
      <c r="O65" s="34">
        <v>1</v>
      </c>
      <c r="P65" s="36">
        <v>0</v>
      </c>
      <c r="Q65" s="36">
        <v>0</v>
      </c>
      <c r="R65" s="34">
        <v>2</v>
      </c>
      <c r="S65" s="14">
        <v>1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78"/>
    </row>
    <row r="66" spans="1:48" ht="18.75">
      <c r="A66" s="77" t="str">
        <f t="shared" si="2"/>
        <v>   </v>
      </c>
      <c r="B66" s="165">
        <v>57</v>
      </c>
      <c r="C66" s="35" t="s">
        <v>129</v>
      </c>
      <c r="D66" s="82" t="s">
        <v>153</v>
      </c>
      <c r="E66" s="28" t="s">
        <v>113</v>
      </c>
      <c r="F66" s="112" t="s">
        <v>114</v>
      </c>
      <c r="G66" s="36">
        <v>0</v>
      </c>
      <c r="H66" s="37">
        <v>0</v>
      </c>
      <c r="I66" s="30">
        <v>0</v>
      </c>
      <c r="J66" s="34">
        <v>1</v>
      </c>
      <c r="K66" s="111">
        <v>1.31</v>
      </c>
      <c r="L66" s="111">
        <v>0</v>
      </c>
      <c r="M66" s="111">
        <v>0</v>
      </c>
      <c r="N66" s="111">
        <v>0</v>
      </c>
      <c r="O66" s="34">
        <v>6</v>
      </c>
      <c r="P66" s="36">
        <v>1.31</v>
      </c>
      <c r="Q66" s="36">
        <v>100</v>
      </c>
      <c r="R66" s="34">
        <v>2</v>
      </c>
      <c r="S66" s="14">
        <v>1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1.31</v>
      </c>
      <c r="AD66" s="29">
        <v>0</v>
      </c>
      <c r="AE66" s="166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78"/>
    </row>
    <row r="67" spans="1:48" ht="18.75">
      <c r="A67" s="77" t="str">
        <f t="shared" si="2"/>
        <v>   </v>
      </c>
      <c r="B67" s="165">
        <v>58</v>
      </c>
      <c r="C67" s="35" t="s">
        <v>130</v>
      </c>
      <c r="D67" s="82" t="s">
        <v>152</v>
      </c>
      <c r="E67" s="28" t="s">
        <v>113</v>
      </c>
      <c r="F67" s="112" t="s">
        <v>114</v>
      </c>
      <c r="G67" s="36">
        <v>27.1841891192</v>
      </c>
      <c r="H67" s="37">
        <v>27.1841891192</v>
      </c>
      <c r="I67" s="30">
        <v>0</v>
      </c>
      <c r="J67" s="39">
        <v>1</v>
      </c>
      <c r="K67" s="111">
        <v>0</v>
      </c>
      <c r="L67" s="138">
        <v>7.13</v>
      </c>
      <c r="M67" s="111">
        <v>0</v>
      </c>
      <c r="N67" s="111">
        <v>0</v>
      </c>
      <c r="O67" s="34">
        <v>10</v>
      </c>
      <c r="P67" s="36">
        <v>0</v>
      </c>
      <c r="Q67" s="36">
        <v>0</v>
      </c>
      <c r="R67" s="34">
        <v>2</v>
      </c>
      <c r="S67" s="14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78"/>
    </row>
    <row r="68" spans="1:48" ht="18.75">
      <c r="A68" s="77"/>
      <c r="B68" s="165">
        <v>59</v>
      </c>
      <c r="C68" s="35" t="s">
        <v>130</v>
      </c>
      <c r="D68" s="82" t="s">
        <v>153</v>
      </c>
      <c r="E68" s="28" t="s">
        <v>113</v>
      </c>
      <c r="F68" s="112" t="s">
        <v>114</v>
      </c>
      <c r="G68" s="36">
        <v>0</v>
      </c>
      <c r="H68" s="37">
        <v>0</v>
      </c>
      <c r="I68" s="30">
        <v>0</v>
      </c>
      <c r="J68" s="39">
        <v>1</v>
      </c>
      <c r="K68" s="111">
        <v>0</v>
      </c>
      <c r="L68" s="138">
        <v>7.93</v>
      </c>
      <c r="M68" s="111">
        <v>0</v>
      </c>
      <c r="N68" s="111">
        <v>0</v>
      </c>
      <c r="O68" s="34">
        <v>10</v>
      </c>
      <c r="P68" s="36">
        <v>0</v>
      </c>
      <c r="Q68" s="36">
        <v>0</v>
      </c>
      <c r="R68" s="34">
        <v>2</v>
      </c>
      <c r="S68" s="14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78"/>
    </row>
    <row r="69" spans="1:48" ht="18.75">
      <c r="A69" s="77"/>
      <c r="B69" s="165">
        <v>60</v>
      </c>
      <c r="C69" s="162" t="s">
        <v>130</v>
      </c>
      <c r="D69" s="82" t="s">
        <v>154</v>
      </c>
      <c r="E69" s="28" t="s">
        <v>113</v>
      </c>
      <c r="F69" s="112" t="s">
        <v>114</v>
      </c>
      <c r="G69" s="36">
        <v>0</v>
      </c>
      <c r="H69" s="37">
        <v>0</v>
      </c>
      <c r="I69" s="30">
        <v>0</v>
      </c>
      <c r="J69" s="39">
        <v>2</v>
      </c>
      <c r="K69" s="111">
        <v>0</v>
      </c>
      <c r="L69" s="111">
        <v>0</v>
      </c>
      <c r="M69" s="111">
        <v>0</v>
      </c>
      <c r="N69" s="111">
        <v>0</v>
      </c>
      <c r="O69" s="34">
        <v>0</v>
      </c>
      <c r="P69" s="36">
        <v>0</v>
      </c>
      <c r="Q69" s="36">
        <v>0</v>
      </c>
      <c r="R69" s="34">
        <v>2</v>
      </c>
      <c r="S69" s="14">
        <v>1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78"/>
    </row>
    <row r="70" spans="1:48" ht="18.75">
      <c r="A70" s="77" t="str">
        <f t="shared" si="2"/>
        <v>   </v>
      </c>
      <c r="B70" s="165">
        <v>61</v>
      </c>
      <c r="C70" s="162" t="s">
        <v>131</v>
      </c>
      <c r="D70" s="82" t="s">
        <v>40</v>
      </c>
      <c r="E70" s="28" t="s">
        <v>113</v>
      </c>
      <c r="F70" s="112" t="s">
        <v>114</v>
      </c>
      <c r="G70" s="36">
        <v>8.02662707869</v>
      </c>
      <c r="H70" s="37">
        <v>8.02662707869</v>
      </c>
      <c r="I70" s="30">
        <v>0</v>
      </c>
      <c r="J70" s="34">
        <v>2</v>
      </c>
      <c r="K70" s="111">
        <v>0</v>
      </c>
      <c r="L70" s="111">
        <v>0</v>
      </c>
      <c r="M70" s="111">
        <v>0</v>
      </c>
      <c r="N70" s="111">
        <v>0</v>
      </c>
      <c r="O70" s="34">
        <v>0</v>
      </c>
      <c r="P70" s="36">
        <v>0</v>
      </c>
      <c r="Q70" s="36">
        <v>0</v>
      </c>
      <c r="R70" s="34">
        <v>2</v>
      </c>
      <c r="S70" s="14">
        <v>1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78"/>
    </row>
    <row r="71" spans="1:48" ht="18.75">
      <c r="A71" s="77" t="str">
        <f t="shared" si="2"/>
        <v>   </v>
      </c>
      <c r="B71" s="165">
        <v>62</v>
      </c>
      <c r="C71" s="35" t="s">
        <v>132</v>
      </c>
      <c r="D71" s="82" t="s">
        <v>40</v>
      </c>
      <c r="E71" s="28" t="s">
        <v>113</v>
      </c>
      <c r="F71" s="112" t="s">
        <v>114</v>
      </c>
      <c r="G71" s="36">
        <v>10.4748617912</v>
      </c>
      <c r="H71" s="37">
        <v>10.4748617912</v>
      </c>
      <c r="I71" s="32">
        <v>0</v>
      </c>
      <c r="J71" s="39">
        <v>1</v>
      </c>
      <c r="K71" s="111">
        <v>0</v>
      </c>
      <c r="L71" s="111">
        <v>8.01</v>
      </c>
      <c r="M71" s="111">
        <v>0</v>
      </c>
      <c r="N71" s="111">
        <v>0</v>
      </c>
      <c r="O71" s="34">
        <v>9</v>
      </c>
      <c r="P71" s="36">
        <v>0</v>
      </c>
      <c r="Q71" s="36">
        <v>0</v>
      </c>
      <c r="R71" s="34">
        <v>2</v>
      </c>
      <c r="S71" s="14">
        <v>1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78"/>
    </row>
    <row r="72" spans="1:48" ht="18.75">
      <c r="A72" s="77" t="str">
        <f t="shared" si="2"/>
        <v>   </v>
      </c>
      <c r="B72" s="165">
        <v>63</v>
      </c>
      <c r="C72" s="35" t="s">
        <v>133</v>
      </c>
      <c r="D72" s="82" t="s">
        <v>152</v>
      </c>
      <c r="E72" s="28" t="s">
        <v>113</v>
      </c>
      <c r="F72" s="112" t="s">
        <v>114</v>
      </c>
      <c r="G72" s="36">
        <v>8.97213630262</v>
      </c>
      <c r="H72" s="37">
        <v>8.97213630262</v>
      </c>
      <c r="I72" s="32">
        <v>0</v>
      </c>
      <c r="J72" s="116">
        <v>1</v>
      </c>
      <c r="K72" s="117">
        <v>0</v>
      </c>
      <c r="L72" s="117">
        <v>2</v>
      </c>
      <c r="M72" s="111">
        <v>0</v>
      </c>
      <c r="N72" s="111">
        <v>0</v>
      </c>
      <c r="O72" s="116">
        <v>0</v>
      </c>
      <c r="P72" s="143">
        <v>0</v>
      </c>
      <c r="Q72" s="143">
        <v>0</v>
      </c>
      <c r="R72" s="116">
        <v>2</v>
      </c>
      <c r="S72" s="120">
        <v>1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2">
        <v>0</v>
      </c>
      <c r="AN72" s="142">
        <v>0</v>
      </c>
      <c r="AO72" s="142">
        <v>0</v>
      </c>
      <c r="AP72" s="142">
        <v>0</v>
      </c>
      <c r="AQ72" s="142">
        <v>0</v>
      </c>
      <c r="AR72" s="142">
        <v>0</v>
      </c>
      <c r="AS72" s="142">
        <v>0</v>
      </c>
      <c r="AT72" s="142">
        <v>0</v>
      </c>
      <c r="AU72" s="29">
        <v>0</v>
      </c>
      <c r="AV72" s="78"/>
    </row>
    <row r="73" spans="1:48" ht="18.75">
      <c r="A73" s="77"/>
      <c r="B73" s="165">
        <v>64</v>
      </c>
      <c r="C73" s="162" t="s">
        <v>133</v>
      </c>
      <c r="D73" s="82" t="s">
        <v>153</v>
      </c>
      <c r="E73" s="28" t="s">
        <v>113</v>
      </c>
      <c r="F73" s="112" t="s">
        <v>114</v>
      </c>
      <c r="G73" s="36">
        <v>0</v>
      </c>
      <c r="H73" s="37">
        <v>0</v>
      </c>
      <c r="I73" s="32">
        <v>0</v>
      </c>
      <c r="J73" s="116">
        <v>2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43">
        <v>0</v>
      </c>
      <c r="Q73" s="143">
        <v>0</v>
      </c>
      <c r="R73" s="116">
        <v>2</v>
      </c>
      <c r="S73" s="120">
        <v>1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2">
        <v>0</v>
      </c>
      <c r="AN73" s="142">
        <v>0</v>
      </c>
      <c r="AO73" s="142">
        <v>0</v>
      </c>
      <c r="AP73" s="142">
        <v>0</v>
      </c>
      <c r="AQ73" s="142">
        <v>0</v>
      </c>
      <c r="AR73" s="142">
        <v>0</v>
      </c>
      <c r="AS73" s="142">
        <v>0</v>
      </c>
      <c r="AT73" s="142">
        <v>0</v>
      </c>
      <c r="AU73" s="29">
        <v>0</v>
      </c>
      <c r="AV73" s="78"/>
    </row>
    <row r="74" spans="1:48" ht="18.75">
      <c r="A74" s="77" t="str">
        <f t="shared" si="2"/>
        <v>   </v>
      </c>
      <c r="B74" s="165">
        <v>65</v>
      </c>
      <c r="C74" s="163" t="s">
        <v>134</v>
      </c>
      <c r="D74" s="82" t="s">
        <v>40</v>
      </c>
      <c r="E74" s="28" t="s">
        <v>113</v>
      </c>
      <c r="F74" s="112" t="s">
        <v>114</v>
      </c>
      <c r="G74" s="36">
        <v>10.2673478766</v>
      </c>
      <c r="H74" s="37">
        <v>10.2673478766</v>
      </c>
      <c r="I74" s="32">
        <v>0</v>
      </c>
      <c r="J74" s="39">
        <v>9</v>
      </c>
      <c r="K74" s="111">
        <v>0</v>
      </c>
      <c r="L74" s="111">
        <v>0</v>
      </c>
      <c r="M74" s="111">
        <v>0</v>
      </c>
      <c r="N74" s="111">
        <v>0</v>
      </c>
      <c r="O74" s="34">
        <v>7</v>
      </c>
      <c r="P74" s="36">
        <v>0</v>
      </c>
      <c r="Q74" s="36">
        <v>0</v>
      </c>
      <c r="R74" s="34">
        <v>0</v>
      </c>
      <c r="S74" s="14">
        <v>1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78"/>
    </row>
    <row r="75" spans="1:48" ht="18.75">
      <c r="A75" s="77" t="str">
        <f t="shared" si="2"/>
        <v>   </v>
      </c>
      <c r="B75" s="165">
        <v>66</v>
      </c>
      <c r="C75" s="35" t="s">
        <v>135</v>
      </c>
      <c r="D75" s="79" t="s">
        <v>152</v>
      </c>
      <c r="E75" s="28" t="s">
        <v>113</v>
      </c>
      <c r="F75" s="112" t="s">
        <v>114</v>
      </c>
      <c r="G75" s="36">
        <v>11.0682795746</v>
      </c>
      <c r="H75" s="37">
        <v>11.0682795746</v>
      </c>
      <c r="I75" s="30">
        <v>0</v>
      </c>
      <c r="J75" s="34">
        <v>1</v>
      </c>
      <c r="K75" s="111">
        <v>0</v>
      </c>
      <c r="L75" s="114">
        <v>29.67</v>
      </c>
      <c r="M75" s="111">
        <v>0</v>
      </c>
      <c r="N75" s="111">
        <v>0</v>
      </c>
      <c r="O75" s="34">
        <v>10</v>
      </c>
      <c r="P75" s="36">
        <v>0</v>
      </c>
      <c r="Q75" s="36">
        <v>0</v>
      </c>
      <c r="R75" s="34">
        <v>2</v>
      </c>
      <c r="S75" s="14">
        <v>2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78"/>
    </row>
    <row r="76" spans="1:48" ht="18.75">
      <c r="A76" s="77" t="str">
        <f t="shared" si="2"/>
        <v>   </v>
      </c>
      <c r="B76" s="165">
        <v>67</v>
      </c>
      <c r="C76" s="35" t="s">
        <v>135</v>
      </c>
      <c r="D76" s="79" t="s">
        <v>153</v>
      </c>
      <c r="E76" s="28" t="s">
        <v>113</v>
      </c>
      <c r="F76" s="112" t="s">
        <v>114</v>
      </c>
      <c r="G76" s="111">
        <v>12.97</v>
      </c>
      <c r="H76" s="111">
        <v>12.97</v>
      </c>
      <c r="I76" s="30">
        <v>0</v>
      </c>
      <c r="J76" s="34">
        <v>1</v>
      </c>
      <c r="K76" s="111">
        <v>10.51</v>
      </c>
      <c r="L76" s="111">
        <v>0</v>
      </c>
      <c r="M76" s="111">
        <v>0</v>
      </c>
      <c r="N76" s="111">
        <v>0</v>
      </c>
      <c r="O76" s="34">
        <v>5</v>
      </c>
      <c r="P76" s="36">
        <v>10.51</v>
      </c>
      <c r="Q76" s="36">
        <v>100</v>
      </c>
      <c r="R76" s="34">
        <v>2</v>
      </c>
      <c r="S76" s="14">
        <v>2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10.51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78"/>
    </row>
    <row r="77" spans="1:48" ht="18.75">
      <c r="A77" s="77" t="str">
        <f t="shared" si="2"/>
        <v>   </v>
      </c>
      <c r="B77" s="165">
        <v>68</v>
      </c>
      <c r="C77" s="35" t="s">
        <v>136</v>
      </c>
      <c r="D77" s="79" t="s">
        <v>40</v>
      </c>
      <c r="E77" s="28" t="s">
        <v>113</v>
      </c>
      <c r="F77" s="112" t="s">
        <v>114</v>
      </c>
      <c r="G77" s="36">
        <v>8.01214426713</v>
      </c>
      <c r="H77" s="37">
        <v>8.01214426713</v>
      </c>
      <c r="I77" s="30">
        <v>0</v>
      </c>
      <c r="J77" s="34">
        <v>1</v>
      </c>
      <c r="K77" s="111">
        <v>0</v>
      </c>
      <c r="L77" s="111">
        <v>8.4</v>
      </c>
      <c r="M77" s="111">
        <v>0</v>
      </c>
      <c r="N77" s="111">
        <v>0</v>
      </c>
      <c r="O77" s="34">
        <v>8</v>
      </c>
      <c r="P77" s="36">
        <v>0</v>
      </c>
      <c r="Q77" s="36">
        <v>0</v>
      </c>
      <c r="R77" s="34">
        <v>2</v>
      </c>
      <c r="S77" s="14">
        <v>2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78"/>
    </row>
    <row r="78" spans="1:48" ht="18.75">
      <c r="A78" s="77" t="str">
        <f t="shared" si="2"/>
        <v>  33 </v>
      </c>
      <c r="B78" s="165">
        <v>69</v>
      </c>
      <c r="C78" s="35" t="s">
        <v>137</v>
      </c>
      <c r="D78" s="82" t="s">
        <v>40</v>
      </c>
      <c r="E78" s="28" t="s">
        <v>113</v>
      </c>
      <c r="F78" s="112" t="s">
        <v>114</v>
      </c>
      <c r="G78" s="36">
        <v>8.40955736506</v>
      </c>
      <c r="H78" s="37">
        <v>8.40955736506</v>
      </c>
      <c r="I78" s="30">
        <v>0</v>
      </c>
      <c r="J78" s="34">
        <v>1</v>
      </c>
      <c r="K78" s="121">
        <v>4.49</v>
      </c>
      <c r="L78" s="111">
        <v>0</v>
      </c>
      <c r="M78" s="111">
        <v>0</v>
      </c>
      <c r="N78" s="111">
        <v>0</v>
      </c>
      <c r="O78" s="34">
        <v>8</v>
      </c>
      <c r="P78" s="36">
        <v>4.49</v>
      </c>
      <c r="Q78" s="36">
        <v>100</v>
      </c>
      <c r="R78" s="34">
        <v>2</v>
      </c>
      <c r="S78" s="14">
        <v>2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4.49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78"/>
    </row>
    <row r="79" spans="1:48" ht="18.75">
      <c r="A79" s="77" t="str">
        <f t="shared" si="2"/>
        <v>   </v>
      </c>
      <c r="B79" s="165">
        <v>70</v>
      </c>
      <c r="C79" s="35" t="s">
        <v>138</v>
      </c>
      <c r="D79" s="82" t="s">
        <v>40</v>
      </c>
      <c r="E79" s="28" t="s">
        <v>113</v>
      </c>
      <c r="F79" s="112" t="s">
        <v>114</v>
      </c>
      <c r="G79" s="36">
        <v>7.27832649462</v>
      </c>
      <c r="H79" s="37">
        <v>7.27832649462</v>
      </c>
      <c r="I79" s="30">
        <v>0</v>
      </c>
      <c r="J79" s="34">
        <v>1</v>
      </c>
      <c r="K79" s="111">
        <v>14.31</v>
      </c>
      <c r="L79" s="111">
        <v>0</v>
      </c>
      <c r="M79" s="111">
        <v>0</v>
      </c>
      <c r="N79" s="111">
        <v>0</v>
      </c>
      <c r="O79" s="34">
        <v>5</v>
      </c>
      <c r="P79" s="36">
        <v>14.31</v>
      </c>
      <c r="Q79" s="36">
        <v>100</v>
      </c>
      <c r="R79" s="34">
        <v>2</v>
      </c>
      <c r="S79" s="14">
        <v>2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14.31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78"/>
    </row>
    <row r="80" spans="1:48" ht="18.75">
      <c r="A80" s="77" t="str">
        <f t="shared" si="2"/>
        <v>   </v>
      </c>
      <c r="B80" s="165">
        <v>71</v>
      </c>
      <c r="C80" s="35" t="s">
        <v>139</v>
      </c>
      <c r="D80" s="79" t="s">
        <v>152</v>
      </c>
      <c r="E80" s="28" t="s">
        <v>113</v>
      </c>
      <c r="F80" s="112" t="s">
        <v>114</v>
      </c>
      <c r="G80" s="36">
        <v>27.2083542133</v>
      </c>
      <c r="H80" s="37">
        <v>27.2083542133</v>
      </c>
      <c r="I80" s="30">
        <v>0</v>
      </c>
      <c r="J80" s="34">
        <v>1</v>
      </c>
      <c r="K80" s="111">
        <v>0</v>
      </c>
      <c r="L80" s="138">
        <v>5.8</v>
      </c>
      <c r="M80" s="111">
        <v>0</v>
      </c>
      <c r="N80" s="111">
        <v>0</v>
      </c>
      <c r="O80" s="80">
        <v>10</v>
      </c>
      <c r="P80" s="36">
        <v>0</v>
      </c>
      <c r="Q80" s="36">
        <v>0</v>
      </c>
      <c r="R80" s="34">
        <v>2</v>
      </c>
      <c r="S80" s="14">
        <v>2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78"/>
    </row>
    <row r="81" spans="1:48" ht="18.75">
      <c r="A81" s="77" t="str">
        <f t="shared" si="2"/>
        <v>  33 </v>
      </c>
      <c r="B81" s="165">
        <v>72</v>
      </c>
      <c r="C81" s="35" t="s">
        <v>139</v>
      </c>
      <c r="D81" s="82" t="s">
        <v>153</v>
      </c>
      <c r="E81" s="28" t="s">
        <v>113</v>
      </c>
      <c r="F81" s="112" t="s">
        <v>114</v>
      </c>
      <c r="G81" s="115">
        <v>7.34</v>
      </c>
      <c r="H81" s="115">
        <v>7.34</v>
      </c>
      <c r="I81" s="30">
        <v>0</v>
      </c>
      <c r="J81" s="34">
        <v>1</v>
      </c>
      <c r="K81" s="139">
        <v>7.34</v>
      </c>
      <c r="L81" s="111">
        <v>0</v>
      </c>
      <c r="M81" s="111">
        <v>0</v>
      </c>
      <c r="N81" s="111">
        <v>0</v>
      </c>
      <c r="O81" s="80">
        <v>10</v>
      </c>
      <c r="P81" s="36">
        <v>7.34</v>
      </c>
      <c r="Q81" s="36">
        <v>100</v>
      </c>
      <c r="R81" s="34">
        <v>2</v>
      </c>
      <c r="S81" s="14">
        <v>2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7.34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78"/>
    </row>
    <row r="82" spans="1:48" ht="18.75">
      <c r="A82" s="77" t="str">
        <f t="shared" si="2"/>
        <v>   </v>
      </c>
      <c r="B82" s="165">
        <v>73</v>
      </c>
      <c r="C82" s="35" t="s">
        <v>139</v>
      </c>
      <c r="D82" s="79" t="s">
        <v>154</v>
      </c>
      <c r="E82" s="28" t="s">
        <v>113</v>
      </c>
      <c r="F82" s="112" t="s">
        <v>114</v>
      </c>
      <c r="G82" s="114">
        <v>10.7</v>
      </c>
      <c r="H82" s="37">
        <v>0</v>
      </c>
      <c r="I82" s="114">
        <v>10.7</v>
      </c>
      <c r="J82" s="34">
        <v>1</v>
      </c>
      <c r="K82" s="115">
        <v>0</v>
      </c>
      <c r="L82" s="138">
        <v>11.04</v>
      </c>
      <c r="M82" s="111">
        <v>0</v>
      </c>
      <c r="N82" s="111">
        <v>0</v>
      </c>
      <c r="O82" s="80">
        <v>6</v>
      </c>
      <c r="P82" s="36">
        <v>0</v>
      </c>
      <c r="Q82" s="36">
        <v>0</v>
      </c>
      <c r="R82" s="34">
        <v>2</v>
      </c>
      <c r="S82" s="14">
        <v>2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78"/>
    </row>
    <row r="83" spans="1:48" ht="18.75">
      <c r="A83" s="77" t="str">
        <f t="shared" si="2"/>
        <v>   </v>
      </c>
      <c r="B83" s="165">
        <v>74</v>
      </c>
      <c r="C83" s="35" t="s">
        <v>139</v>
      </c>
      <c r="D83" s="79" t="s">
        <v>155</v>
      </c>
      <c r="E83" s="28" t="s">
        <v>113</v>
      </c>
      <c r="F83" s="112" t="s">
        <v>114</v>
      </c>
      <c r="G83" s="115">
        <v>13.6</v>
      </c>
      <c r="H83" s="115">
        <v>13.6</v>
      </c>
      <c r="I83" s="30">
        <v>0</v>
      </c>
      <c r="J83" s="34">
        <v>1</v>
      </c>
      <c r="K83" s="115">
        <v>6.51</v>
      </c>
      <c r="L83" s="111">
        <v>0</v>
      </c>
      <c r="M83" s="111">
        <v>0</v>
      </c>
      <c r="N83" s="111">
        <v>0</v>
      </c>
      <c r="O83" s="80">
        <v>4</v>
      </c>
      <c r="P83" s="36">
        <v>6.51</v>
      </c>
      <c r="Q83" s="36">
        <v>100</v>
      </c>
      <c r="R83" s="34">
        <v>2</v>
      </c>
      <c r="S83" s="14">
        <v>2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6.51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78"/>
    </row>
    <row r="84" spans="1:48" ht="18.75">
      <c r="A84" s="77" t="str">
        <f t="shared" si="2"/>
        <v>   </v>
      </c>
      <c r="B84" s="165">
        <v>75</v>
      </c>
      <c r="C84" s="35" t="s">
        <v>140</v>
      </c>
      <c r="D84" s="79" t="s">
        <v>152</v>
      </c>
      <c r="E84" s="28" t="s">
        <v>113</v>
      </c>
      <c r="F84" s="112" t="s">
        <v>114</v>
      </c>
      <c r="G84" s="36">
        <v>6.31272303006</v>
      </c>
      <c r="H84" s="37">
        <v>6.31272303006</v>
      </c>
      <c r="I84" s="30">
        <v>0</v>
      </c>
      <c r="J84" s="34">
        <v>1</v>
      </c>
      <c r="K84" s="111">
        <v>0</v>
      </c>
      <c r="L84" s="111">
        <v>6.33</v>
      </c>
      <c r="M84" s="111">
        <v>0</v>
      </c>
      <c r="N84" s="111">
        <v>0</v>
      </c>
      <c r="O84" s="80">
        <v>11</v>
      </c>
      <c r="P84" s="36">
        <v>0</v>
      </c>
      <c r="Q84" s="36">
        <v>0</v>
      </c>
      <c r="R84" s="34">
        <v>2</v>
      </c>
      <c r="S84" s="14">
        <v>2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78"/>
    </row>
    <row r="85" spans="1:48" ht="18.75">
      <c r="A85" s="77" t="str">
        <f aca="true" t="shared" si="3" ref="A85:A148"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165">
        <v>76</v>
      </c>
      <c r="C85" s="35" t="s">
        <v>140</v>
      </c>
      <c r="D85" s="79" t="s">
        <v>153</v>
      </c>
      <c r="E85" s="28" t="s">
        <v>113</v>
      </c>
      <c r="F85" s="112" t="s">
        <v>114</v>
      </c>
      <c r="G85" s="111">
        <v>8.85</v>
      </c>
      <c r="H85" s="111">
        <v>8.85</v>
      </c>
      <c r="I85" s="30">
        <v>0</v>
      </c>
      <c r="J85" s="34">
        <v>1</v>
      </c>
      <c r="K85" s="111">
        <v>4.47</v>
      </c>
      <c r="L85" s="111">
        <v>0</v>
      </c>
      <c r="M85" s="111">
        <v>0</v>
      </c>
      <c r="N85" s="111">
        <v>0</v>
      </c>
      <c r="O85" s="80">
        <v>2</v>
      </c>
      <c r="P85" s="36">
        <v>4.47</v>
      </c>
      <c r="Q85" s="36">
        <v>100</v>
      </c>
      <c r="R85" s="34">
        <v>2</v>
      </c>
      <c r="S85" s="14">
        <v>2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4.47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78"/>
    </row>
    <row r="86" spans="1:48" ht="18.75">
      <c r="A86" s="77" t="str">
        <f t="shared" si="3"/>
        <v>   </v>
      </c>
      <c r="B86" s="165">
        <v>77</v>
      </c>
      <c r="C86" s="35" t="s">
        <v>141</v>
      </c>
      <c r="D86" s="82" t="s">
        <v>40</v>
      </c>
      <c r="E86" s="28" t="s">
        <v>113</v>
      </c>
      <c r="F86" s="112" t="s">
        <v>114</v>
      </c>
      <c r="G86" s="36">
        <v>5.29971602141</v>
      </c>
      <c r="H86" s="37">
        <v>5.29971602141</v>
      </c>
      <c r="I86" s="30">
        <v>0</v>
      </c>
      <c r="J86" s="34">
        <v>2</v>
      </c>
      <c r="K86" s="111">
        <v>0</v>
      </c>
      <c r="L86" s="111">
        <v>9.22</v>
      </c>
      <c r="M86" s="111">
        <v>0</v>
      </c>
      <c r="N86" s="111">
        <v>0</v>
      </c>
      <c r="O86" s="34">
        <v>4</v>
      </c>
      <c r="P86" s="36">
        <v>0</v>
      </c>
      <c r="Q86" s="36">
        <v>0</v>
      </c>
      <c r="R86" s="34">
        <v>2</v>
      </c>
      <c r="S86" s="14">
        <v>1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78"/>
    </row>
    <row r="87" spans="1:48" ht="18.75">
      <c r="A87" s="77" t="str">
        <f t="shared" si="3"/>
        <v>   </v>
      </c>
      <c r="B87" s="165">
        <v>78</v>
      </c>
      <c r="C87" s="35" t="s">
        <v>142</v>
      </c>
      <c r="D87" s="79" t="s">
        <v>152</v>
      </c>
      <c r="E87" s="28" t="s">
        <v>113</v>
      </c>
      <c r="F87" s="112" t="s">
        <v>114</v>
      </c>
      <c r="G87" s="36">
        <v>14.2113060563</v>
      </c>
      <c r="H87" s="37">
        <v>14.2113060563</v>
      </c>
      <c r="I87" s="30">
        <v>0</v>
      </c>
      <c r="J87" s="34">
        <v>1</v>
      </c>
      <c r="K87" s="111">
        <v>0</v>
      </c>
      <c r="L87" s="111">
        <v>5.41</v>
      </c>
      <c r="M87" s="111">
        <v>0</v>
      </c>
      <c r="N87" s="111">
        <v>0</v>
      </c>
      <c r="O87" s="80">
        <v>5</v>
      </c>
      <c r="P87" s="131">
        <v>0</v>
      </c>
      <c r="Q87" s="131">
        <v>0</v>
      </c>
      <c r="R87" s="34">
        <v>2</v>
      </c>
      <c r="S87" s="14">
        <v>2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78"/>
    </row>
    <row r="88" spans="1:48" ht="18.75">
      <c r="A88" s="77" t="str">
        <f t="shared" si="3"/>
        <v>   </v>
      </c>
      <c r="B88" s="165">
        <v>79</v>
      </c>
      <c r="C88" s="35" t="s">
        <v>142</v>
      </c>
      <c r="D88" s="79" t="s">
        <v>153</v>
      </c>
      <c r="E88" s="28" t="s">
        <v>113</v>
      </c>
      <c r="F88" s="112" t="s">
        <v>114</v>
      </c>
      <c r="G88" s="36">
        <v>0</v>
      </c>
      <c r="H88" s="37">
        <v>0</v>
      </c>
      <c r="I88" s="30">
        <v>0</v>
      </c>
      <c r="J88" s="34">
        <v>1</v>
      </c>
      <c r="K88" s="111">
        <v>3.6</v>
      </c>
      <c r="L88" s="111">
        <v>0</v>
      </c>
      <c r="M88" s="111">
        <v>0</v>
      </c>
      <c r="N88" s="111">
        <v>0</v>
      </c>
      <c r="O88" s="80">
        <v>3</v>
      </c>
      <c r="P88" s="131">
        <v>3.6</v>
      </c>
      <c r="Q88" s="131">
        <v>100</v>
      </c>
      <c r="R88" s="34">
        <v>2</v>
      </c>
      <c r="S88" s="14">
        <v>2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3.6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78"/>
    </row>
    <row r="89" spans="1:48" ht="18.75">
      <c r="A89" s="77"/>
      <c r="B89" s="165">
        <v>80</v>
      </c>
      <c r="C89" s="35" t="s">
        <v>142</v>
      </c>
      <c r="D89" s="79" t="s">
        <v>154</v>
      </c>
      <c r="E89" s="28" t="s">
        <v>113</v>
      </c>
      <c r="F89" s="112" t="s">
        <v>114</v>
      </c>
      <c r="G89" s="36">
        <v>0</v>
      </c>
      <c r="H89" s="37">
        <v>0</v>
      </c>
      <c r="I89" s="30">
        <v>0</v>
      </c>
      <c r="J89" s="34">
        <v>1</v>
      </c>
      <c r="K89" s="111">
        <v>0</v>
      </c>
      <c r="L89" s="111">
        <v>4.17</v>
      </c>
      <c r="M89" s="111"/>
      <c r="N89" s="111"/>
      <c r="O89" s="80">
        <v>10</v>
      </c>
      <c r="P89" s="131">
        <v>0</v>
      </c>
      <c r="Q89" s="131">
        <v>0</v>
      </c>
      <c r="R89" s="34">
        <v>2</v>
      </c>
      <c r="S89" s="14">
        <v>2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78"/>
    </row>
    <row r="90" spans="1:48" ht="18.75">
      <c r="A90" s="77" t="str">
        <f t="shared" si="3"/>
        <v>   </v>
      </c>
      <c r="B90" s="165">
        <v>81</v>
      </c>
      <c r="C90" s="162" t="s">
        <v>143</v>
      </c>
      <c r="D90" s="82" t="s">
        <v>152</v>
      </c>
      <c r="E90" s="28" t="s">
        <v>113</v>
      </c>
      <c r="F90" s="112" t="s">
        <v>114</v>
      </c>
      <c r="G90" s="36">
        <v>7.66772013475</v>
      </c>
      <c r="H90" s="37">
        <v>7.66772013475</v>
      </c>
      <c r="I90" s="30">
        <v>0</v>
      </c>
      <c r="J90" s="34">
        <v>2</v>
      </c>
      <c r="K90" s="111">
        <v>0</v>
      </c>
      <c r="L90" s="111">
        <v>0</v>
      </c>
      <c r="M90" s="111">
        <v>0</v>
      </c>
      <c r="N90" s="111">
        <v>0</v>
      </c>
      <c r="O90" s="34">
        <v>0</v>
      </c>
      <c r="P90" s="36">
        <v>0</v>
      </c>
      <c r="Q90" s="36">
        <v>0</v>
      </c>
      <c r="R90" s="34">
        <v>2</v>
      </c>
      <c r="S90" s="14">
        <v>1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78"/>
    </row>
    <row r="91" spans="1:48" ht="18.75">
      <c r="A91" s="77"/>
      <c r="B91" s="165">
        <v>82</v>
      </c>
      <c r="C91" s="162" t="s">
        <v>143</v>
      </c>
      <c r="D91" s="82" t="s">
        <v>153</v>
      </c>
      <c r="E91" s="28" t="s">
        <v>113</v>
      </c>
      <c r="F91" s="112" t="s">
        <v>114</v>
      </c>
      <c r="G91" s="36">
        <v>0</v>
      </c>
      <c r="H91" s="37">
        <v>0</v>
      </c>
      <c r="I91" s="30">
        <v>0</v>
      </c>
      <c r="J91" s="34">
        <v>2</v>
      </c>
      <c r="K91" s="111">
        <v>0</v>
      </c>
      <c r="L91" s="111">
        <v>0</v>
      </c>
      <c r="M91" s="111">
        <v>0</v>
      </c>
      <c r="N91" s="111">
        <v>0</v>
      </c>
      <c r="O91" s="141">
        <v>0</v>
      </c>
      <c r="P91" s="36">
        <v>0</v>
      </c>
      <c r="Q91" s="36">
        <v>0</v>
      </c>
      <c r="R91" s="34">
        <v>2</v>
      </c>
      <c r="S91" s="14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78"/>
    </row>
    <row r="92" spans="1:48" ht="18.75">
      <c r="A92" s="77" t="str">
        <f t="shared" si="3"/>
        <v>   </v>
      </c>
      <c r="B92" s="165">
        <v>83</v>
      </c>
      <c r="C92" s="35" t="s">
        <v>144</v>
      </c>
      <c r="D92" s="82" t="s">
        <v>152</v>
      </c>
      <c r="E92" s="28" t="s">
        <v>113</v>
      </c>
      <c r="F92" s="112" t="s">
        <v>114</v>
      </c>
      <c r="G92" s="36">
        <v>7.04169115331</v>
      </c>
      <c r="H92" s="37">
        <v>7.04169115331</v>
      </c>
      <c r="I92" s="30">
        <v>0</v>
      </c>
      <c r="J92" s="34">
        <v>1</v>
      </c>
      <c r="K92" s="111">
        <v>0</v>
      </c>
      <c r="L92" s="111">
        <v>8.73</v>
      </c>
      <c r="M92" s="111">
        <v>0</v>
      </c>
      <c r="N92" s="111">
        <v>0</v>
      </c>
      <c r="O92" s="34">
        <v>10</v>
      </c>
      <c r="P92" s="36">
        <v>0</v>
      </c>
      <c r="Q92" s="36">
        <v>0</v>
      </c>
      <c r="R92" s="34">
        <v>2</v>
      </c>
      <c r="S92" s="14">
        <v>2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78"/>
    </row>
    <row r="93" spans="1:48" ht="18.75">
      <c r="A93" s="77" t="str">
        <f t="shared" si="3"/>
        <v>   </v>
      </c>
      <c r="B93" s="165">
        <v>84</v>
      </c>
      <c r="C93" s="35" t="s">
        <v>144</v>
      </c>
      <c r="D93" s="82" t="s">
        <v>153</v>
      </c>
      <c r="E93" s="28" t="s">
        <v>113</v>
      </c>
      <c r="F93" s="112" t="s">
        <v>114</v>
      </c>
      <c r="G93" s="36">
        <v>0</v>
      </c>
      <c r="H93" s="37">
        <v>0</v>
      </c>
      <c r="I93" s="30">
        <v>0</v>
      </c>
      <c r="J93" s="34">
        <v>1</v>
      </c>
      <c r="K93" s="111">
        <v>3.53</v>
      </c>
      <c r="L93" s="111">
        <v>0</v>
      </c>
      <c r="M93" s="111">
        <v>0</v>
      </c>
      <c r="N93" s="111">
        <v>0</v>
      </c>
      <c r="O93" s="34">
        <v>6</v>
      </c>
      <c r="P93" s="36">
        <v>3.53</v>
      </c>
      <c r="Q93" s="36">
        <v>100</v>
      </c>
      <c r="R93" s="34">
        <v>2</v>
      </c>
      <c r="S93" s="14">
        <v>2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3.53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78"/>
    </row>
    <row r="94" spans="1:48" ht="18.75">
      <c r="A94" s="77" t="str">
        <f t="shared" si="3"/>
        <v>  33 </v>
      </c>
      <c r="B94" s="165">
        <v>85</v>
      </c>
      <c r="C94" s="35" t="s">
        <v>145</v>
      </c>
      <c r="D94" s="82" t="s">
        <v>152</v>
      </c>
      <c r="E94" s="28" t="s">
        <v>113</v>
      </c>
      <c r="F94" s="112" t="s">
        <v>114</v>
      </c>
      <c r="G94" s="36">
        <v>11.65</v>
      </c>
      <c r="H94" s="36">
        <v>11.65</v>
      </c>
      <c r="I94" s="30">
        <v>0</v>
      </c>
      <c r="J94" s="34">
        <v>1</v>
      </c>
      <c r="K94" s="115">
        <v>11.11</v>
      </c>
      <c r="L94" s="111">
        <v>0</v>
      </c>
      <c r="M94" s="111">
        <v>0</v>
      </c>
      <c r="N94" s="111">
        <v>0</v>
      </c>
      <c r="O94" s="80">
        <v>10</v>
      </c>
      <c r="P94" s="36">
        <v>11.11</v>
      </c>
      <c r="Q94" s="36">
        <v>100</v>
      </c>
      <c r="R94" s="34">
        <v>2</v>
      </c>
      <c r="S94" s="14">
        <v>2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11.11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78"/>
    </row>
    <row r="95" spans="1:48" ht="18.75">
      <c r="A95" s="77" t="str">
        <f t="shared" si="3"/>
        <v>   </v>
      </c>
      <c r="B95" s="165">
        <v>86</v>
      </c>
      <c r="C95" s="35" t="s">
        <v>145</v>
      </c>
      <c r="D95" s="82" t="s">
        <v>153</v>
      </c>
      <c r="E95" s="28" t="s">
        <v>113</v>
      </c>
      <c r="F95" s="112" t="s">
        <v>114</v>
      </c>
      <c r="G95" s="132">
        <v>0</v>
      </c>
      <c r="H95" s="132">
        <v>0</v>
      </c>
      <c r="I95" s="30">
        <v>0</v>
      </c>
      <c r="J95" s="34">
        <v>1</v>
      </c>
      <c r="K95" s="115">
        <v>0</v>
      </c>
      <c r="L95" s="111">
        <v>5.7</v>
      </c>
      <c r="M95" s="111">
        <v>0</v>
      </c>
      <c r="N95" s="111">
        <v>0</v>
      </c>
      <c r="O95" s="80">
        <v>10</v>
      </c>
      <c r="P95" s="36">
        <v>0</v>
      </c>
      <c r="Q95" s="36">
        <v>0</v>
      </c>
      <c r="R95" s="34">
        <v>2</v>
      </c>
      <c r="S95" s="14">
        <v>2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78"/>
    </row>
    <row r="96" spans="1:48" ht="18.75">
      <c r="A96" s="77" t="str">
        <f t="shared" si="3"/>
        <v>  33 </v>
      </c>
      <c r="B96" s="165">
        <v>87</v>
      </c>
      <c r="C96" s="35" t="s">
        <v>145</v>
      </c>
      <c r="D96" s="82" t="s">
        <v>154</v>
      </c>
      <c r="E96" s="28" t="s">
        <v>113</v>
      </c>
      <c r="F96" s="112" t="s">
        <v>114</v>
      </c>
      <c r="G96" s="115">
        <v>15.22</v>
      </c>
      <c r="H96" s="115">
        <v>15.22</v>
      </c>
      <c r="I96" s="30">
        <v>0</v>
      </c>
      <c r="J96" s="34">
        <v>1</v>
      </c>
      <c r="K96" s="115">
        <v>5.4</v>
      </c>
      <c r="L96" s="111">
        <v>0</v>
      </c>
      <c r="M96" s="111">
        <v>0</v>
      </c>
      <c r="N96" s="111">
        <v>0</v>
      </c>
      <c r="O96" s="80">
        <v>10</v>
      </c>
      <c r="P96" s="36">
        <v>5.4</v>
      </c>
      <c r="Q96" s="36">
        <v>100</v>
      </c>
      <c r="R96" s="34">
        <v>2</v>
      </c>
      <c r="S96" s="14">
        <v>2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5.4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78"/>
    </row>
    <row r="97" spans="1:48" ht="18.75">
      <c r="A97" s="77" t="str">
        <f t="shared" si="3"/>
        <v>   </v>
      </c>
      <c r="B97" s="165">
        <v>88</v>
      </c>
      <c r="C97" s="162" t="s">
        <v>146</v>
      </c>
      <c r="D97" s="82" t="s">
        <v>40</v>
      </c>
      <c r="E97" s="28" t="s">
        <v>113</v>
      </c>
      <c r="F97" s="112" t="s">
        <v>114</v>
      </c>
      <c r="G97" s="36">
        <v>5.51293935978</v>
      </c>
      <c r="H97" s="37">
        <v>5.51293935978</v>
      </c>
      <c r="I97" s="32">
        <v>0</v>
      </c>
      <c r="J97" s="116">
        <v>2</v>
      </c>
      <c r="K97" s="117">
        <v>0</v>
      </c>
      <c r="L97" s="117">
        <v>0</v>
      </c>
      <c r="M97" s="111">
        <v>0</v>
      </c>
      <c r="N97" s="111">
        <v>0</v>
      </c>
      <c r="O97" s="116">
        <v>0</v>
      </c>
      <c r="P97" s="41">
        <v>0</v>
      </c>
      <c r="Q97" s="41">
        <v>0</v>
      </c>
      <c r="R97" s="40">
        <v>2</v>
      </c>
      <c r="S97" s="86">
        <v>1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  <c r="AG97" s="85">
        <v>0</v>
      </c>
      <c r="AH97" s="85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5">
        <v>0</v>
      </c>
      <c r="AO97" s="85">
        <v>0</v>
      </c>
      <c r="AP97" s="85">
        <v>0</v>
      </c>
      <c r="AQ97" s="85">
        <v>0</v>
      </c>
      <c r="AR97" s="85">
        <v>0</v>
      </c>
      <c r="AS97" s="85">
        <v>0</v>
      </c>
      <c r="AT97" s="85">
        <v>0</v>
      </c>
      <c r="AU97" s="42">
        <v>0</v>
      </c>
      <c r="AV97" s="78"/>
    </row>
    <row r="98" spans="1:48" ht="18.75">
      <c r="A98" s="77" t="str">
        <f t="shared" si="3"/>
        <v>   </v>
      </c>
      <c r="B98" s="165">
        <v>89</v>
      </c>
      <c r="C98" s="163" t="s">
        <v>147</v>
      </c>
      <c r="D98" s="82" t="s">
        <v>40</v>
      </c>
      <c r="E98" s="28" t="s">
        <v>113</v>
      </c>
      <c r="F98" s="112" t="s">
        <v>114</v>
      </c>
      <c r="G98" s="36">
        <v>7.56486995981</v>
      </c>
      <c r="H98" s="37">
        <v>7.56486995981</v>
      </c>
      <c r="I98" s="30">
        <v>0</v>
      </c>
      <c r="J98" s="34">
        <v>9</v>
      </c>
      <c r="K98" s="117">
        <v>0</v>
      </c>
      <c r="L98" s="117">
        <v>0</v>
      </c>
      <c r="M98" s="111">
        <v>0</v>
      </c>
      <c r="N98" s="111">
        <v>0</v>
      </c>
      <c r="O98" s="34">
        <v>0</v>
      </c>
      <c r="P98" s="36">
        <v>0</v>
      </c>
      <c r="Q98" s="36">
        <v>0</v>
      </c>
      <c r="R98" s="34">
        <v>2</v>
      </c>
      <c r="S98" s="14">
        <v>1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78"/>
    </row>
    <row r="99" spans="1:48" ht="18.75">
      <c r="A99" s="77" t="str">
        <f t="shared" si="3"/>
        <v>   </v>
      </c>
      <c r="B99" s="165">
        <v>90</v>
      </c>
      <c r="C99" s="163" t="s">
        <v>148</v>
      </c>
      <c r="D99" s="82" t="s">
        <v>40</v>
      </c>
      <c r="E99" s="28" t="s">
        <v>113</v>
      </c>
      <c r="F99" s="112" t="s">
        <v>114</v>
      </c>
      <c r="G99" s="36">
        <v>5.05615409527</v>
      </c>
      <c r="H99" s="37">
        <v>5.05615409527</v>
      </c>
      <c r="I99" s="30">
        <v>0</v>
      </c>
      <c r="J99" s="34">
        <v>9</v>
      </c>
      <c r="K99" s="117">
        <v>0</v>
      </c>
      <c r="L99" s="117">
        <v>0</v>
      </c>
      <c r="M99" s="111">
        <v>0</v>
      </c>
      <c r="N99" s="111">
        <v>0</v>
      </c>
      <c r="O99" s="34">
        <v>0</v>
      </c>
      <c r="P99" s="36">
        <v>0</v>
      </c>
      <c r="Q99" s="36">
        <v>0</v>
      </c>
      <c r="R99" s="34">
        <v>2</v>
      </c>
      <c r="S99" s="14">
        <v>1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78"/>
    </row>
    <row r="100" spans="1:48" ht="18.75">
      <c r="A100" s="77" t="str">
        <f t="shared" si="3"/>
        <v>   </v>
      </c>
      <c r="B100" s="165">
        <v>91</v>
      </c>
      <c r="C100" s="35" t="s">
        <v>149</v>
      </c>
      <c r="D100" s="82" t="s">
        <v>40</v>
      </c>
      <c r="E100" s="28" t="s">
        <v>113</v>
      </c>
      <c r="F100" s="112" t="s">
        <v>114</v>
      </c>
      <c r="G100" s="36">
        <v>16.6466456956</v>
      </c>
      <c r="H100" s="37">
        <v>16.6466456956</v>
      </c>
      <c r="I100" s="30">
        <v>0</v>
      </c>
      <c r="J100" s="34">
        <v>1</v>
      </c>
      <c r="K100" s="144">
        <v>0</v>
      </c>
      <c r="L100" s="111">
        <v>12.4</v>
      </c>
      <c r="M100" s="111">
        <v>0</v>
      </c>
      <c r="N100" s="111">
        <v>0</v>
      </c>
      <c r="O100" s="34">
        <v>8</v>
      </c>
      <c r="P100" s="144">
        <v>0</v>
      </c>
      <c r="Q100" s="36">
        <v>0</v>
      </c>
      <c r="R100" s="34">
        <v>2</v>
      </c>
      <c r="S100" s="14">
        <v>1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78"/>
    </row>
    <row r="101" spans="1:48" ht="18.75">
      <c r="A101" s="77" t="str">
        <f t="shared" si="3"/>
        <v>   </v>
      </c>
      <c r="B101" s="31">
        <v>92</v>
      </c>
      <c r="C101" s="148" t="s">
        <v>214</v>
      </c>
      <c r="D101" s="133" t="s">
        <v>40</v>
      </c>
      <c r="E101" s="28" t="s">
        <v>113</v>
      </c>
      <c r="F101" s="112" t="s">
        <v>114</v>
      </c>
      <c r="G101" s="134">
        <v>0</v>
      </c>
      <c r="H101" s="111">
        <v>0</v>
      </c>
      <c r="I101" s="30">
        <v>0</v>
      </c>
      <c r="J101" s="87">
        <v>1</v>
      </c>
      <c r="K101" s="111">
        <v>0</v>
      </c>
      <c r="L101" s="167">
        <v>4.28</v>
      </c>
      <c r="M101" s="111">
        <v>0</v>
      </c>
      <c r="N101" s="111">
        <v>0</v>
      </c>
      <c r="O101" s="87">
        <v>9</v>
      </c>
      <c r="P101" s="147">
        <v>0</v>
      </c>
      <c r="Q101" s="134">
        <v>0</v>
      </c>
      <c r="R101" s="164">
        <v>2</v>
      </c>
      <c r="S101" s="164">
        <v>1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78"/>
    </row>
    <row r="102" spans="1:48" ht="18.75">
      <c r="A102" s="77" t="str">
        <f t="shared" si="3"/>
        <v>   </v>
      </c>
      <c r="B102" s="31">
        <v>93</v>
      </c>
      <c r="C102" s="149" t="s">
        <v>215</v>
      </c>
      <c r="D102" s="133" t="s">
        <v>40</v>
      </c>
      <c r="E102" s="28" t="s">
        <v>113</v>
      </c>
      <c r="F102" s="112" t="s">
        <v>114</v>
      </c>
      <c r="G102" s="134">
        <v>0</v>
      </c>
      <c r="H102" s="111">
        <v>0</v>
      </c>
      <c r="I102" s="30">
        <v>0</v>
      </c>
      <c r="J102" s="87">
        <v>9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47">
        <v>0</v>
      </c>
      <c r="Q102" s="134">
        <v>0</v>
      </c>
      <c r="R102" s="87">
        <v>0</v>
      </c>
      <c r="S102" s="87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78"/>
    </row>
    <row r="103" spans="1:48" ht="18.75">
      <c r="A103" s="77" t="str">
        <f t="shared" si="3"/>
        <v>   </v>
      </c>
      <c r="B103" s="31">
        <v>94</v>
      </c>
      <c r="C103" s="149" t="s">
        <v>216</v>
      </c>
      <c r="D103" s="133" t="s">
        <v>40</v>
      </c>
      <c r="E103" s="28" t="s">
        <v>113</v>
      </c>
      <c r="F103" s="112" t="s">
        <v>114</v>
      </c>
      <c r="G103" s="134">
        <v>0</v>
      </c>
      <c r="H103" s="111">
        <v>0</v>
      </c>
      <c r="I103" s="30">
        <v>0</v>
      </c>
      <c r="J103" s="87">
        <v>9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47">
        <v>0</v>
      </c>
      <c r="Q103" s="134">
        <v>0</v>
      </c>
      <c r="R103" s="87">
        <v>0</v>
      </c>
      <c r="S103" s="87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78"/>
    </row>
    <row r="104" spans="1:48" ht="18.75">
      <c r="A104" s="77" t="str">
        <f t="shared" si="3"/>
        <v>   </v>
      </c>
      <c r="B104" s="31">
        <v>95</v>
      </c>
      <c r="C104" s="149" t="s">
        <v>217</v>
      </c>
      <c r="D104" s="133" t="s">
        <v>40</v>
      </c>
      <c r="E104" s="28" t="s">
        <v>113</v>
      </c>
      <c r="F104" s="112" t="s">
        <v>114</v>
      </c>
      <c r="G104" s="134">
        <v>0</v>
      </c>
      <c r="H104" s="111">
        <v>0</v>
      </c>
      <c r="I104" s="30">
        <v>0</v>
      </c>
      <c r="J104" s="87">
        <v>9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47">
        <v>0</v>
      </c>
      <c r="Q104" s="134">
        <v>0</v>
      </c>
      <c r="R104" s="87">
        <v>0</v>
      </c>
      <c r="S104" s="87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78"/>
    </row>
    <row r="105" spans="1:48" ht="18.75">
      <c r="A105" s="77" t="str">
        <f t="shared" si="3"/>
        <v>   </v>
      </c>
      <c r="B105" s="31">
        <v>96</v>
      </c>
      <c r="C105" s="149" t="s">
        <v>218</v>
      </c>
      <c r="D105" s="133" t="s">
        <v>40</v>
      </c>
      <c r="E105" s="28" t="s">
        <v>113</v>
      </c>
      <c r="F105" s="112" t="s">
        <v>114</v>
      </c>
      <c r="G105" s="134">
        <v>0</v>
      </c>
      <c r="H105" s="111">
        <v>0</v>
      </c>
      <c r="I105" s="30">
        <v>0</v>
      </c>
      <c r="J105" s="87">
        <v>9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47">
        <v>0</v>
      </c>
      <c r="Q105" s="134">
        <v>0</v>
      </c>
      <c r="R105" s="87">
        <v>0</v>
      </c>
      <c r="S105" s="87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78"/>
    </row>
    <row r="106" spans="1:48" ht="18.75">
      <c r="A106" s="77" t="str">
        <f t="shared" si="3"/>
        <v>   </v>
      </c>
      <c r="B106" s="31">
        <v>97</v>
      </c>
      <c r="C106" s="149" t="s">
        <v>219</v>
      </c>
      <c r="D106" s="133" t="s">
        <v>152</v>
      </c>
      <c r="E106" s="28" t="s">
        <v>113</v>
      </c>
      <c r="F106" s="112" t="s">
        <v>114</v>
      </c>
      <c r="G106" s="134">
        <v>0</v>
      </c>
      <c r="H106" s="111">
        <v>0</v>
      </c>
      <c r="I106" s="30">
        <v>0</v>
      </c>
      <c r="J106" s="87">
        <v>9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47">
        <v>0</v>
      </c>
      <c r="Q106" s="134">
        <v>0</v>
      </c>
      <c r="R106" s="87">
        <v>0</v>
      </c>
      <c r="S106" s="87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78"/>
    </row>
    <row r="107" spans="1:48" ht="18.75">
      <c r="A107" s="77" t="str">
        <f t="shared" si="3"/>
        <v>   </v>
      </c>
      <c r="B107" s="31">
        <v>98</v>
      </c>
      <c r="C107" s="149" t="s">
        <v>219</v>
      </c>
      <c r="D107" s="133" t="s">
        <v>153</v>
      </c>
      <c r="E107" s="28" t="s">
        <v>113</v>
      </c>
      <c r="F107" s="112" t="s">
        <v>114</v>
      </c>
      <c r="G107" s="134">
        <v>0</v>
      </c>
      <c r="H107" s="111">
        <v>0</v>
      </c>
      <c r="I107" s="30">
        <v>0</v>
      </c>
      <c r="J107" s="87">
        <v>9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47">
        <v>0</v>
      </c>
      <c r="Q107" s="134">
        <v>0</v>
      </c>
      <c r="R107" s="87">
        <v>0</v>
      </c>
      <c r="S107" s="87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78"/>
    </row>
    <row r="108" spans="1:48" ht="18.75">
      <c r="A108" s="77" t="str">
        <f t="shared" si="3"/>
        <v>   </v>
      </c>
      <c r="B108" s="31">
        <v>99</v>
      </c>
      <c r="C108" s="149" t="s">
        <v>219</v>
      </c>
      <c r="D108" s="133" t="s">
        <v>154</v>
      </c>
      <c r="E108" s="28" t="s">
        <v>113</v>
      </c>
      <c r="F108" s="112" t="s">
        <v>114</v>
      </c>
      <c r="G108" s="134">
        <v>0</v>
      </c>
      <c r="H108" s="111">
        <v>0</v>
      </c>
      <c r="I108" s="30">
        <v>0</v>
      </c>
      <c r="J108" s="87">
        <v>9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47">
        <v>0</v>
      </c>
      <c r="Q108" s="134">
        <v>0</v>
      </c>
      <c r="R108" s="87">
        <v>0</v>
      </c>
      <c r="S108" s="87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78"/>
    </row>
    <row r="109" spans="1:48" ht="18.75">
      <c r="A109" s="77" t="str">
        <f t="shared" si="3"/>
        <v>   </v>
      </c>
      <c r="B109" s="31">
        <v>100</v>
      </c>
      <c r="C109" s="149" t="s">
        <v>219</v>
      </c>
      <c r="D109" s="133" t="s">
        <v>155</v>
      </c>
      <c r="E109" s="28" t="s">
        <v>113</v>
      </c>
      <c r="F109" s="112" t="s">
        <v>114</v>
      </c>
      <c r="G109" s="134">
        <v>0</v>
      </c>
      <c r="H109" s="111">
        <v>0</v>
      </c>
      <c r="I109" s="30">
        <v>0</v>
      </c>
      <c r="J109" s="87">
        <v>9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47">
        <v>0</v>
      </c>
      <c r="Q109" s="134">
        <v>0</v>
      </c>
      <c r="R109" s="87">
        <v>0</v>
      </c>
      <c r="S109" s="87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78"/>
    </row>
    <row r="110" spans="1:48" ht="18.75">
      <c r="A110" s="77" t="str">
        <f t="shared" si="3"/>
        <v>   </v>
      </c>
      <c r="B110" s="31">
        <v>101</v>
      </c>
      <c r="C110" s="149" t="s">
        <v>219</v>
      </c>
      <c r="D110" s="133" t="s">
        <v>156</v>
      </c>
      <c r="E110" s="28" t="s">
        <v>113</v>
      </c>
      <c r="F110" s="112" t="s">
        <v>114</v>
      </c>
      <c r="G110" s="134">
        <v>0</v>
      </c>
      <c r="H110" s="111">
        <v>0</v>
      </c>
      <c r="I110" s="30">
        <v>0</v>
      </c>
      <c r="J110" s="87">
        <v>9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47">
        <v>0</v>
      </c>
      <c r="Q110" s="134">
        <v>0</v>
      </c>
      <c r="R110" s="87">
        <v>0</v>
      </c>
      <c r="S110" s="87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78"/>
    </row>
    <row r="111" spans="1:48" ht="18.75">
      <c r="A111" s="77" t="str">
        <f t="shared" si="3"/>
        <v>   </v>
      </c>
      <c r="B111" s="31">
        <v>102</v>
      </c>
      <c r="C111" s="150" t="s">
        <v>220</v>
      </c>
      <c r="D111" s="133" t="s">
        <v>152</v>
      </c>
      <c r="E111" s="28" t="s">
        <v>113</v>
      </c>
      <c r="F111" s="112" t="s">
        <v>114</v>
      </c>
      <c r="G111" s="134">
        <v>0</v>
      </c>
      <c r="H111" s="111">
        <v>0</v>
      </c>
      <c r="I111" s="30">
        <v>0</v>
      </c>
      <c r="J111" s="87">
        <v>1</v>
      </c>
      <c r="K111" s="111">
        <v>0</v>
      </c>
      <c r="L111" s="167">
        <v>5.82</v>
      </c>
      <c r="M111" s="111">
        <v>0</v>
      </c>
      <c r="N111" s="111">
        <v>0</v>
      </c>
      <c r="O111" s="87">
        <v>5</v>
      </c>
      <c r="P111" s="147">
        <v>0</v>
      </c>
      <c r="Q111" s="134">
        <v>0</v>
      </c>
      <c r="R111" s="87">
        <v>2</v>
      </c>
      <c r="S111" s="87">
        <v>2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78"/>
    </row>
    <row r="112" spans="1:48" ht="18.75">
      <c r="A112" s="77" t="str">
        <f t="shared" si="3"/>
        <v>   </v>
      </c>
      <c r="B112" s="31">
        <v>103</v>
      </c>
      <c r="C112" s="150" t="s">
        <v>220</v>
      </c>
      <c r="D112" s="133" t="s">
        <v>153</v>
      </c>
      <c r="E112" s="28" t="s">
        <v>113</v>
      </c>
      <c r="F112" s="112" t="s">
        <v>114</v>
      </c>
      <c r="G112" s="134">
        <v>0</v>
      </c>
      <c r="H112" s="111">
        <v>0</v>
      </c>
      <c r="I112" s="30">
        <v>0</v>
      </c>
      <c r="J112" s="87">
        <v>1</v>
      </c>
      <c r="K112" s="152">
        <v>5.4</v>
      </c>
      <c r="L112" s="111">
        <v>0</v>
      </c>
      <c r="M112" s="111">
        <v>0</v>
      </c>
      <c r="N112" s="111">
        <v>0</v>
      </c>
      <c r="O112" s="87">
        <v>5</v>
      </c>
      <c r="P112" s="147">
        <v>5.4</v>
      </c>
      <c r="Q112" s="134">
        <v>100</v>
      </c>
      <c r="R112" s="87">
        <v>2</v>
      </c>
      <c r="S112" s="87">
        <v>2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147">
        <v>5.4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78"/>
    </row>
    <row r="113" spans="1:48" ht="18.75">
      <c r="A113" s="77" t="str">
        <f t="shared" si="3"/>
        <v>   </v>
      </c>
      <c r="B113" s="31">
        <v>104</v>
      </c>
      <c r="C113" s="151" t="s">
        <v>221</v>
      </c>
      <c r="D113" s="133" t="s">
        <v>40</v>
      </c>
      <c r="E113" s="28" t="s">
        <v>113</v>
      </c>
      <c r="F113" s="112" t="s">
        <v>114</v>
      </c>
      <c r="G113" s="134">
        <v>0</v>
      </c>
      <c r="H113" s="111">
        <v>0</v>
      </c>
      <c r="I113" s="30">
        <v>0</v>
      </c>
      <c r="J113" s="87">
        <v>2</v>
      </c>
      <c r="K113" s="111">
        <v>0</v>
      </c>
      <c r="L113" s="111">
        <v>0</v>
      </c>
      <c r="M113" s="111">
        <v>0</v>
      </c>
      <c r="N113" s="111">
        <v>0</v>
      </c>
      <c r="O113" s="87" t="s">
        <v>200</v>
      </c>
      <c r="P113" s="147">
        <v>0</v>
      </c>
      <c r="Q113" s="134">
        <v>0</v>
      </c>
      <c r="R113" s="87">
        <v>2</v>
      </c>
      <c r="S113" s="87">
        <v>1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78"/>
    </row>
    <row r="114" spans="1:48" ht="18.75">
      <c r="A114" s="77" t="str">
        <f aca="true" t="shared" si="4" ref="A114:A124">IF(J114=1,IF(K114&gt;0,IF(L114&gt;0,IF(N114&gt;0,11,11),IF(N114&gt;0,11,"")),IF(L114&gt;0,IF(N114&gt;0,11,""),IF(N114=0,22,""))),IF(L114&gt;0,IF(N114&gt;0,IF(P114&gt;0,66,""),IF(P114&gt;0,66,"")),IF(P114&gt;0,66,"")))&amp;" "&amp;IF(J114=1,IF(K114=0,IF(L114&gt;0,IF(N114&gt;0,IF(P114&gt;0,66,""),IF(P114&gt;0,66,"")),IF(P114&gt;0,66,"")),""),IF(P114&gt;0,66,""))&amp;" "&amp;IF(J114=1,IF(K114&gt;0,IF(P114&gt;0,IF(O114&lt;=7,IF(Q114=100,"","33"),IF(O114&lt;=25,IF(Q114&gt;0,IF(Q114&lt;100,"",33),IF(Q114=0,"","33")))),IF(O114&gt;25,"",33)),""),IF(J114&gt;1,IF(P114&gt;0,"55",""),IF(J114=0,IF(P114&gt;0,"55","00"))))&amp;" "&amp;IF(P114&gt;0,IF(R114&gt;0,IF(S114&gt;0,"",88),77),"")</f>
        <v>   </v>
      </c>
      <c r="B114" s="31">
        <v>105</v>
      </c>
      <c r="C114" s="35" t="s">
        <v>203</v>
      </c>
      <c r="D114" s="82" t="s">
        <v>152</v>
      </c>
      <c r="E114" s="28" t="s">
        <v>113</v>
      </c>
      <c r="F114" s="112" t="s">
        <v>114</v>
      </c>
      <c r="G114" s="36">
        <v>0</v>
      </c>
      <c r="H114" s="111">
        <v>0</v>
      </c>
      <c r="I114" s="30">
        <v>0</v>
      </c>
      <c r="J114" s="34">
        <v>1</v>
      </c>
      <c r="K114" s="144">
        <v>12.91</v>
      </c>
      <c r="L114" s="111">
        <v>0</v>
      </c>
      <c r="M114" s="111">
        <v>0</v>
      </c>
      <c r="N114" s="111">
        <v>0</v>
      </c>
      <c r="O114" s="34">
        <v>3</v>
      </c>
      <c r="P114" s="144">
        <v>12.91</v>
      </c>
      <c r="Q114" s="36">
        <v>100</v>
      </c>
      <c r="R114" s="34">
        <v>2</v>
      </c>
      <c r="S114" s="14">
        <v>1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36">
        <v>12.91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78"/>
    </row>
    <row r="115" spans="1:48" ht="18.75">
      <c r="A115" s="77" t="str">
        <f t="shared" si="4"/>
        <v>   </v>
      </c>
      <c r="B115" s="31">
        <v>106</v>
      </c>
      <c r="C115" s="35" t="s">
        <v>203</v>
      </c>
      <c r="D115" s="82" t="s">
        <v>153</v>
      </c>
      <c r="E115" s="28" t="s">
        <v>113</v>
      </c>
      <c r="F115" s="112" t="s">
        <v>114</v>
      </c>
      <c r="G115" s="36">
        <v>0</v>
      </c>
      <c r="H115" s="111">
        <v>0</v>
      </c>
      <c r="I115" s="30">
        <v>0</v>
      </c>
      <c r="J115" s="34">
        <v>1</v>
      </c>
      <c r="K115" s="144">
        <v>15.35</v>
      </c>
      <c r="L115" s="111">
        <v>0</v>
      </c>
      <c r="M115" s="111">
        <v>0</v>
      </c>
      <c r="N115" s="111">
        <v>0</v>
      </c>
      <c r="O115" s="34">
        <v>2</v>
      </c>
      <c r="P115" s="144">
        <v>15.35</v>
      </c>
      <c r="Q115" s="36">
        <v>100</v>
      </c>
      <c r="R115" s="34">
        <v>2</v>
      </c>
      <c r="S115" s="14">
        <v>1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36">
        <v>15.35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78"/>
    </row>
    <row r="116" spans="1:48" ht="18.75">
      <c r="A116" s="77" t="str">
        <f t="shared" si="4"/>
        <v>   </v>
      </c>
      <c r="B116" s="31">
        <v>107</v>
      </c>
      <c r="C116" s="35" t="s">
        <v>203</v>
      </c>
      <c r="D116" s="82" t="s">
        <v>154</v>
      </c>
      <c r="E116" s="28" t="s">
        <v>113</v>
      </c>
      <c r="F116" s="112" t="s">
        <v>114</v>
      </c>
      <c r="G116" s="36">
        <v>0</v>
      </c>
      <c r="H116" s="111">
        <v>0</v>
      </c>
      <c r="I116" s="30">
        <v>0</v>
      </c>
      <c r="J116" s="34">
        <v>1</v>
      </c>
      <c r="K116" s="144">
        <v>7.51</v>
      </c>
      <c r="L116" s="111">
        <v>0</v>
      </c>
      <c r="M116" s="111">
        <v>0</v>
      </c>
      <c r="N116" s="111">
        <v>0</v>
      </c>
      <c r="O116" s="34">
        <v>3</v>
      </c>
      <c r="P116" s="144">
        <v>7.51</v>
      </c>
      <c r="Q116" s="36">
        <v>100</v>
      </c>
      <c r="R116" s="34">
        <v>2</v>
      </c>
      <c r="S116" s="14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36">
        <v>7.51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78"/>
    </row>
    <row r="117" spans="1:48" ht="18.75">
      <c r="A117" s="77" t="str">
        <f t="shared" si="4"/>
        <v>   </v>
      </c>
      <c r="B117" s="31">
        <v>108</v>
      </c>
      <c r="C117" s="35" t="s">
        <v>203</v>
      </c>
      <c r="D117" s="82" t="s">
        <v>155</v>
      </c>
      <c r="E117" s="28" t="s">
        <v>113</v>
      </c>
      <c r="F117" s="112" t="s">
        <v>114</v>
      </c>
      <c r="G117" s="36">
        <v>0</v>
      </c>
      <c r="H117" s="111">
        <v>0</v>
      </c>
      <c r="I117" s="29">
        <v>0</v>
      </c>
      <c r="J117" s="34">
        <v>1</v>
      </c>
      <c r="K117" s="144">
        <v>0</v>
      </c>
      <c r="L117" s="136">
        <v>5.54</v>
      </c>
      <c r="M117" s="111">
        <v>0</v>
      </c>
      <c r="N117" s="111">
        <v>0</v>
      </c>
      <c r="O117" s="34">
        <v>3</v>
      </c>
      <c r="P117" s="144">
        <v>0</v>
      </c>
      <c r="Q117" s="36">
        <v>0</v>
      </c>
      <c r="R117" s="34">
        <v>2</v>
      </c>
      <c r="S117" s="14">
        <v>1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36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78"/>
    </row>
    <row r="118" spans="1:48" ht="18.75">
      <c r="A118" s="77" t="str">
        <f t="shared" si="4"/>
        <v>   </v>
      </c>
      <c r="B118" s="31">
        <v>109</v>
      </c>
      <c r="C118" s="35" t="s">
        <v>203</v>
      </c>
      <c r="D118" s="82" t="s">
        <v>156</v>
      </c>
      <c r="E118" s="28" t="s">
        <v>113</v>
      </c>
      <c r="F118" s="112" t="s">
        <v>114</v>
      </c>
      <c r="G118" s="36">
        <v>0</v>
      </c>
      <c r="H118" s="111">
        <v>0</v>
      </c>
      <c r="I118" s="30">
        <v>0</v>
      </c>
      <c r="J118" s="34">
        <v>1</v>
      </c>
      <c r="K118" s="144">
        <v>3.85</v>
      </c>
      <c r="L118" s="111">
        <v>0</v>
      </c>
      <c r="M118" s="111">
        <v>0</v>
      </c>
      <c r="N118" s="111">
        <v>0</v>
      </c>
      <c r="O118" s="34">
        <v>3</v>
      </c>
      <c r="P118" s="144">
        <v>3.85</v>
      </c>
      <c r="Q118" s="36">
        <v>100</v>
      </c>
      <c r="R118" s="34">
        <v>2</v>
      </c>
      <c r="S118" s="14">
        <v>1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36">
        <v>3.85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78"/>
    </row>
    <row r="119" spans="1:48" ht="18.75">
      <c r="A119" s="77" t="str">
        <f t="shared" si="4"/>
        <v>   </v>
      </c>
      <c r="B119" s="31">
        <v>110</v>
      </c>
      <c r="C119" s="35" t="s">
        <v>203</v>
      </c>
      <c r="D119" s="82" t="s">
        <v>157</v>
      </c>
      <c r="E119" s="28" t="s">
        <v>113</v>
      </c>
      <c r="F119" s="112" t="s">
        <v>114</v>
      </c>
      <c r="G119" s="36">
        <v>0</v>
      </c>
      <c r="H119" s="111">
        <v>0</v>
      </c>
      <c r="I119" s="30">
        <v>0</v>
      </c>
      <c r="J119" s="34">
        <v>1</v>
      </c>
      <c r="K119" s="144">
        <v>10.38</v>
      </c>
      <c r="L119" s="111">
        <v>0</v>
      </c>
      <c r="M119" s="111">
        <v>0</v>
      </c>
      <c r="N119" s="111">
        <v>0</v>
      </c>
      <c r="O119" s="34">
        <v>4</v>
      </c>
      <c r="P119" s="144">
        <v>10.38</v>
      </c>
      <c r="Q119" s="36">
        <v>100</v>
      </c>
      <c r="R119" s="34">
        <v>2</v>
      </c>
      <c r="S119" s="14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36">
        <v>10.38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78"/>
    </row>
    <row r="120" spans="1:48" ht="18.75">
      <c r="A120" s="77" t="str">
        <f t="shared" si="4"/>
        <v>   </v>
      </c>
      <c r="B120" s="31">
        <v>111</v>
      </c>
      <c r="C120" s="35" t="s">
        <v>203</v>
      </c>
      <c r="D120" s="82" t="s">
        <v>158</v>
      </c>
      <c r="E120" s="28" t="s">
        <v>113</v>
      </c>
      <c r="F120" s="112" t="s">
        <v>114</v>
      </c>
      <c r="G120" s="36">
        <v>0</v>
      </c>
      <c r="H120" s="111">
        <v>0</v>
      </c>
      <c r="I120" s="30">
        <v>0</v>
      </c>
      <c r="J120" s="34">
        <v>1</v>
      </c>
      <c r="K120" s="144">
        <v>6.06</v>
      </c>
      <c r="L120" s="111">
        <v>0</v>
      </c>
      <c r="M120" s="111">
        <v>0</v>
      </c>
      <c r="N120" s="111">
        <v>0</v>
      </c>
      <c r="O120" s="34">
        <v>4</v>
      </c>
      <c r="P120" s="144">
        <v>6.06</v>
      </c>
      <c r="Q120" s="36">
        <v>100</v>
      </c>
      <c r="R120" s="34">
        <v>2</v>
      </c>
      <c r="S120" s="14">
        <v>1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36">
        <v>6.06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78"/>
    </row>
    <row r="121" spans="1:48" ht="18.75">
      <c r="A121" s="77" t="str">
        <f t="shared" si="4"/>
        <v>   </v>
      </c>
      <c r="B121" s="31">
        <v>112</v>
      </c>
      <c r="C121" s="35" t="s">
        <v>201</v>
      </c>
      <c r="D121" s="133" t="s">
        <v>152</v>
      </c>
      <c r="E121" s="28" t="s">
        <v>113</v>
      </c>
      <c r="F121" s="112" t="s">
        <v>114</v>
      </c>
      <c r="G121" s="84">
        <v>0</v>
      </c>
      <c r="H121" s="111">
        <v>0</v>
      </c>
      <c r="I121" s="30">
        <v>0</v>
      </c>
      <c r="J121" s="34">
        <v>1</v>
      </c>
      <c r="K121" s="145">
        <v>12.42</v>
      </c>
      <c r="L121" s="111">
        <v>0</v>
      </c>
      <c r="M121" s="111">
        <v>0</v>
      </c>
      <c r="N121" s="111">
        <v>0</v>
      </c>
      <c r="O121" s="87">
        <v>7</v>
      </c>
      <c r="P121" s="145">
        <v>12.42</v>
      </c>
      <c r="Q121" s="134">
        <v>100</v>
      </c>
      <c r="R121" s="34">
        <v>2</v>
      </c>
      <c r="S121" s="14">
        <v>1</v>
      </c>
      <c r="T121" s="29">
        <v>0</v>
      </c>
      <c r="U121" s="29">
        <v>0</v>
      </c>
      <c r="V121" s="29">
        <v>0</v>
      </c>
      <c r="W121" s="29">
        <v>0</v>
      </c>
      <c r="X121" s="84">
        <v>12.42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78"/>
    </row>
    <row r="122" spans="1:48" ht="18.75">
      <c r="A122" s="77" t="str">
        <f t="shared" si="4"/>
        <v>   </v>
      </c>
      <c r="B122" s="31">
        <v>113</v>
      </c>
      <c r="C122" s="35" t="s">
        <v>201</v>
      </c>
      <c r="D122" s="133" t="s">
        <v>153</v>
      </c>
      <c r="E122" s="28" t="s">
        <v>113</v>
      </c>
      <c r="F122" s="112" t="s">
        <v>114</v>
      </c>
      <c r="G122" s="84">
        <v>0</v>
      </c>
      <c r="H122" s="111">
        <v>0</v>
      </c>
      <c r="I122" s="30">
        <v>0</v>
      </c>
      <c r="J122" s="34">
        <v>1</v>
      </c>
      <c r="K122" s="145">
        <v>6.38</v>
      </c>
      <c r="L122" s="111">
        <v>0</v>
      </c>
      <c r="M122" s="111">
        <v>0</v>
      </c>
      <c r="N122" s="111">
        <v>0</v>
      </c>
      <c r="O122" s="87">
        <v>3</v>
      </c>
      <c r="P122" s="145">
        <v>6.38</v>
      </c>
      <c r="Q122" s="134">
        <v>100</v>
      </c>
      <c r="R122" s="34">
        <v>2</v>
      </c>
      <c r="S122" s="14">
        <v>1</v>
      </c>
      <c r="T122" s="29">
        <v>0</v>
      </c>
      <c r="U122" s="29">
        <v>0</v>
      </c>
      <c r="V122" s="29">
        <v>0</v>
      </c>
      <c r="W122" s="29">
        <v>0</v>
      </c>
      <c r="X122" s="84">
        <v>6.38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78"/>
    </row>
    <row r="123" spans="1:48" ht="18.75">
      <c r="A123" s="77" t="str">
        <f t="shared" si="4"/>
        <v>   </v>
      </c>
      <c r="B123" s="31">
        <v>114</v>
      </c>
      <c r="C123" s="35" t="s">
        <v>201</v>
      </c>
      <c r="D123" s="133" t="s">
        <v>154</v>
      </c>
      <c r="E123" s="28" t="s">
        <v>113</v>
      </c>
      <c r="F123" s="112" t="s">
        <v>114</v>
      </c>
      <c r="G123" s="134">
        <v>0</v>
      </c>
      <c r="H123" s="111">
        <v>0</v>
      </c>
      <c r="I123" s="30">
        <v>0</v>
      </c>
      <c r="J123" s="34">
        <v>1</v>
      </c>
      <c r="K123" s="146">
        <v>5.95</v>
      </c>
      <c r="L123" s="111">
        <v>0</v>
      </c>
      <c r="M123" s="111">
        <v>0</v>
      </c>
      <c r="N123" s="111">
        <v>0</v>
      </c>
      <c r="O123" s="87">
        <v>5</v>
      </c>
      <c r="P123" s="146">
        <v>5.95</v>
      </c>
      <c r="Q123" s="134">
        <v>100</v>
      </c>
      <c r="R123" s="34">
        <v>2</v>
      </c>
      <c r="S123" s="14">
        <v>1</v>
      </c>
      <c r="T123" s="29">
        <v>0</v>
      </c>
      <c r="U123" s="29">
        <v>0</v>
      </c>
      <c r="V123" s="29">
        <v>0</v>
      </c>
      <c r="W123" s="29">
        <v>0</v>
      </c>
      <c r="X123" s="134">
        <v>0</v>
      </c>
      <c r="Y123" s="78">
        <v>5.95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78"/>
    </row>
    <row r="124" spans="1:48" ht="18.75">
      <c r="A124" s="77" t="str">
        <f t="shared" si="4"/>
        <v>   </v>
      </c>
      <c r="B124" s="31">
        <v>115</v>
      </c>
      <c r="C124" s="35" t="s">
        <v>201</v>
      </c>
      <c r="D124" s="133" t="s">
        <v>155</v>
      </c>
      <c r="E124" s="28" t="s">
        <v>113</v>
      </c>
      <c r="F124" s="112" t="s">
        <v>114</v>
      </c>
      <c r="G124" s="134">
        <v>0</v>
      </c>
      <c r="H124" s="111">
        <v>0</v>
      </c>
      <c r="I124" s="30">
        <v>0</v>
      </c>
      <c r="J124" s="34">
        <v>1</v>
      </c>
      <c r="K124" s="146">
        <v>2</v>
      </c>
      <c r="L124" s="111">
        <v>0</v>
      </c>
      <c r="M124" s="111">
        <v>0</v>
      </c>
      <c r="N124" s="111">
        <v>0</v>
      </c>
      <c r="O124" s="87">
        <v>4</v>
      </c>
      <c r="P124" s="146">
        <v>2</v>
      </c>
      <c r="Q124" s="134">
        <v>100</v>
      </c>
      <c r="R124" s="34">
        <v>2</v>
      </c>
      <c r="S124" s="14">
        <v>1</v>
      </c>
      <c r="T124" s="29">
        <v>0</v>
      </c>
      <c r="U124" s="29">
        <v>0</v>
      </c>
      <c r="V124" s="29">
        <v>0</v>
      </c>
      <c r="W124" s="29">
        <v>0</v>
      </c>
      <c r="X124" s="134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2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78"/>
    </row>
    <row r="125" spans="1:48" ht="18.75">
      <c r="A125" s="77" t="str">
        <f t="shared" si="3"/>
        <v>   </v>
      </c>
      <c r="B125" s="31">
        <v>116</v>
      </c>
      <c r="C125" s="150" t="s">
        <v>222</v>
      </c>
      <c r="D125" s="133" t="s">
        <v>152</v>
      </c>
      <c r="E125" s="28" t="s">
        <v>113</v>
      </c>
      <c r="F125" s="112" t="s">
        <v>114</v>
      </c>
      <c r="G125" s="134">
        <v>0</v>
      </c>
      <c r="H125" s="111">
        <v>0</v>
      </c>
      <c r="I125" s="30">
        <v>0</v>
      </c>
      <c r="J125" s="87">
        <v>1</v>
      </c>
      <c r="K125" s="111">
        <v>0</v>
      </c>
      <c r="L125" s="167">
        <v>5.02</v>
      </c>
      <c r="M125" s="111">
        <v>0</v>
      </c>
      <c r="N125" s="111">
        <v>0</v>
      </c>
      <c r="O125" s="87">
        <v>3</v>
      </c>
      <c r="P125" s="147">
        <v>0</v>
      </c>
      <c r="Q125" s="134">
        <v>0</v>
      </c>
      <c r="R125" s="87">
        <v>2</v>
      </c>
      <c r="S125" s="87">
        <v>2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78"/>
    </row>
    <row r="126" spans="1:48" ht="18.75">
      <c r="A126" s="77" t="str">
        <f t="shared" si="3"/>
        <v>   </v>
      </c>
      <c r="B126" s="31">
        <v>117</v>
      </c>
      <c r="C126" s="150" t="s">
        <v>222</v>
      </c>
      <c r="D126" s="133" t="s">
        <v>153</v>
      </c>
      <c r="E126" s="28" t="s">
        <v>113</v>
      </c>
      <c r="F126" s="112" t="s">
        <v>114</v>
      </c>
      <c r="G126" s="134">
        <v>0</v>
      </c>
      <c r="H126" s="111">
        <v>0</v>
      </c>
      <c r="I126" s="30">
        <v>0</v>
      </c>
      <c r="J126" s="87">
        <v>1</v>
      </c>
      <c r="K126" s="111">
        <v>0</v>
      </c>
      <c r="L126" s="167">
        <v>4.93</v>
      </c>
      <c r="M126" s="111">
        <v>0</v>
      </c>
      <c r="N126" s="111">
        <v>0</v>
      </c>
      <c r="O126" s="87">
        <v>3</v>
      </c>
      <c r="P126" s="147">
        <v>0</v>
      </c>
      <c r="Q126" s="134">
        <v>0</v>
      </c>
      <c r="R126" s="87">
        <v>2</v>
      </c>
      <c r="S126" s="87">
        <v>2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78"/>
    </row>
    <row r="127" spans="1:48" ht="18.75">
      <c r="A127" s="77" t="str">
        <f t="shared" si="3"/>
        <v>   </v>
      </c>
      <c r="B127" s="31">
        <v>118</v>
      </c>
      <c r="C127" s="168" t="s">
        <v>223</v>
      </c>
      <c r="D127" s="135" t="s">
        <v>40</v>
      </c>
      <c r="E127" s="28" t="s">
        <v>113</v>
      </c>
      <c r="F127" s="112" t="s">
        <v>114</v>
      </c>
      <c r="G127" s="134">
        <v>0</v>
      </c>
      <c r="H127" s="111">
        <v>0</v>
      </c>
      <c r="I127" s="30">
        <v>0</v>
      </c>
      <c r="J127" s="87">
        <v>9</v>
      </c>
      <c r="K127" s="111">
        <v>0</v>
      </c>
      <c r="L127" s="111">
        <v>0</v>
      </c>
      <c r="M127" s="111">
        <v>0</v>
      </c>
      <c r="N127" s="111">
        <v>0</v>
      </c>
      <c r="O127" s="87" t="s">
        <v>200</v>
      </c>
      <c r="P127" s="147">
        <v>0</v>
      </c>
      <c r="Q127" s="134">
        <v>0</v>
      </c>
      <c r="R127" s="87">
        <v>0</v>
      </c>
      <c r="S127" s="87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78"/>
    </row>
    <row r="128" spans="1:48" ht="18.75">
      <c r="A128" s="77" t="str">
        <f t="shared" si="3"/>
        <v>   </v>
      </c>
      <c r="B128" s="31">
        <v>119</v>
      </c>
      <c r="C128" s="80" t="s">
        <v>224</v>
      </c>
      <c r="D128" s="135" t="s">
        <v>40</v>
      </c>
      <c r="E128" s="28" t="s">
        <v>113</v>
      </c>
      <c r="F128" s="112" t="s">
        <v>114</v>
      </c>
      <c r="G128" s="134">
        <v>0</v>
      </c>
      <c r="H128" s="111">
        <v>0</v>
      </c>
      <c r="I128" s="30">
        <v>0</v>
      </c>
      <c r="J128" s="87">
        <v>1</v>
      </c>
      <c r="K128" s="169">
        <v>4.84</v>
      </c>
      <c r="L128" s="111">
        <v>0</v>
      </c>
      <c r="M128" s="111">
        <v>0</v>
      </c>
      <c r="N128" s="111">
        <v>0</v>
      </c>
      <c r="O128" s="87">
        <v>3</v>
      </c>
      <c r="P128" s="147">
        <v>4.84</v>
      </c>
      <c r="Q128" s="134">
        <v>100</v>
      </c>
      <c r="R128" s="87">
        <v>2</v>
      </c>
      <c r="S128" s="87">
        <v>2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147">
        <v>4.84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78"/>
    </row>
    <row r="129" spans="1:48" ht="18.75">
      <c r="A129" s="77" t="str">
        <f t="shared" si="3"/>
        <v>   </v>
      </c>
      <c r="B129" s="31">
        <v>120</v>
      </c>
      <c r="C129" s="80" t="s">
        <v>225</v>
      </c>
      <c r="D129" s="135" t="s">
        <v>40</v>
      </c>
      <c r="E129" s="28" t="s">
        <v>113</v>
      </c>
      <c r="F129" s="112" t="s">
        <v>114</v>
      </c>
      <c r="G129" s="134">
        <v>0</v>
      </c>
      <c r="H129" s="111">
        <v>0</v>
      </c>
      <c r="I129" s="30">
        <v>0</v>
      </c>
      <c r="J129" s="87">
        <v>1</v>
      </c>
      <c r="K129" s="170">
        <v>8.34</v>
      </c>
      <c r="L129" s="111">
        <v>0</v>
      </c>
      <c r="M129" s="111">
        <v>0</v>
      </c>
      <c r="N129" s="111">
        <v>0</v>
      </c>
      <c r="O129" s="87">
        <v>4</v>
      </c>
      <c r="P129" s="147">
        <v>8.34</v>
      </c>
      <c r="Q129" s="134">
        <v>100</v>
      </c>
      <c r="R129" s="87">
        <v>2</v>
      </c>
      <c r="S129" s="87">
        <v>1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147">
        <v>8.34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78"/>
    </row>
    <row r="130" spans="1:48" ht="18.75">
      <c r="A130" s="77" t="str">
        <f t="shared" si="3"/>
        <v>   </v>
      </c>
      <c r="B130" s="31">
        <v>121</v>
      </c>
      <c r="C130" s="171" t="s">
        <v>226</v>
      </c>
      <c r="D130" s="135" t="s">
        <v>40</v>
      </c>
      <c r="E130" s="28" t="s">
        <v>113</v>
      </c>
      <c r="F130" s="112" t="s">
        <v>114</v>
      </c>
      <c r="G130" s="134">
        <v>0</v>
      </c>
      <c r="H130" s="111">
        <v>0</v>
      </c>
      <c r="I130" s="30">
        <v>0</v>
      </c>
      <c r="J130" s="87">
        <v>2</v>
      </c>
      <c r="K130" s="111">
        <v>0</v>
      </c>
      <c r="L130" s="111">
        <v>0</v>
      </c>
      <c r="M130" s="111">
        <v>0</v>
      </c>
      <c r="N130" s="111">
        <v>0</v>
      </c>
      <c r="O130" s="87" t="s">
        <v>200</v>
      </c>
      <c r="P130" s="147">
        <v>0</v>
      </c>
      <c r="Q130" s="134">
        <v>0</v>
      </c>
      <c r="R130" s="87">
        <v>2</v>
      </c>
      <c r="S130" s="87">
        <v>1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78"/>
    </row>
    <row r="131" spans="1:48" ht="18.75">
      <c r="A131" s="77" t="str">
        <f t="shared" si="3"/>
        <v>   </v>
      </c>
      <c r="B131" s="31">
        <v>122</v>
      </c>
      <c r="C131" s="80" t="s">
        <v>227</v>
      </c>
      <c r="D131" s="133" t="s">
        <v>152</v>
      </c>
      <c r="E131" s="28" t="s">
        <v>113</v>
      </c>
      <c r="F131" s="112" t="s">
        <v>114</v>
      </c>
      <c r="G131" s="134">
        <v>0</v>
      </c>
      <c r="H131" s="111">
        <v>0</v>
      </c>
      <c r="I131" s="30">
        <v>0</v>
      </c>
      <c r="J131" s="87">
        <v>1</v>
      </c>
      <c r="K131" s="111">
        <v>0</v>
      </c>
      <c r="L131" s="167">
        <v>17.6</v>
      </c>
      <c r="M131" s="111">
        <v>0</v>
      </c>
      <c r="N131" s="111">
        <v>0</v>
      </c>
      <c r="O131" s="87">
        <v>5</v>
      </c>
      <c r="P131" s="147">
        <v>0</v>
      </c>
      <c r="Q131" s="134">
        <v>0</v>
      </c>
      <c r="R131" s="87">
        <v>2</v>
      </c>
      <c r="S131" s="87">
        <v>2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78"/>
    </row>
    <row r="132" spans="1:48" ht="18.75">
      <c r="A132" s="77" t="str">
        <f t="shared" si="3"/>
        <v>   </v>
      </c>
      <c r="B132" s="31">
        <v>123</v>
      </c>
      <c r="C132" s="80" t="s">
        <v>227</v>
      </c>
      <c r="D132" s="133" t="s">
        <v>153</v>
      </c>
      <c r="E132" s="28" t="s">
        <v>113</v>
      </c>
      <c r="F132" s="112" t="s">
        <v>114</v>
      </c>
      <c r="G132" s="134">
        <v>0</v>
      </c>
      <c r="H132" s="111">
        <v>0</v>
      </c>
      <c r="I132" s="30">
        <v>0</v>
      </c>
      <c r="J132" s="87">
        <v>1</v>
      </c>
      <c r="K132" s="170">
        <v>10.85</v>
      </c>
      <c r="L132" s="111">
        <v>0</v>
      </c>
      <c r="M132" s="111">
        <v>0</v>
      </c>
      <c r="N132" s="111">
        <v>0</v>
      </c>
      <c r="O132" s="87">
        <v>5</v>
      </c>
      <c r="P132" s="147">
        <v>10.85</v>
      </c>
      <c r="Q132" s="134">
        <v>100</v>
      </c>
      <c r="R132" s="87">
        <v>2</v>
      </c>
      <c r="S132" s="87">
        <v>2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147">
        <v>10.85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78"/>
    </row>
    <row r="133" spans="1:48" ht="18.75">
      <c r="A133" s="77" t="str">
        <f t="shared" si="3"/>
        <v>   </v>
      </c>
      <c r="B133" s="31">
        <v>124</v>
      </c>
      <c r="C133" s="80" t="s">
        <v>227</v>
      </c>
      <c r="D133" s="133" t="s">
        <v>154</v>
      </c>
      <c r="E133" s="28" t="s">
        <v>113</v>
      </c>
      <c r="F133" s="112" t="s">
        <v>114</v>
      </c>
      <c r="G133" s="134">
        <v>0</v>
      </c>
      <c r="H133" s="111">
        <v>0</v>
      </c>
      <c r="I133" s="30">
        <v>0</v>
      </c>
      <c r="J133" s="87">
        <v>1</v>
      </c>
      <c r="K133" s="170">
        <v>3.97</v>
      </c>
      <c r="L133" s="111">
        <v>0</v>
      </c>
      <c r="M133" s="111">
        <v>0</v>
      </c>
      <c r="N133" s="111">
        <v>0</v>
      </c>
      <c r="O133" s="87">
        <v>5</v>
      </c>
      <c r="P133" s="147">
        <v>3.97</v>
      </c>
      <c r="Q133" s="134">
        <v>100</v>
      </c>
      <c r="R133" s="87">
        <v>2</v>
      </c>
      <c r="S133" s="87">
        <v>2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147">
        <v>3.97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78"/>
    </row>
    <row r="134" spans="1:48" ht="18.75">
      <c r="A134" s="77" t="str">
        <f t="shared" si="3"/>
        <v>   </v>
      </c>
      <c r="B134" s="31">
        <v>125</v>
      </c>
      <c r="C134" s="80" t="s">
        <v>227</v>
      </c>
      <c r="D134" s="133" t="s">
        <v>155</v>
      </c>
      <c r="E134" s="28" t="s">
        <v>113</v>
      </c>
      <c r="F134" s="112" t="s">
        <v>114</v>
      </c>
      <c r="G134" s="134">
        <v>0</v>
      </c>
      <c r="H134" s="111">
        <v>0</v>
      </c>
      <c r="I134" s="30">
        <v>0</v>
      </c>
      <c r="J134" s="87">
        <v>1</v>
      </c>
      <c r="K134" s="111">
        <v>0</v>
      </c>
      <c r="L134" s="167">
        <v>3.61</v>
      </c>
      <c r="M134" s="111">
        <v>0</v>
      </c>
      <c r="N134" s="111">
        <v>0</v>
      </c>
      <c r="O134" s="87">
        <v>3</v>
      </c>
      <c r="P134" s="147">
        <v>0</v>
      </c>
      <c r="Q134" s="134">
        <v>0</v>
      </c>
      <c r="R134" s="87">
        <v>2</v>
      </c>
      <c r="S134" s="87">
        <v>2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78"/>
    </row>
    <row r="135" spans="1:48" ht="18.75">
      <c r="A135" s="77" t="str">
        <f t="shared" si="3"/>
        <v>   </v>
      </c>
      <c r="B135" s="31">
        <v>126</v>
      </c>
      <c r="C135" s="80" t="s">
        <v>227</v>
      </c>
      <c r="D135" s="133" t="s">
        <v>156</v>
      </c>
      <c r="E135" s="28" t="s">
        <v>113</v>
      </c>
      <c r="F135" s="112" t="s">
        <v>114</v>
      </c>
      <c r="G135" s="134">
        <v>0</v>
      </c>
      <c r="H135" s="111">
        <v>0</v>
      </c>
      <c r="I135" s="30">
        <v>0</v>
      </c>
      <c r="J135" s="87">
        <v>1</v>
      </c>
      <c r="K135" s="147">
        <v>2.3</v>
      </c>
      <c r="L135" s="111">
        <v>0</v>
      </c>
      <c r="M135" s="111">
        <v>0</v>
      </c>
      <c r="N135" s="111">
        <v>0</v>
      </c>
      <c r="O135" s="87">
        <v>3</v>
      </c>
      <c r="P135" s="147">
        <v>2.3</v>
      </c>
      <c r="Q135" s="134">
        <v>100</v>
      </c>
      <c r="R135" s="87">
        <v>2</v>
      </c>
      <c r="S135" s="87">
        <v>2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147">
        <v>2.3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78"/>
    </row>
    <row r="136" spans="1:48" ht="18.75">
      <c r="A136" s="77" t="str">
        <f t="shared" si="3"/>
        <v>   </v>
      </c>
      <c r="B136" s="31">
        <v>127</v>
      </c>
      <c r="C136" s="171" t="s">
        <v>228</v>
      </c>
      <c r="D136" s="135" t="s">
        <v>40</v>
      </c>
      <c r="E136" s="28" t="s">
        <v>113</v>
      </c>
      <c r="F136" s="112" t="s">
        <v>114</v>
      </c>
      <c r="G136" s="134">
        <v>0</v>
      </c>
      <c r="H136" s="111">
        <v>0</v>
      </c>
      <c r="I136" s="30">
        <v>0</v>
      </c>
      <c r="J136" s="87">
        <v>2</v>
      </c>
      <c r="K136" s="111">
        <v>0</v>
      </c>
      <c r="L136" s="111">
        <v>0</v>
      </c>
      <c r="M136" s="111">
        <v>0</v>
      </c>
      <c r="N136" s="111">
        <v>0</v>
      </c>
      <c r="O136" s="87" t="s">
        <v>200</v>
      </c>
      <c r="P136" s="147">
        <v>0</v>
      </c>
      <c r="Q136" s="134">
        <v>0</v>
      </c>
      <c r="R136" s="87">
        <v>2</v>
      </c>
      <c r="S136" s="87">
        <v>1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78"/>
    </row>
    <row r="137" spans="1:48" ht="18.75">
      <c r="A137" s="77" t="str">
        <f t="shared" si="3"/>
        <v>   </v>
      </c>
      <c r="B137" s="31">
        <v>128</v>
      </c>
      <c r="C137" s="80" t="s">
        <v>229</v>
      </c>
      <c r="D137" s="135" t="s">
        <v>40</v>
      </c>
      <c r="E137" s="28" t="s">
        <v>113</v>
      </c>
      <c r="F137" s="112" t="s">
        <v>114</v>
      </c>
      <c r="G137" s="134">
        <v>0</v>
      </c>
      <c r="H137" s="111">
        <v>0</v>
      </c>
      <c r="I137" s="30">
        <v>0</v>
      </c>
      <c r="J137" s="87">
        <v>1</v>
      </c>
      <c r="K137" s="147">
        <v>0.34</v>
      </c>
      <c r="L137" s="111">
        <v>0</v>
      </c>
      <c r="M137" s="111">
        <v>0</v>
      </c>
      <c r="N137" s="111">
        <v>0</v>
      </c>
      <c r="O137" s="87">
        <v>2</v>
      </c>
      <c r="P137" s="147">
        <v>0.34</v>
      </c>
      <c r="Q137" s="134">
        <v>100</v>
      </c>
      <c r="R137" s="87">
        <v>2</v>
      </c>
      <c r="S137" s="87">
        <v>1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147">
        <v>0.34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78"/>
    </row>
    <row r="138" spans="1:48" ht="18.75">
      <c r="A138" s="77" t="str">
        <f t="shared" si="3"/>
        <v>   </v>
      </c>
      <c r="B138" s="31">
        <v>129</v>
      </c>
      <c r="C138" s="80" t="s">
        <v>230</v>
      </c>
      <c r="D138" s="135" t="s">
        <v>152</v>
      </c>
      <c r="E138" s="28" t="s">
        <v>113</v>
      </c>
      <c r="F138" s="112" t="s">
        <v>114</v>
      </c>
      <c r="G138" s="134">
        <v>0</v>
      </c>
      <c r="H138" s="111">
        <v>0</v>
      </c>
      <c r="I138" s="30">
        <v>0</v>
      </c>
      <c r="J138" s="87">
        <v>1</v>
      </c>
      <c r="K138" s="111">
        <v>0</v>
      </c>
      <c r="L138" s="167">
        <v>0.93</v>
      </c>
      <c r="M138" s="111">
        <v>0</v>
      </c>
      <c r="N138" s="111">
        <v>0</v>
      </c>
      <c r="O138" s="87">
        <v>2</v>
      </c>
      <c r="P138" s="147">
        <v>0</v>
      </c>
      <c r="Q138" s="134">
        <v>0</v>
      </c>
      <c r="R138" s="87">
        <v>2</v>
      </c>
      <c r="S138" s="87">
        <v>1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78"/>
    </row>
    <row r="139" spans="1:48" ht="18.75">
      <c r="A139" s="77" t="str">
        <f t="shared" si="3"/>
        <v>   </v>
      </c>
      <c r="B139" s="31">
        <v>130</v>
      </c>
      <c r="C139" s="80" t="s">
        <v>230</v>
      </c>
      <c r="D139" s="135" t="s">
        <v>153</v>
      </c>
      <c r="E139" s="28" t="s">
        <v>113</v>
      </c>
      <c r="F139" s="112" t="s">
        <v>114</v>
      </c>
      <c r="G139" s="134">
        <v>0</v>
      </c>
      <c r="H139" s="111">
        <v>0</v>
      </c>
      <c r="I139" s="30">
        <v>0</v>
      </c>
      <c r="J139" s="87">
        <v>1</v>
      </c>
      <c r="K139" s="170">
        <v>0.22</v>
      </c>
      <c r="L139" s="111">
        <v>0</v>
      </c>
      <c r="M139" s="111">
        <v>0</v>
      </c>
      <c r="N139" s="111">
        <v>0</v>
      </c>
      <c r="O139" s="87">
        <v>2</v>
      </c>
      <c r="P139" s="147">
        <v>0.22</v>
      </c>
      <c r="Q139" s="134">
        <v>100</v>
      </c>
      <c r="R139" s="87">
        <v>2</v>
      </c>
      <c r="S139" s="87">
        <v>1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147">
        <v>0.22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78"/>
    </row>
    <row r="140" spans="1:48" ht="18.75">
      <c r="A140" s="77" t="str">
        <f t="shared" si="3"/>
        <v>   </v>
      </c>
      <c r="B140" s="31">
        <v>131</v>
      </c>
      <c r="C140" s="80" t="s">
        <v>231</v>
      </c>
      <c r="D140" s="135" t="s">
        <v>40</v>
      </c>
      <c r="E140" s="28" t="s">
        <v>113</v>
      </c>
      <c r="F140" s="112" t="s">
        <v>114</v>
      </c>
      <c r="G140" s="134">
        <v>0</v>
      </c>
      <c r="H140" s="111">
        <v>0</v>
      </c>
      <c r="I140" s="30">
        <v>0</v>
      </c>
      <c r="J140" s="87">
        <v>1</v>
      </c>
      <c r="K140" s="170">
        <v>1.47</v>
      </c>
      <c r="L140" s="111">
        <v>0</v>
      </c>
      <c r="M140" s="111">
        <v>0</v>
      </c>
      <c r="N140" s="111">
        <v>0</v>
      </c>
      <c r="O140" s="87">
        <v>2</v>
      </c>
      <c r="P140" s="147">
        <v>1.47</v>
      </c>
      <c r="Q140" s="134">
        <v>100</v>
      </c>
      <c r="R140" s="87">
        <v>2</v>
      </c>
      <c r="S140" s="87">
        <v>1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147">
        <v>1.47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78"/>
    </row>
    <row r="141" spans="1:48" ht="18.75">
      <c r="A141" s="77" t="str">
        <f t="shared" si="3"/>
        <v>   </v>
      </c>
      <c r="B141" s="31">
        <v>132</v>
      </c>
      <c r="C141" s="80" t="s">
        <v>232</v>
      </c>
      <c r="D141" s="135" t="s">
        <v>152</v>
      </c>
      <c r="E141" s="28" t="s">
        <v>113</v>
      </c>
      <c r="F141" s="112" t="s">
        <v>114</v>
      </c>
      <c r="G141" s="134">
        <v>0</v>
      </c>
      <c r="H141" s="111">
        <v>0</v>
      </c>
      <c r="I141" s="30">
        <v>0</v>
      </c>
      <c r="J141" s="87">
        <v>1</v>
      </c>
      <c r="K141" s="111">
        <v>0</v>
      </c>
      <c r="L141" s="167">
        <v>4.66</v>
      </c>
      <c r="M141" s="111">
        <v>0</v>
      </c>
      <c r="N141" s="111">
        <v>0</v>
      </c>
      <c r="O141" s="87">
        <v>11</v>
      </c>
      <c r="P141" s="147">
        <v>0</v>
      </c>
      <c r="Q141" s="134">
        <v>0</v>
      </c>
      <c r="R141" s="87">
        <v>2</v>
      </c>
      <c r="S141" s="87">
        <v>1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78"/>
    </row>
    <row r="142" spans="1:48" ht="18.75">
      <c r="A142" s="77" t="str">
        <f t="shared" si="3"/>
        <v>   </v>
      </c>
      <c r="B142" s="31">
        <v>133</v>
      </c>
      <c r="C142" s="80" t="s">
        <v>232</v>
      </c>
      <c r="D142" s="135" t="s">
        <v>153</v>
      </c>
      <c r="E142" s="28" t="s">
        <v>113</v>
      </c>
      <c r="F142" s="112" t="s">
        <v>114</v>
      </c>
      <c r="G142" s="134">
        <v>0</v>
      </c>
      <c r="H142" s="111">
        <v>0</v>
      </c>
      <c r="I142" s="30">
        <v>0</v>
      </c>
      <c r="J142" s="87">
        <v>1</v>
      </c>
      <c r="K142" s="111">
        <v>0</v>
      </c>
      <c r="L142" s="167">
        <v>4.76</v>
      </c>
      <c r="M142" s="111">
        <v>0</v>
      </c>
      <c r="N142" s="111">
        <v>0</v>
      </c>
      <c r="O142" s="87">
        <v>7</v>
      </c>
      <c r="P142" s="147">
        <v>0</v>
      </c>
      <c r="Q142" s="134">
        <v>0</v>
      </c>
      <c r="R142" s="87">
        <v>2</v>
      </c>
      <c r="S142" s="87">
        <v>1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78"/>
    </row>
    <row r="143" spans="1:48" ht="18.75">
      <c r="A143" s="77" t="str">
        <f t="shared" si="3"/>
        <v>   </v>
      </c>
      <c r="B143" s="31">
        <v>134</v>
      </c>
      <c r="C143" s="80" t="s">
        <v>233</v>
      </c>
      <c r="D143" s="135" t="s">
        <v>40</v>
      </c>
      <c r="E143" s="28" t="s">
        <v>113</v>
      </c>
      <c r="F143" s="112" t="s">
        <v>114</v>
      </c>
      <c r="G143" s="134">
        <v>0</v>
      </c>
      <c r="H143" s="111">
        <v>0</v>
      </c>
      <c r="I143" s="30">
        <v>0</v>
      </c>
      <c r="J143" s="87">
        <v>1</v>
      </c>
      <c r="K143" s="111">
        <v>0</v>
      </c>
      <c r="L143" s="172">
        <v>1.44</v>
      </c>
      <c r="M143" s="111">
        <v>0</v>
      </c>
      <c r="N143" s="111">
        <v>0</v>
      </c>
      <c r="O143" s="87">
        <v>2</v>
      </c>
      <c r="P143" s="147">
        <v>0</v>
      </c>
      <c r="Q143" s="134">
        <v>0</v>
      </c>
      <c r="R143" s="87">
        <v>2</v>
      </c>
      <c r="S143" s="87">
        <v>2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78"/>
    </row>
    <row r="144" spans="1:48" ht="18.75">
      <c r="A144" s="77" t="str">
        <f t="shared" si="3"/>
        <v>   </v>
      </c>
      <c r="B144" s="31">
        <v>135</v>
      </c>
      <c r="C144" s="80" t="s">
        <v>234</v>
      </c>
      <c r="D144" s="135" t="s">
        <v>40</v>
      </c>
      <c r="E144" s="28" t="s">
        <v>113</v>
      </c>
      <c r="F144" s="112" t="s">
        <v>114</v>
      </c>
      <c r="G144" s="134">
        <v>0</v>
      </c>
      <c r="H144" s="111">
        <v>0</v>
      </c>
      <c r="I144" s="30">
        <v>0</v>
      </c>
      <c r="J144" s="87">
        <v>1</v>
      </c>
      <c r="K144" s="111">
        <v>0</v>
      </c>
      <c r="L144" s="173">
        <v>4.43</v>
      </c>
      <c r="M144" s="111">
        <v>0</v>
      </c>
      <c r="N144" s="111">
        <v>0</v>
      </c>
      <c r="O144" s="87">
        <v>6</v>
      </c>
      <c r="P144" s="147">
        <v>0</v>
      </c>
      <c r="Q144" s="134">
        <v>0</v>
      </c>
      <c r="R144" s="87">
        <v>2</v>
      </c>
      <c r="S144" s="87">
        <v>1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78"/>
    </row>
    <row r="145" spans="1:48" ht="18.75">
      <c r="A145" s="77" t="str">
        <f>IF(J145=1,IF(K145&gt;0,IF(L145&gt;0,IF(N145&gt;0,11,11),IF(N145&gt;0,11,"")),IF(L145&gt;0,IF(N145&gt;0,11,""),IF(N145=0,22,""))),IF(L145&gt;0,IF(N145&gt;0,IF(P145&gt;0,66,""),IF(P145&gt;0,66,"")),IF(P145&gt;0,66,"")))&amp;" "&amp;IF(J145=1,IF(K145=0,IF(L145&gt;0,IF(N145&gt;0,IF(P145&gt;0,66,""),IF(P145&gt;0,66,"")),IF(P145&gt;0,66,"")),""),IF(P145&gt;0,66,""))&amp;" "&amp;IF(J145=1,IF(K145&gt;0,IF(P145&gt;0,IF(O145&lt;=7,IF(Q145=100,"","33"),IF(O145&lt;=25,IF(Q145&gt;0,IF(Q145&lt;100,"",33),IF(Q145=0,"","33")))),IF(O145&gt;25,"",33)),""),IF(J145&gt;1,IF(P145&gt;0,"55",""),IF(J145=0,IF(P145&gt;0,"55","00"))))&amp;" "&amp;IF(P145&gt;0,IF(R145&gt;0,IF(S145&gt;0,"",88),77),"")</f>
        <v>   </v>
      </c>
      <c r="B145" s="31">
        <v>136</v>
      </c>
      <c r="C145" s="163" t="s">
        <v>202</v>
      </c>
      <c r="D145" s="133" t="s">
        <v>152</v>
      </c>
      <c r="E145" s="28" t="s">
        <v>113</v>
      </c>
      <c r="F145" s="112" t="s">
        <v>114</v>
      </c>
      <c r="G145" s="134">
        <v>0</v>
      </c>
      <c r="H145" s="111">
        <v>0</v>
      </c>
      <c r="I145" s="30">
        <v>0</v>
      </c>
      <c r="J145" s="87">
        <v>9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36">
        <v>0</v>
      </c>
      <c r="R145" s="34">
        <v>0</v>
      </c>
      <c r="S145" s="14">
        <v>0</v>
      </c>
      <c r="T145" s="29">
        <v>0</v>
      </c>
      <c r="U145" s="29">
        <v>0</v>
      </c>
      <c r="V145" s="29">
        <v>0</v>
      </c>
      <c r="W145" s="29">
        <v>0</v>
      </c>
      <c r="X145" s="134">
        <v>0</v>
      </c>
      <c r="Y145" s="29">
        <v>0</v>
      </c>
      <c r="Z145" s="134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78"/>
    </row>
    <row r="146" spans="1:48" ht="18.75">
      <c r="A146" s="77" t="str">
        <f>IF(J146=1,IF(K146&gt;0,IF(L146&gt;0,IF(N146&gt;0,11,11),IF(N146&gt;0,11,"")),IF(L146&gt;0,IF(N146&gt;0,11,""),IF(N146=0,22,""))),IF(L146&gt;0,IF(N146&gt;0,IF(P146&gt;0,66,""),IF(P146&gt;0,66,"")),IF(P146&gt;0,66,"")))&amp;" "&amp;IF(J146=1,IF(K146=0,IF(L146&gt;0,IF(N146&gt;0,IF(P146&gt;0,66,""),IF(P146&gt;0,66,"")),IF(P146&gt;0,66,"")),""),IF(P146&gt;0,66,""))&amp;" "&amp;IF(J146=1,IF(K146&gt;0,IF(P146&gt;0,IF(O146&lt;=7,IF(Q146=100,"","33"),IF(O146&lt;=25,IF(Q146&gt;0,IF(Q146&lt;100,"",33),IF(Q146=0,"","33")))),IF(O146&gt;25,"",33)),""),IF(J146&gt;1,IF(P146&gt;0,"55",""),IF(J146=0,IF(P146&gt;0,"55","00"))))&amp;" "&amp;IF(P146&gt;0,IF(R146&gt;0,IF(S146&gt;0,"",88),77),"")</f>
        <v>   </v>
      </c>
      <c r="B146" s="31">
        <v>137</v>
      </c>
      <c r="C146" s="148" t="s">
        <v>202</v>
      </c>
      <c r="D146" s="133" t="s">
        <v>153</v>
      </c>
      <c r="E146" s="28" t="s">
        <v>113</v>
      </c>
      <c r="F146" s="112" t="s">
        <v>114</v>
      </c>
      <c r="G146" s="134">
        <v>0</v>
      </c>
      <c r="H146" s="111">
        <v>0</v>
      </c>
      <c r="I146" s="30">
        <v>0</v>
      </c>
      <c r="J146" s="87">
        <v>1</v>
      </c>
      <c r="K146" s="147">
        <v>0.7</v>
      </c>
      <c r="L146" s="111">
        <v>0</v>
      </c>
      <c r="M146" s="111">
        <v>0</v>
      </c>
      <c r="N146" s="111">
        <v>0</v>
      </c>
      <c r="O146" s="87">
        <v>3</v>
      </c>
      <c r="P146" s="147">
        <v>0.7</v>
      </c>
      <c r="Q146" s="134">
        <v>100</v>
      </c>
      <c r="R146" s="87">
        <v>2</v>
      </c>
      <c r="S146" s="87">
        <v>1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134">
        <v>0.7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78"/>
    </row>
    <row r="147" spans="1:48" ht="18.75">
      <c r="A147" s="77" t="str">
        <f t="shared" si="3"/>
        <v>   </v>
      </c>
      <c r="B147" s="31">
        <v>138</v>
      </c>
      <c r="C147" s="168" t="s">
        <v>235</v>
      </c>
      <c r="D147" s="135" t="s">
        <v>40</v>
      </c>
      <c r="E147" s="28" t="s">
        <v>113</v>
      </c>
      <c r="F147" s="112" t="s">
        <v>114</v>
      </c>
      <c r="G147" s="134">
        <v>0</v>
      </c>
      <c r="H147" s="111">
        <v>0</v>
      </c>
      <c r="I147" s="30">
        <v>0</v>
      </c>
      <c r="J147" s="87">
        <v>9</v>
      </c>
      <c r="K147" s="111">
        <v>0</v>
      </c>
      <c r="L147" s="111">
        <v>0</v>
      </c>
      <c r="M147" s="111">
        <v>0</v>
      </c>
      <c r="N147" s="111">
        <v>0</v>
      </c>
      <c r="O147" s="87" t="s">
        <v>200</v>
      </c>
      <c r="P147" s="147">
        <v>0</v>
      </c>
      <c r="Q147" s="134">
        <v>0</v>
      </c>
      <c r="R147" s="87">
        <v>0</v>
      </c>
      <c r="S147" s="87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78"/>
    </row>
    <row r="148" spans="1:48" ht="18.75">
      <c r="A148" s="77" t="str">
        <f t="shared" si="3"/>
        <v>   </v>
      </c>
      <c r="B148" s="31">
        <v>139</v>
      </c>
      <c r="C148" s="168" t="s">
        <v>236</v>
      </c>
      <c r="D148" s="135" t="s">
        <v>40</v>
      </c>
      <c r="E148" s="28" t="s">
        <v>113</v>
      </c>
      <c r="F148" s="112" t="s">
        <v>114</v>
      </c>
      <c r="G148" s="134">
        <v>0</v>
      </c>
      <c r="H148" s="111">
        <v>0</v>
      </c>
      <c r="I148" s="30">
        <v>0</v>
      </c>
      <c r="J148" s="182">
        <v>9</v>
      </c>
      <c r="K148" s="111">
        <v>0</v>
      </c>
      <c r="L148" s="111">
        <v>0</v>
      </c>
      <c r="M148" s="111">
        <v>0</v>
      </c>
      <c r="N148" s="111">
        <v>0</v>
      </c>
      <c r="O148" s="87" t="s">
        <v>200</v>
      </c>
      <c r="P148" s="147">
        <v>0</v>
      </c>
      <c r="Q148" s="134">
        <v>0</v>
      </c>
      <c r="R148" s="87">
        <v>0</v>
      </c>
      <c r="S148" s="87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78"/>
    </row>
    <row r="149" spans="1:48" ht="18.75">
      <c r="A149" s="77" t="str">
        <f aca="true" t="shared" si="5" ref="A149:A212">IF(J149=1,IF(K149&gt;0,IF(L149&gt;0,IF(N149&gt;0,11,11),IF(N149&gt;0,11,"")),IF(L149&gt;0,IF(N149&gt;0,11,""),IF(N149=0,22,""))),IF(L149&gt;0,IF(N149&gt;0,IF(P149&gt;0,66,""),IF(P149&gt;0,66,"")),IF(P149&gt;0,66,"")))&amp;" "&amp;IF(J149=1,IF(K149=0,IF(L149&gt;0,IF(N149&gt;0,IF(P149&gt;0,66,""),IF(P149&gt;0,66,"")),IF(P149&gt;0,66,"")),""),IF(P149&gt;0,66,""))&amp;" "&amp;IF(J149=1,IF(K149&gt;0,IF(P149&gt;0,IF(O149&lt;=7,IF(Q149=100,"","33"),IF(O149&lt;=25,IF(Q149&gt;0,IF(Q149&lt;100,"",33),IF(Q149=0,"","33")))),IF(O149&gt;25,"",33)),""),IF(J149&gt;1,IF(P149&gt;0,"55",""),IF(J149=0,IF(P149&gt;0,"55","00"))))&amp;" "&amp;IF(P149&gt;0,IF(R149&gt;0,IF(S149&gt;0,"",88),77),"")</f>
        <v>   </v>
      </c>
      <c r="B149" s="31">
        <v>140</v>
      </c>
      <c r="C149" s="168" t="s">
        <v>237</v>
      </c>
      <c r="D149" s="135" t="s">
        <v>152</v>
      </c>
      <c r="E149" s="28" t="s">
        <v>113</v>
      </c>
      <c r="F149" s="112" t="s">
        <v>114</v>
      </c>
      <c r="G149" s="134">
        <v>0</v>
      </c>
      <c r="H149" s="111">
        <v>0</v>
      </c>
      <c r="I149" s="30">
        <v>0</v>
      </c>
      <c r="J149" s="87">
        <v>9</v>
      </c>
      <c r="K149" s="111">
        <v>0</v>
      </c>
      <c r="L149" s="111">
        <v>0</v>
      </c>
      <c r="M149" s="111">
        <v>0</v>
      </c>
      <c r="N149" s="111">
        <v>0</v>
      </c>
      <c r="O149" s="87" t="s">
        <v>200</v>
      </c>
      <c r="P149" s="147">
        <v>0</v>
      </c>
      <c r="Q149" s="134">
        <v>0</v>
      </c>
      <c r="R149" s="87">
        <v>0</v>
      </c>
      <c r="S149" s="87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78"/>
    </row>
    <row r="150" spans="1:48" ht="18.75">
      <c r="A150" s="77" t="str">
        <f t="shared" si="5"/>
        <v>   </v>
      </c>
      <c r="B150" s="31">
        <v>141</v>
      </c>
      <c r="C150" s="168" t="s">
        <v>237</v>
      </c>
      <c r="D150" s="135" t="s">
        <v>153</v>
      </c>
      <c r="E150" s="28" t="s">
        <v>113</v>
      </c>
      <c r="F150" s="112" t="s">
        <v>114</v>
      </c>
      <c r="G150" s="134">
        <v>0</v>
      </c>
      <c r="H150" s="111">
        <v>0</v>
      </c>
      <c r="I150" s="30">
        <v>0</v>
      </c>
      <c r="J150" s="87">
        <v>9</v>
      </c>
      <c r="K150" s="111">
        <v>0</v>
      </c>
      <c r="L150" s="111">
        <v>0</v>
      </c>
      <c r="M150" s="111">
        <v>0</v>
      </c>
      <c r="N150" s="111">
        <v>0</v>
      </c>
      <c r="O150" s="87" t="s">
        <v>200</v>
      </c>
      <c r="P150" s="147">
        <v>0</v>
      </c>
      <c r="Q150" s="134">
        <v>0</v>
      </c>
      <c r="R150" s="87">
        <v>0</v>
      </c>
      <c r="S150" s="87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78"/>
    </row>
    <row r="151" spans="1:48" ht="18.75">
      <c r="A151" s="77" t="str">
        <f t="shared" si="5"/>
        <v>   </v>
      </c>
      <c r="B151" s="31">
        <v>142</v>
      </c>
      <c r="C151" s="80" t="s">
        <v>238</v>
      </c>
      <c r="D151" s="135" t="s">
        <v>40</v>
      </c>
      <c r="E151" s="28" t="s">
        <v>113</v>
      </c>
      <c r="F151" s="112" t="s">
        <v>114</v>
      </c>
      <c r="G151" s="134">
        <v>0</v>
      </c>
      <c r="H151" s="111">
        <v>0</v>
      </c>
      <c r="I151" s="30">
        <v>0</v>
      </c>
      <c r="J151" s="87">
        <v>1</v>
      </c>
      <c r="K151" s="111">
        <v>0</v>
      </c>
      <c r="L151" s="167">
        <v>2.93</v>
      </c>
      <c r="M151" s="111">
        <v>0</v>
      </c>
      <c r="N151" s="111">
        <v>0</v>
      </c>
      <c r="O151" s="87">
        <v>8</v>
      </c>
      <c r="P151" s="147">
        <v>0</v>
      </c>
      <c r="Q151" s="134">
        <v>0</v>
      </c>
      <c r="R151" s="87">
        <v>2</v>
      </c>
      <c r="S151" s="87">
        <v>1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78"/>
    </row>
    <row r="152" spans="1:48" ht="18.75">
      <c r="A152" s="77" t="str">
        <f t="shared" si="5"/>
        <v>   </v>
      </c>
      <c r="B152" s="31">
        <v>143</v>
      </c>
      <c r="C152" s="168" t="s">
        <v>239</v>
      </c>
      <c r="D152" s="135" t="s">
        <v>152</v>
      </c>
      <c r="E152" s="28" t="s">
        <v>113</v>
      </c>
      <c r="F152" s="112" t="s">
        <v>114</v>
      </c>
      <c r="G152" s="134">
        <v>0</v>
      </c>
      <c r="H152" s="111">
        <v>0</v>
      </c>
      <c r="I152" s="30">
        <v>0</v>
      </c>
      <c r="J152" s="87">
        <v>9</v>
      </c>
      <c r="K152" s="111">
        <v>0</v>
      </c>
      <c r="L152" s="111">
        <v>0</v>
      </c>
      <c r="M152" s="111">
        <v>0</v>
      </c>
      <c r="N152" s="111">
        <v>0</v>
      </c>
      <c r="O152" s="87" t="s">
        <v>200</v>
      </c>
      <c r="P152" s="147">
        <v>0</v>
      </c>
      <c r="Q152" s="134">
        <v>0</v>
      </c>
      <c r="R152" s="87">
        <v>0</v>
      </c>
      <c r="S152" s="87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78"/>
    </row>
    <row r="153" spans="1:48" ht="18.75">
      <c r="A153" s="77" t="str">
        <f t="shared" si="5"/>
        <v>   </v>
      </c>
      <c r="B153" s="31">
        <v>144</v>
      </c>
      <c r="C153" s="168" t="s">
        <v>239</v>
      </c>
      <c r="D153" s="135" t="s">
        <v>153</v>
      </c>
      <c r="E153" s="28" t="s">
        <v>113</v>
      </c>
      <c r="F153" s="112" t="s">
        <v>114</v>
      </c>
      <c r="G153" s="134">
        <v>0</v>
      </c>
      <c r="H153" s="111">
        <v>0</v>
      </c>
      <c r="I153" s="30">
        <v>0</v>
      </c>
      <c r="J153" s="87">
        <v>9</v>
      </c>
      <c r="K153" s="111">
        <v>0</v>
      </c>
      <c r="L153" s="111">
        <v>0</v>
      </c>
      <c r="M153" s="111">
        <v>0</v>
      </c>
      <c r="N153" s="111">
        <v>0</v>
      </c>
      <c r="O153" s="87" t="s">
        <v>200</v>
      </c>
      <c r="P153" s="147">
        <v>0</v>
      </c>
      <c r="Q153" s="134">
        <v>0</v>
      </c>
      <c r="R153" s="87">
        <v>0</v>
      </c>
      <c r="S153" s="87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78"/>
    </row>
    <row r="154" spans="1:48" ht="18.75">
      <c r="A154" s="77" t="str">
        <f t="shared" si="5"/>
        <v>   </v>
      </c>
      <c r="B154" s="31">
        <v>145</v>
      </c>
      <c r="C154" s="168" t="s">
        <v>240</v>
      </c>
      <c r="D154" s="135" t="s">
        <v>40</v>
      </c>
      <c r="E154" s="28" t="s">
        <v>113</v>
      </c>
      <c r="F154" s="112" t="s">
        <v>114</v>
      </c>
      <c r="G154" s="134">
        <v>0</v>
      </c>
      <c r="H154" s="111">
        <v>0</v>
      </c>
      <c r="I154" s="30">
        <v>0</v>
      </c>
      <c r="J154" s="87">
        <v>9</v>
      </c>
      <c r="K154" s="111">
        <v>0</v>
      </c>
      <c r="L154" s="111">
        <v>0</v>
      </c>
      <c r="M154" s="111">
        <v>0</v>
      </c>
      <c r="N154" s="111">
        <v>0</v>
      </c>
      <c r="O154" s="87" t="s">
        <v>200</v>
      </c>
      <c r="P154" s="147">
        <v>0</v>
      </c>
      <c r="Q154" s="134">
        <v>0</v>
      </c>
      <c r="R154" s="87">
        <v>0</v>
      </c>
      <c r="S154" s="87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78"/>
    </row>
    <row r="155" spans="1:48" ht="18.75">
      <c r="A155" s="77" t="str">
        <f t="shared" si="5"/>
        <v>   </v>
      </c>
      <c r="B155" s="31">
        <v>146</v>
      </c>
      <c r="C155" s="80" t="s">
        <v>241</v>
      </c>
      <c r="D155" s="135" t="s">
        <v>152</v>
      </c>
      <c r="E155" s="28" t="s">
        <v>113</v>
      </c>
      <c r="F155" s="112" t="s">
        <v>114</v>
      </c>
      <c r="G155" s="134">
        <v>0</v>
      </c>
      <c r="H155" s="111">
        <v>0</v>
      </c>
      <c r="I155" s="30">
        <v>0</v>
      </c>
      <c r="J155" s="87">
        <v>1</v>
      </c>
      <c r="K155" s="175">
        <v>1.47</v>
      </c>
      <c r="L155" s="111">
        <v>0</v>
      </c>
      <c r="M155" s="111">
        <v>0</v>
      </c>
      <c r="N155" s="111">
        <v>0</v>
      </c>
      <c r="O155" s="87">
        <v>3</v>
      </c>
      <c r="P155" s="147">
        <v>1.47</v>
      </c>
      <c r="Q155" s="134">
        <v>100</v>
      </c>
      <c r="R155" s="87">
        <v>2</v>
      </c>
      <c r="S155" s="87">
        <v>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147">
        <v>1.47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78"/>
    </row>
    <row r="156" spans="1:48" ht="18.75">
      <c r="A156" s="77" t="str">
        <f t="shared" si="5"/>
        <v>   </v>
      </c>
      <c r="B156" s="31">
        <v>147</v>
      </c>
      <c r="C156" s="168" t="s">
        <v>241</v>
      </c>
      <c r="D156" s="135" t="s">
        <v>153</v>
      </c>
      <c r="E156" s="28" t="s">
        <v>113</v>
      </c>
      <c r="F156" s="112" t="s">
        <v>114</v>
      </c>
      <c r="G156" s="134">
        <v>0</v>
      </c>
      <c r="H156" s="111">
        <v>0</v>
      </c>
      <c r="I156" s="30">
        <v>0</v>
      </c>
      <c r="J156" s="87">
        <v>9</v>
      </c>
      <c r="K156" s="111">
        <v>0</v>
      </c>
      <c r="L156" s="111">
        <v>0</v>
      </c>
      <c r="M156" s="111">
        <v>0</v>
      </c>
      <c r="N156" s="111">
        <v>0</v>
      </c>
      <c r="O156" s="87" t="s">
        <v>200</v>
      </c>
      <c r="P156" s="147">
        <v>0</v>
      </c>
      <c r="Q156" s="134">
        <v>0</v>
      </c>
      <c r="R156" s="87">
        <v>2</v>
      </c>
      <c r="S156" s="87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78"/>
    </row>
    <row r="157" spans="1:48" ht="18.75">
      <c r="A157" s="77" t="str">
        <f t="shared" si="5"/>
        <v>   </v>
      </c>
      <c r="B157" s="31">
        <v>148</v>
      </c>
      <c r="C157" s="80" t="s">
        <v>242</v>
      </c>
      <c r="D157" s="135" t="s">
        <v>40</v>
      </c>
      <c r="E157" s="28" t="s">
        <v>113</v>
      </c>
      <c r="F157" s="112" t="s">
        <v>114</v>
      </c>
      <c r="G157" s="134">
        <v>0</v>
      </c>
      <c r="H157" s="111">
        <v>0</v>
      </c>
      <c r="I157" s="30">
        <v>0</v>
      </c>
      <c r="J157" s="87">
        <v>1</v>
      </c>
      <c r="K157" s="111">
        <v>0</v>
      </c>
      <c r="L157" s="167">
        <v>1.99</v>
      </c>
      <c r="M157" s="111">
        <v>0</v>
      </c>
      <c r="N157" s="111">
        <v>0</v>
      </c>
      <c r="O157" s="87">
        <v>3</v>
      </c>
      <c r="P157" s="147">
        <v>0</v>
      </c>
      <c r="Q157" s="134">
        <v>0</v>
      </c>
      <c r="R157" s="87">
        <v>2</v>
      </c>
      <c r="S157" s="87">
        <v>1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78"/>
    </row>
    <row r="158" spans="1:48" ht="18.75">
      <c r="A158" s="77" t="str">
        <f t="shared" si="5"/>
        <v>   </v>
      </c>
      <c r="B158" s="31">
        <v>149</v>
      </c>
      <c r="C158" s="171" t="s">
        <v>243</v>
      </c>
      <c r="D158" s="135" t="s">
        <v>40</v>
      </c>
      <c r="E158" s="28" t="s">
        <v>113</v>
      </c>
      <c r="F158" s="112" t="s">
        <v>114</v>
      </c>
      <c r="G158" s="134">
        <v>0</v>
      </c>
      <c r="H158" s="111">
        <v>0</v>
      </c>
      <c r="I158" s="30">
        <v>0</v>
      </c>
      <c r="J158" s="87">
        <v>2</v>
      </c>
      <c r="K158" s="111">
        <v>0</v>
      </c>
      <c r="L158" s="170" t="s">
        <v>252</v>
      </c>
      <c r="M158" s="111">
        <v>0</v>
      </c>
      <c r="N158" s="111">
        <v>0</v>
      </c>
      <c r="O158" s="87" t="s">
        <v>200</v>
      </c>
      <c r="P158" s="147">
        <v>0</v>
      </c>
      <c r="Q158" s="134">
        <v>0</v>
      </c>
      <c r="R158" s="87">
        <v>2</v>
      </c>
      <c r="S158" s="87">
        <v>2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78"/>
    </row>
    <row r="159" spans="1:48" ht="18.75">
      <c r="A159" s="77" t="str">
        <f t="shared" si="5"/>
        <v>   </v>
      </c>
      <c r="B159" s="31">
        <v>150</v>
      </c>
      <c r="C159" s="80" t="s">
        <v>244</v>
      </c>
      <c r="D159" s="135" t="s">
        <v>152</v>
      </c>
      <c r="E159" s="28" t="s">
        <v>113</v>
      </c>
      <c r="F159" s="112" t="s">
        <v>114</v>
      </c>
      <c r="G159" s="134">
        <v>0</v>
      </c>
      <c r="H159" s="111">
        <v>0</v>
      </c>
      <c r="I159" s="30">
        <v>0</v>
      </c>
      <c r="J159" s="87">
        <v>1</v>
      </c>
      <c r="K159" s="111">
        <v>0</v>
      </c>
      <c r="L159" s="167">
        <v>10.37</v>
      </c>
      <c r="M159" s="111">
        <v>0</v>
      </c>
      <c r="N159" s="111">
        <v>0</v>
      </c>
      <c r="O159" s="87">
        <v>4</v>
      </c>
      <c r="P159" s="147">
        <v>0</v>
      </c>
      <c r="Q159" s="134">
        <v>0</v>
      </c>
      <c r="R159" s="87">
        <v>2</v>
      </c>
      <c r="S159" s="87">
        <v>2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78"/>
    </row>
    <row r="160" spans="1:48" ht="18.75">
      <c r="A160" s="77" t="str">
        <f t="shared" si="5"/>
        <v>   </v>
      </c>
      <c r="B160" s="31">
        <v>151</v>
      </c>
      <c r="C160" s="80" t="s">
        <v>244</v>
      </c>
      <c r="D160" s="135" t="s">
        <v>153</v>
      </c>
      <c r="E160" s="28" t="s">
        <v>113</v>
      </c>
      <c r="F160" s="112" t="s">
        <v>114</v>
      </c>
      <c r="G160" s="134">
        <v>0</v>
      </c>
      <c r="H160" s="111">
        <v>0</v>
      </c>
      <c r="I160" s="30">
        <v>0</v>
      </c>
      <c r="J160" s="87">
        <v>1</v>
      </c>
      <c r="K160" s="167">
        <v>3.14</v>
      </c>
      <c r="L160" s="111">
        <v>0</v>
      </c>
      <c r="M160" s="111">
        <v>0</v>
      </c>
      <c r="N160" s="111">
        <v>0</v>
      </c>
      <c r="O160" s="87">
        <v>6</v>
      </c>
      <c r="P160" s="147">
        <v>3.14</v>
      </c>
      <c r="Q160" s="134">
        <v>100</v>
      </c>
      <c r="R160" s="87">
        <v>2</v>
      </c>
      <c r="S160" s="87">
        <v>2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147">
        <v>3.14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78"/>
    </row>
    <row r="161" spans="1:48" ht="18.75">
      <c r="A161" s="77" t="str">
        <f t="shared" si="5"/>
        <v>   </v>
      </c>
      <c r="B161" s="31">
        <v>152</v>
      </c>
      <c r="C161" s="80" t="s">
        <v>245</v>
      </c>
      <c r="D161" s="135" t="s">
        <v>152</v>
      </c>
      <c r="E161" s="28" t="s">
        <v>113</v>
      </c>
      <c r="F161" s="112" t="s">
        <v>114</v>
      </c>
      <c r="G161" s="134">
        <v>0</v>
      </c>
      <c r="H161" s="111">
        <v>0</v>
      </c>
      <c r="I161" s="30">
        <v>0</v>
      </c>
      <c r="J161" s="87">
        <v>1</v>
      </c>
      <c r="K161" s="111">
        <v>0</v>
      </c>
      <c r="L161" s="167">
        <v>4.27</v>
      </c>
      <c r="M161" s="111">
        <v>0</v>
      </c>
      <c r="N161" s="111">
        <v>0</v>
      </c>
      <c r="O161" s="87">
        <v>2</v>
      </c>
      <c r="P161" s="147">
        <v>0</v>
      </c>
      <c r="Q161" s="134">
        <v>0</v>
      </c>
      <c r="R161" s="87">
        <v>2</v>
      </c>
      <c r="S161" s="87">
        <v>2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78"/>
    </row>
    <row r="162" spans="1:48" ht="18.75">
      <c r="A162" s="77" t="str">
        <f t="shared" si="5"/>
        <v>   </v>
      </c>
      <c r="B162" s="31">
        <v>153</v>
      </c>
      <c r="C162" s="80" t="s">
        <v>245</v>
      </c>
      <c r="D162" s="135" t="s">
        <v>153</v>
      </c>
      <c r="E162" s="28" t="s">
        <v>113</v>
      </c>
      <c r="F162" s="112" t="s">
        <v>114</v>
      </c>
      <c r="G162" s="134">
        <v>0</v>
      </c>
      <c r="H162" s="111">
        <v>0</v>
      </c>
      <c r="I162" s="30">
        <v>0</v>
      </c>
      <c r="J162" s="87">
        <v>1</v>
      </c>
      <c r="K162" s="167">
        <v>4.17</v>
      </c>
      <c r="L162" s="111">
        <v>0</v>
      </c>
      <c r="M162" s="111">
        <v>0</v>
      </c>
      <c r="N162" s="111">
        <v>0</v>
      </c>
      <c r="O162" s="87">
        <v>2</v>
      </c>
      <c r="P162" s="147">
        <v>4.17</v>
      </c>
      <c r="Q162" s="134">
        <v>100</v>
      </c>
      <c r="R162" s="87">
        <v>2</v>
      </c>
      <c r="S162" s="87">
        <v>2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147">
        <v>4.17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78"/>
    </row>
    <row r="163" spans="1:48" ht="18.75">
      <c r="A163" s="77" t="str">
        <f t="shared" si="5"/>
        <v>   </v>
      </c>
      <c r="B163" s="31">
        <v>154</v>
      </c>
      <c r="C163" s="171" t="s">
        <v>246</v>
      </c>
      <c r="D163" s="135" t="s">
        <v>152</v>
      </c>
      <c r="E163" s="28" t="s">
        <v>113</v>
      </c>
      <c r="F163" s="112" t="s">
        <v>114</v>
      </c>
      <c r="G163" s="134">
        <v>0</v>
      </c>
      <c r="H163" s="111">
        <v>0</v>
      </c>
      <c r="I163" s="30">
        <v>0</v>
      </c>
      <c r="J163" s="87">
        <v>2</v>
      </c>
      <c r="K163" s="111">
        <v>0</v>
      </c>
      <c r="L163" s="111">
        <v>0</v>
      </c>
      <c r="M163" s="111">
        <v>0</v>
      </c>
      <c r="N163" s="111">
        <v>0</v>
      </c>
      <c r="O163" s="87" t="s">
        <v>200</v>
      </c>
      <c r="P163" s="147">
        <v>0</v>
      </c>
      <c r="Q163" s="134">
        <v>0</v>
      </c>
      <c r="R163" s="87">
        <v>2</v>
      </c>
      <c r="S163" s="87">
        <v>2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78"/>
    </row>
    <row r="164" spans="1:48" ht="18.75">
      <c r="A164" s="77" t="str">
        <f t="shared" si="5"/>
        <v>   </v>
      </c>
      <c r="B164" s="31">
        <v>155</v>
      </c>
      <c r="C164" s="171" t="s">
        <v>246</v>
      </c>
      <c r="D164" s="135" t="s">
        <v>153</v>
      </c>
      <c r="E164" s="28" t="s">
        <v>113</v>
      </c>
      <c r="F164" s="112" t="s">
        <v>114</v>
      </c>
      <c r="G164" s="134">
        <v>0</v>
      </c>
      <c r="H164" s="111">
        <v>0</v>
      </c>
      <c r="I164" s="30">
        <v>0</v>
      </c>
      <c r="J164" s="87">
        <v>2</v>
      </c>
      <c r="K164" s="111">
        <v>0</v>
      </c>
      <c r="L164" s="111">
        <v>0</v>
      </c>
      <c r="M164" s="111">
        <v>0</v>
      </c>
      <c r="N164" s="111">
        <v>0</v>
      </c>
      <c r="O164" s="87" t="s">
        <v>200</v>
      </c>
      <c r="P164" s="147">
        <v>0</v>
      </c>
      <c r="Q164" s="134">
        <v>0</v>
      </c>
      <c r="R164" s="87">
        <v>2</v>
      </c>
      <c r="S164" s="87">
        <v>2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78"/>
    </row>
    <row r="165" spans="1:48" ht="18.75">
      <c r="A165" s="77" t="str">
        <f t="shared" si="5"/>
        <v>   </v>
      </c>
      <c r="B165" s="31">
        <v>156</v>
      </c>
      <c r="C165" s="80" t="s">
        <v>247</v>
      </c>
      <c r="D165" s="135" t="s">
        <v>152</v>
      </c>
      <c r="E165" s="28" t="s">
        <v>113</v>
      </c>
      <c r="F165" s="112" t="s">
        <v>114</v>
      </c>
      <c r="G165" s="134">
        <v>0</v>
      </c>
      <c r="H165" s="111">
        <v>0</v>
      </c>
      <c r="I165" s="30">
        <v>0</v>
      </c>
      <c r="J165" s="87">
        <v>1</v>
      </c>
      <c r="K165" s="111">
        <v>0</v>
      </c>
      <c r="L165" s="176">
        <v>8.02</v>
      </c>
      <c r="M165" s="111">
        <v>0</v>
      </c>
      <c r="N165" s="111">
        <v>0</v>
      </c>
      <c r="O165" s="87">
        <v>2</v>
      </c>
      <c r="P165" s="147">
        <v>0</v>
      </c>
      <c r="Q165" s="134">
        <v>0</v>
      </c>
      <c r="R165" s="87">
        <v>2</v>
      </c>
      <c r="S165" s="87">
        <v>2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78"/>
    </row>
    <row r="166" spans="1:48" ht="18.75">
      <c r="A166" s="77" t="str">
        <f t="shared" si="5"/>
        <v>   </v>
      </c>
      <c r="B166" s="31">
        <v>157</v>
      </c>
      <c r="C166" s="80" t="s">
        <v>247</v>
      </c>
      <c r="D166" s="135" t="s">
        <v>153</v>
      </c>
      <c r="E166" s="28" t="s">
        <v>113</v>
      </c>
      <c r="F166" s="112" t="s">
        <v>114</v>
      </c>
      <c r="G166" s="134">
        <v>0</v>
      </c>
      <c r="H166" s="111">
        <v>0</v>
      </c>
      <c r="I166" s="30">
        <v>0</v>
      </c>
      <c r="J166" s="87">
        <v>1</v>
      </c>
      <c r="K166" s="111">
        <v>0</v>
      </c>
      <c r="L166" s="176">
        <v>9.89</v>
      </c>
      <c r="M166" s="111">
        <v>0</v>
      </c>
      <c r="N166" s="111">
        <v>0</v>
      </c>
      <c r="O166" s="87">
        <v>4</v>
      </c>
      <c r="P166" s="147">
        <v>0</v>
      </c>
      <c r="Q166" s="134">
        <v>0</v>
      </c>
      <c r="R166" s="87">
        <v>2</v>
      </c>
      <c r="S166" s="87">
        <v>2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78"/>
    </row>
    <row r="167" spans="1:48" ht="18.75">
      <c r="A167" s="77" t="str">
        <f t="shared" si="5"/>
        <v>   </v>
      </c>
      <c r="B167" s="31">
        <v>158</v>
      </c>
      <c r="C167" s="80" t="s">
        <v>247</v>
      </c>
      <c r="D167" s="135" t="s">
        <v>154</v>
      </c>
      <c r="E167" s="28" t="s">
        <v>113</v>
      </c>
      <c r="F167" s="112" t="s">
        <v>114</v>
      </c>
      <c r="G167" s="134">
        <v>0</v>
      </c>
      <c r="H167" s="111">
        <v>0</v>
      </c>
      <c r="I167" s="30">
        <v>0</v>
      </c>
      <c r="J167" s="87">
        <v>1</v>
      </c>
      <c r="K167" s="111">
        <v>0</v>
      </c>
      <c r="L167" s="176">
        <v>5.3</v>
      </c>
      <c r="M167" s="111">
        <v>0</v>
      </c>
      <c r="N167" s="111">
        <v>0</v>
      </c>
      <c r="O167" s="87">
        <v>6</v>
      </c>
      <c r="P167" s="147">
        <v>0</v>
      </c>
      <c r="Q167" s="134">
        <v>0</v>
      </c>
      <c r="R167" s="87">
        <v>2</v>
      </c>
      <c r="S167" s="87">
        <v>2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78"/>
    </row>
    <row r="168" spans="1:48" ht="18.75">
      <c r="A168" s="77" t="str">
        <f t="shared" si="5"/>
        <v>   </v>
      </c>
      <c r="B168" s="31">
        <v>159</v>
      </c>
      <c r="C168" s="80" t="s">
        <v>247</v>
      </c>
      <c r="D168" s="135" t="s">
        <v>155</v>
      </c>
      <c r="E168" s="28" t="s">
        <v>113</v>
      </c>
      <c r="F168" s="112" t="s">
        <v>114</v>
      </c>
      <c r="G168" s="134">
        <v>0</v>
      </c>
      <c r="H168" s="111">
        <v>0</v>
      </c>
      <c r="I168" s="30">
        <v>0</v>
      </c>
      <c r="J168" s="87">
        <v>1</v>
      </c>
      <c r="K168" s="170">
        <v>1.27</v>
      </c>
      <c r="L168" s="111">
        <v>0</v>
      </c>
      <c r="M168" s="111">
        <v>0</v>
      </c>
      <c r="N168" s="111">
        <v>0</v>
      </c>
      <c r="O168" s="87">
        <v>6</v>
      </c>
      <c r="P168" s="147">
        <v>1.27</v>
      </c>
      <c r="Q168" s="134">
        <v>100</v>
      </c>
      <c r="R168" s="87">
        <v>2</v>
      </c>
      <c r="S168" s="87">
        <v>2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147">
        <v>1.27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78"/>
    </row>
    <row r="169" spans="1:48" ht="18.75">
      <c r="A169" s="77" t="str">
        <f t="shared" si="5"/>
        <v>   </v>
      </c>
      <c r="B169" s="31">
        <v>160</v>
      </c>
      <c r="C169" s="80" t="s">
        <v>247</v>
      </c>
      <c r="D169" s="135" t="s">
        <v>156</v>
      </c>
      <c r="E169" s="28" t="s">
        <v>113</v>
      </c>
      <c r="F169" s="112" t="s">
        <v>114</v>
      </c>
      <c r="G169" s="134">
        <v>0</v>
      </c>
      <c r="H169" s="111">
        <v>0</v>
      </c>
      <c r="I169" s="30">
        <v>0</v>
      </c>
      <c r="J169" s="87">
        <v>1</v>
      </c>
      <c r="K169" s="111">
        <v>0</v>
      </c>
      <c r="L169" s="176">
        <v>23.24</v>
      </c>
      <c r="M169" s="111">
        <v>0</v>
      </c>
      <c r="N169" s="111">
        <v>0</v>
      </c>
      <c r="O169" s="87">
        <v>3</v>
      </c>
      <c r="P169" s="147">
        <v>0</v>
      </c>
      <c r="Q169" s="134">
        <v>0</v>
      </c>
      <c r="R169" s="87">
        <v>2</v>
      </c>
      <c r="S169" s="87">
        <v>2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78"/>
    </row>
    <row r="170" spans="1:48" ht="18.75">
      <c r="A170" s="77" t="str">
        <f t="shared" si="5"/>
        <v>   </v>
      </c>
      <c r="B170" s="31">
        <v>161</v>
      </c>
      <c r="C170" s="80" t="s">
        <v>247</v>
      </c>
      <c r="D170" s="135" t="s">
        <v>157</v>
      </c>
      <c r="E170" s="28" t="s">
        <v>113</v>
      </c>
      <c r="F170" s="112" t="s">
        <v>114</v>
      </c>
      <c r="G170" s="134">
        <v>0</v>
      </c>
      <c r="H170" s="111">
        <v>0</v>
      </c>
      <c r="I170" s="30">
        <v>0</v>
      </c>
      <c r="J170" s="87">
        <v>1</v>
      </c>
      <c r="K170" s="170">
        <v>2.36</v>
      </c>
      <c r="L170" s="111">
        <v>0</v>
      </c>
      <c r="M170" s="111">
        <v>0</v>
      </c>
      <c r="N170" s="111">
        <v>0</v>
      </c>
      <c r="O170" s="87">
        <v>4</v>
      </c>
      <c r="P170" s="147">
        <v>2.36</v>
      </c>
      <c r="Q170" s="134">
        <v>100</v>
      </c>
      <c r="R170" s="87">
        <v>2</v>
      </c>
      <c r="S170" s="87">
        <v>2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147">
        <v>2.36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78"/>
    </row>
    <row r="171" spans="1:48" ht="18.75">
      <c r="A171" s="77" t="str">
        <f t="shared" si="5"/>
        <v>   </v>
      </c>
      <c r="B171" s="31">
        <v>162</v>
      </c>
      <c r="C171" s="80" t="s">
        <v>251</v>
      </c>
      <c r="D171" s="135" t="s">
        <v>152</v>
      </c>
      <c r="E171" s="28" t="s">
        <v>113</v>
      </c>
      <c r="F171" s="112" t="s">
        <v>114</v>
      </c>
      <c r="G171" s="134">
        <v>0</v>
      </c>
      <c r="H171" s="111">
        <v>0</v>
      </c>
      <c r="I171" s="30">
        <v>0</v>
      </c>
      <c r="J171" s="87">
        <v>1</v>
      </c>
      <c r="K171" s="111">
        <v>0</v>
      </c>
      <c r="L171" s="167">
        <v>9.98</v>
      </c>
      <c r="M171" s="111">
        <v>0</v>
      </c>
      <c r="N171" s="111">
        <v>0</v>
      </c>
      <c r="O171" s="87">
        <v>2</v>
      </c>
      <c r="P171" s="147">
        <v>0</v>
      </c>
      <c r="Q171" s="134">
        <v>0</v>
      </c>
      <c r="R171" s="87">
        <v>2</v>
      </c>
      <c r="S171" s="87">
        <v>2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78"/>
    </row>
    <row r="172" spans="1:48" ht="18.75">
      <c r="A172" s="77" t="str">
        <f t="shared" si="5"/>
        <v>   </v>
      </c>
      <c r="B172" s="31">
        <v>163</v>
      </c>
      <c r="C172" s="80" t="s">
        <v>248</v>
      </c>
      <c r="D172" s="135" t="s">
        <v>152</v>
      </c>
      <c r="E172" s="28" t="s">
        <v>113</v>
      </c>
      <c r="F172" s="112" t="s">
        <v>114</v>
      </c>
      <c r="G172" s="134">
        <v>0</v>
      </c>
      <c r="H172" s="111">
        <v>0</v>
      </c>
      <c r="I172" s="30">
        <v>0</v>
      </c>
      <c r="J172" s="87">
        <v>1</v>
      </c>
      <c r="K172" s="111">
        <v>0</v>
      </c>
      <c r="L172" s="167">
        <v>1.94</v>
      </c>
      <c r="M172" s="111">
        <v>0</v>
      </c>
      <c r="N172" s="111">
        <v>0</v>
      </c>
      <c r="O172" s="87">
        <v>3</v>
      </c>
      <c r="P172" s="147">
        <v>0</v>
      </c>
      <c r="Q172" s="134">
        <v>0</v>
      </c>
      <c r="R172" s="87">
        <v>2</v>
      </c>
      <c r="S172" s="87">
        <v>2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78"/>
    </row>
    <row r="173" spans="1:48" ht="18.75">
      <c r="A173" s="77" t="str">
        <f t="shared" si="5"/>
        <v>   </v>
      </c>
      <c r="B173" s="31">
        <v>164</v>
      </c>
      <c r="C173" s="80" t="s">
        <v>248</v>
      </c>
      <c r="D173" s="135" t="s">
        <v>153</v>
      </c>
      <c r="E173" s="28" t="s">
        <v>113</v>
      </c>
      <c r="F173" s="112" t="s">
        <v>114</v>
      </c>
      <c r="G173" s="134">
        <v>0</v>
      </c>
      <c r="H173" s="111">
        <v>0</v>
      </c>
      <c r="I173" s="30">
        <v>0</v>
      </c>
      <c r="J173" s="87">
        <v>1</v>
      </c>
      <c r="K173" s="167">
        <v>5.7</v>
      </c>
      <c r="L173" s="111">
        <v>0</v>
      </c>
      <c r="M173" s="111">
        <v>0</v>
      </c>
      <c r="N173" s="111">
        <v>0</v>
      </c>
      <c r="O173" s="87">
        <v>2</v>
      </c>
      <c r="P173" s="147">
        <v>5.7</v>
      </c>
      <c r="Q173" s="134">
        <v>100</v>
      </c>
      <c r="R173" s="87">
        <v>2</v>
      </c>
      <c r="S173" s="87">
        <v>2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147">
        <v>5.7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78"/>
    </row>
    <row r="174" spans="1:48" ht="18.75">
      <c r="A174" s="77" t="str">
        <f t="shared" si="5"/>
        <v>   </v>
      </c>
      <c r="B174" s="31">
        <v>165</v>
      </c>
      <c r="C174" s="80" t="s">
        <v>249</v>
      </c>
      <c r="D174" s="135" t="s">
        <v>152</v>
      </c>
      <c r="E174" s="28" t="s">
        <v>113</v>
      </c>
      <c r="F174" s="112" t="s">
        <v>114</v>
      </c>
      <c r="G174" s="134">
        <v>0</v>
      </c>
      <c r="H174" s="111">
        <v>0</v>
      </c>
      <c r="I174" s="30">
        <v>0</v>
      </c>
      <c r="J174" s="87">
        <v>1</v>
      </c>
      <c r="K174" s="111">
        <v>0</v>
      </c>
      <c r="L174" s="167">
        <v>4.63</v>
      </c>
      <c r="M174" s="111">
        <v>0</v>
      </c>
      <c r="N174" s="111">
        <v>0</v>
      </c>
      <c r="O174" s="87">
        <v>4</v>
      </c>
      <c r="P174" s="147">
        <v>0</v>
      </c>
      <c r="Q174" s="134">
        <v>0</v>
      </c>
      <c r="R174" s="87">
        <v>2</v>
      </c>
      <c r="S174" s="87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78"/>
    </row>
    <row r="175" spans="1:48" ht="18.75">
      <c r="A175" s="77" t="str">
        <f t="shared" si="5"/>
        <v>   </v>
      </c>
      <c r="B175" s="31">
        <v>166</v>
      </c>
      <c r="C175" s="80" t="s">
        <v>249</v>
      </c>
      <c r="D175" s="135" t="s">
        <v>153</v>
      </c>
      <c r="E175" s="28" t="s">
        <v>113</v>
      </c>
      <c r="F175" s="112" t="s">
        <v>114</v>
      </c>
      <c r="G175" s="134">
        <v>0</v>
      </c>
      <c r="H175" s="111">
        <v>0</v>
      </c>
      <c r="I175" s="30">
        <v>0</v>
      </c>
      <c r="J175" s="87">
        <v>1</v>
      </c>
      <c r="K175" s="167">
        <v>13.92</v>
      </c>
      <c r="L175" s="111">
        <v>0</v>
      </c>
      <c r="M175" s="111">
        <v>0</v>
      </c>
      <c r="N175" s="111">
        <v>0</v>
      </c>
      <c r="O175" s="87">
        <v>4</v>
      </c>
      <c r="P175" s="147">
        <v>13.92</v>
      </c>
      <c r="Q175" s="134">
        <v>100</v>
      </c>
      <c r="R175" s="87">
        <v>2</v>
      </c>
      <c r="S175" s="87">
        <v>2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147">
        <v>13.92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78"/>
    </row>
    <row r="176" spans="1:48" ht="18.75">
      <c r="A176" s="77" t="str">
        <f t="shared" si="5"/>
        <v>   </v>
      </c>
      <c r="B176" s="31">
        <v>167</v>
      </c>
      <c r="C176" s="80" t="s">
        <v>250</v>
      </c>
      <c r="D176" s="135" t="s">
        <v>152</v>
      </c>
      <c r="E176" s="28" t="s">
        <v>113</v>
      </c>
      <c r="F176" s="112" t="s">
        <v>114</v>
      </c>
      <c r="G176" s="134">
        <v>0</v>
      </c>
      <c r="H176" s="111">
        <v>0</v>
      </c>
      <c r="I176" s="30">
        <v>0</v>
      </c>
      <c r="J176" s="87">
        <v>1</v>
      </c>
      <c r="K176" s="111">
        <v>0</v>
      </c>
      <c r="L176" s="167">
        <v>8.25</v>
      </c>
      <c r="M176" s="111">
        <v>0</v>
      </c>
      <c r="N176" s="111">
        <v>0</v>
      </c>
      <c r="O176" s="87">
        <v>3</v>
      </c>
      <c r="P176" s="147">
        <v>0</v>
      </c>
      <c r="Q176" s="134">
        <v>0</v>
      </c>
      <c r="R176" s="87">
        <v>2</v>
      </c>
      <c r="S176" s="87">
        <v>2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78"/>
    </row>
    <row r="177" spans="1:48" ht="18.75">
      <c r="A177" s="77" t="str">
        <f t="shared" si="5"/>
        <v>   </v>
      </c>
      <c r="B177" s="31">
        <v>168</v>
      </c>
      <c r="C177" s="80" t="s">
        <v>250</v>
      </c>
      <c r="D177" s="135" t="s">
        <v>153</v>
      </c>
      <c r="E177" s="28" t="s">
        <v>113</v>
      </c>
      <c r="F177" s="112" t="s">
        <v>114</v>
      </c>
      <c r="G177" s="134">
        <v>0</v>
      </c>
      <c r="H177" s="111">
        <v>0</v>
      </c>
      <c r="I177" s="30">
        <v>0</v>
      </c>
      <c r="J177" s="87">
        <v>1</v>
      </c>
      <c r="K177" s="167">
        <v>2</v>
      </c>
      <c r="L177" s="111">
        <v>0</v>
      </c>
      <c r="M177" s="111">
        <v>0</v>
      </c>
      <c r="N177" s="111">
        <v>0</v>
      </c>
      <c r="O177" s="87">
        <v>3</v>
      </c>
      <c r="P177" s="147">
        <v>2</v>
      </c>
      <c r="Q177" s="134">
        <v>100</v>
      </c>
      <c r="R177" s="87">
        <v>2</v>
      </c>
      <c r="S177" s="87">
        <v>2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147">
        <v>2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78"/>
    </row>
    <row r="178" spans="1:48" ht="18.75">
      <c r="A178" s="77" t="str">
        <f t="shared" si="5"/>
        <v>   </v>
      </c>
      <c r="B178" s="31">
        <v>169</v>
      </c>
      <c r="C178" s="80" t="s">
        <v>253</v>
      </c>
      <c r="D178" s="135" t="s">
        <v>152</v>
      </c>
      <c r="E178" s="28" t="s">
        <v>113</v>
      </c>
      <c r="F178" s="112" t="s">
        <v>114</v>
      </c>
      <c r="G178" s="134">
        <v>0</v>
      </c>
      <c r="H178" s="111">
        <v>0</v>
      </c>
      <c r="I178" s="30">
        <v>0</v>
      </c>
      <c r="J178" s="87">
        <v>1</v>
      </c>
      <c r="K178" s="111">
        <v>0</v>
      </c>
      <c r="L178" s="167">
        <v>6.82</v>
      </c>
      <c r="M178" s="111">
        <v>0</v>
      </c>
      <c r="N178" s="111">
        <v>0</v>
      </c>
      <c r="O178" s="87">
        <v>3</v>
      </c>
      <c r="P178" s="147">
        <v>0</v>
      </c>
      <c r="Q178" s="78">
        <v>0</v>
      </c>
      <c r="R178" s="87">
        <v>2</v>
      </c>
      <c r="S178" s="87">
        <v>2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78"/>
    </row>
    <row r="179" spans="1:48" ht="18.75">
      <c r="A179" s="77" t="str">
        <f t="shared" si="5"/>
        <v>   </v>
      </c>
      <c r="B179" s="31">
        <v>170</v>
      </c>
      <c r="C179" s="80" t="s">
        <v>253</v>
      </c>
      <c r="D179" s="135" t="s">
        <v>153</v>
      </c>
      <c r="E179" s="28" t="s">
        <v>113</v>
      </c>
      <c r="F179" s="112" t="s">
        <v>114</v>
      </c>
      <c r="G179" s="134">
        <v>0</v>
      </c>
      <c r="H179" s="111">
        <v>0</v>
      </c>
      <c r="I179" s="30">
        <v>0</v>
      </c>
      <c r="J179" s="87">
        <v>1</v>
      </c>
      <c r="K179" s="167">
        <v>1.87</v>
      </c>
      <c r="L179" s="111">
        <v>0</v>
      </c>
      <c r="M179" s="111">
        <v>0</v>
      </c>
      <c r="N179" s="111">
        <v>0</v>
      </c>
      <c r="O179" s="87">
        <v>3</v>
      </c>
      <c r="P179" s="78">
        <v>1.87</v>
      </c>
      <c r="Q179" s="78">
        <v>100</v>
      </c>
      <c r="R179" s="87">
        <v>2</v>
      </c>
      <c r="S179" s="87">
        <v>2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78">
        <v>1.87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78"/>
    </row>
    <row r="180" spans="1:48" ht="18.75">
      <c r="A180" s="77" t="str">
        <f t="shared" si="5"/>
        <v>   </v>
      </c>
      <c r="B180" s="31">
        <v>171</v>
      </c>
      <c r="C180" s="80" t="s">
        <v>254</v>
      </c>
      <c r="D180" s="135" t="s">
        <v>40</v>
      </c>
      <c r="E180" s="28" t="s">
        <v>113</v>
      </c>
      <c r="F180" s="112" t="s">
        <v>114</v>
      </c>
      <c r="G180" s="134">
        <v>0</v>
      </c>
      <c r="H180" s="111">
        <v>0</v>
      </c>
      <c r="I180" s="30">
        <v>0</v>
      </c>
      <c r="J180" s="87">
        <v>1</v>
      </c>
      <c r="K180" s="111">
        <v>0</v>
      </c>
      <c r="L180" s="167">
        <v>5.54</v>
      </c>
      <c r="M180" s="111">
        <v>0</v>
      </c>
      <c r="N180" s="111">
        <v>0</v>
      </c>
      <c r="O180" s="87">
        <v>2</v>
      </c>
      <c r="P180" s="147">
        <v>0</v>
      </c>
      <c r="Q180" s="78">
        <v>0</v>
      </c>
      <c r="R180" s="87">
        <v>2</v>
      </c>
      <c r="S180" s="87">
        <v>2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78"/>
    </row>
    <row r="181" spans="1:48" ht="18.75">
      <c r="A181" s="77" t="str">
        <f t="shared" si="5"/>
        <v>   </v>
      </c>
      <c r="B181" s="31">
        <v>172</v>
      </c>
      <c r="C181" s="80" t="s">
        <v>255</v>
      </c>
      <c r="D181" s="135" t="s">
        <v>40</v>
      </c>
      <c r="E181" s="28" t="s">
        <v>113</v>
      </c>
      <c r="F181" s="112" t="s">
        <v>114</v>
      </c>
      <c r="G181" s="134">
        <v>0</v>
      </c>
      <c r="H181" s="111">
        <v>0</v>
      </c>
      <c r="I181" s="30">
        <v>0</v>
      </c>
      <c r="J181" s="87">
        <v>1</v>
      </c>
      <c r="K181" s="167">
        <v>3.78</v>
      </c>
      <c r="L181" s="111">
        <v>0</v>
      </c>
      <c r="M181" s="111">
        <v>0</v>
      </c>
      <c r="N181" s="111">
        <v>0</v>
      </c>
      <c r="O181" s="87">
        <v>2</v>
      </c>
      <c r="P181" s="167">
        <v>3.78</v>
      </c>
      <c r="Q181" s="78">
        <v>100</v>
      </c>
      <c r="R181" s="87">
        <v>2</v>
      </c>
      <c r="S181" s="87">
        <v>2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167">
        <v>3.78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78"/>
    </row>
    <row r="182" spans="1:48" ht="18.75">
      <c r="A182" s="77" t="str">
        <f t="shared" si="5"/>
        <v>   </v>
      </c>
      <c r="B182" s="31">
        <v>173</v>
      </c>
      <c r="C182" s="80" t="s">
        <v>256</v>
      </c>
      <c r="D182" s="135" t="s">
        <v>40</v>
      </c>
      <c r="E182" s="28" t="s">
        <v>113</v>
      </c>
      <c r="F182" s="112" t="s">
        <v>114</v>
      </c>
      <c r="G182" s="134">
        <v>0</v>
      </c>
      <c r="H182" s="111">
        <v>0</v>
      </c>
      <c r="I182" s="30">
        <v>0</v>
      </c>
      <c r="J182" s="87">
        <v>1</v>
      </c>
      <c r="K182" s="167">
        <v>8.03</v>
      </c>
      <c r="L182" s="111">
        <v>0</v>
      </c>
      <c r="M182" s="111">
        <v>0</v>
      </c>
      <c r="N182" s="111">
        <v>0</v>
      </c>
      <c r="O182" s="87">
        <v>2</v>
      </c>
      <c r="P182" s="78">
        <v>8.03</v>
      </c>
      <c r="Q182" s="78">
        <v>100</v>
      </c>
      <c r="R182" s="87">
        <v>2</v>
      </c>
      <c r="S182" s="87">
        <v>2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78">
        <v>8.03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78"/>
    </row>
    <row r="183" spans="1:48" ht="18.75">
      <c r="A183" s="77" t="str">
        <f t="shared" si="5"/>
        <v>   </v>
      </c>
      <c r="B183" s="31">
        <v>174</v>
      </c>
      <c r="C183" s="80" t="s">
        <v>257</v>
      </c>
      <c r="D183" s="135" t="s">
        <v>152</v>
      </c>
      <c r="E183" s="28" t="s">
        <v>113</v>
      </c>
      <c r="F183" s="112" t="s">
        <v>114</v>
      </c>
      <c r="G183" s="134">
        <v>0</v>
      </c>
      <c r="H183" s="111">
        <v>0</v>
      </c>
      <c r="I183" s="30">
        <v>0</v>
      </c>
      <c r="J183" s="87">
        <v>1</v>
      </c>
      <c r="K183" s="167">
        <v>6.62</v>
      </c>
      <c r="L183" s="111">
        <v>0</v>
      </c>
      <c r="M183" s="111">
        <v>0</v>
      </c>
      <c r="N183" s="111">
        <v>0</v>
      </c>
      <c r="O183" s="87">
        <v>2</v>
      </c>
      <c r="P183" s="78">
        <v>6.62</v>
      </c>
      <c r="Q183" s="78">
        <v>100</v>
      </c>
      <c r="R183" s="87">
        <v>2</v>
      </c>
      <c r="S183" s="87">
        <v>2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78">
        <v>6.62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78"/>
    </row>
    <row r="184" spans="1:48" ht="18.75">
      <c r="A184" s="77" t="str">
        <f t="shared" si="5"/>
        <v>   </v>
      </c>
      <c r="B184" s="31">
        <v>175</v>
      </c>
      <c r="C184" s="80" t="s">
        <v>257</v>
      </c>
      <c r="D184" s="135" t="s">
        <v>153</v>
      </c>
      <c r="E184" s="28" t="s">
        <v>113</v>
      </c>
      <c r="F184" s="112" t="s">
        <v>114</v>
      </c>
      <c r="G184" s="134">
        <v>0</v>
      </c>
      <c r="H184" s="111">
        <v>0</v>
      </c>
      <c r="I184" s="30">
        <v>0</v>
      </c>
      <c r="J184" s="87">
        <v>1</v>
      </c>
      <c r="K184" s="167">
        <v>4.11</v>
      </c>
      <c r="L184" s="111">
        <v>0</v>
      </c>
      <c r="M184" s="111">
        <v>0</v>
      </c>
      <c r="N184" s="111">
        <v>0</v>
      </c>
      <c r="O184" s="87">
        <v>2</v>
      </c>
      <c r="P184" s="78">
        <v>4.11</v>
      </c>
      <c r="Q184" s="78">
        <v>100</v>
      </c>
      <c r="R184" s="87">
        <v>2</v>
      </c>
      <c r="S184" s="87">
        <v>2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78">
        <v>4.11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78"/>
    </row>
    <row r="185" spans="1:48" ht="18.75">
      <c r="A185" s="77" t="str">
        <f t="shared" si="5"/>
        <v>   </v>
      </c>
      <c r="B185" s="31">
        <v>176</v>
      </c>
      <c r="C185" s="80" t="s">
        <v>257</v>
      </c>
      <c r="D185" s="135" t="s">
        <v>154</v>
      </c>
      <c r="E185" s="28" t="s">
        <v>113</v>
      </c>
      <c r="F185" s="112" t="s">
        <v>114</v>
      </c>
      <c r="G185" s="134">
        <v>0</v>
      </c>
      <c r="H185" s="111">
        <v>0</v>
      </c>
      <c r="I185" s="30">
        <v>0</v>
      </c>
      <c r="J185" s="87">
        <v>1</v>
      </c>
      <c r="K185" s="111">
        <v>0</v>
      </c>
      <c r="L185" s="167">
        <v>16.69</v>
      </c>
      <c r="M185" s="111">
        <v>0</v>
      </c>
      <c r="N185" s="111">
        <v>0</v>
      </c>
      <c r="O185" s="87">
        <v>3</v>
      </c>
      <c r="P185" s="147">
        <v>0</v>
      </c>
      <c r="Q185" s="78">
        <v>0</v>
      </c>
      <c r="R185" s="87">
        <v>2</v>
      </c>
      <c r="S185" s="87">
        <v>2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78"/>
    </row>
    <row r="186" spans="1:48" ht="18.75">
      <c r="A186" s="77" t="str">
        <f t="shared" si="5"/>
        <v>   </v>
      </c>
      <c r="B186" s="31">
        <v>177</v>
      </c>
      <c r="C186" s="80" t="s">
        <v>258</v>
      </c>
      <c r="D186" s="135" t="s">
        <v>40</v>
      </c>
      <c r="E186" s="28" t="s">
        <v>113</v>
      </c>
      <c r="F186" s="112" t="s">
        <v>114</v>
      </c>
      <c r="G186" s="134">
        <v>0</v>
      </c>
      <c r="H186" s="111">
        <v>0</v>
      </c>
      <c r="I186" s="30">
        <v>0</v>
      </c>
      <c r="J186" s="87">
        <v>1</v>
      </c>
      <c r="K186" s="167">
        <v>5.02</v>
      </c>
      <c r="L186" s="111">
        <v>0</v>
      </c>
      <c r="M186" s="111">
        <v>0</v>
      </c>
      <c r="N186" s="111">
        <v>0</v>
      </c>
      <c r="O186" s="87">
        <v>3</v>
      </c>
      <c r="P186" s="78">
        <v>5.02</v>
      </c>
      <c r="Q186" s="78">
        <v>100</v>
      </c>
      <c r="R186" s="87">
        <v>2</v>
      </c>
      <c r="S186" s="87">
        <v>2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78">
        <v>5.02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78"/>
    </row>
    <row r="187" spans="1:48" ht="18.75">
      <c r="A187" s="77" t="str">
        <f t="shared" si="5"/>
        <v>   </v>
      </c>
      <c r="B187" s="31">
        <v>178</v>
      </c>
      <c r="C187" s="80" t="s">
        <v>259</v>
      </c>
      <c r="D187" s="135" t="s">
        <v>152</v>
      </c>
      <c r="E187" s="28" t="s">
        <v>113</v>
      </c>
      <c r="F187" s="112" t="s">
        <v>114</v>
      </c>
      <c r="G187" s="134">
        <v>0</v>
      </c>
      <c r="H187" s="111">
        <v>0</v>
      </c>
      <c r="I187" s="30">
        <v>0</v>
      </c>
      <c r="J187" s="87">
        <v>1</v>
      </c>
      <c r="K187" s="111">
        <v>0</v>
      </c>
      <c r="L187" s="167">
        <v>6.66</v>
      </c>
      <c r="M187" s="111">
        <v>0</v>
      </c>
      <c r="N187" s="111">
        <v>0</v>
      </c>
      <c r="O187" s="87">
        <v>3</v>
      </c>
      <c r="P187" s="147">
        <v>0</v>
      </c>
      <c r="Q187" s="78">
        <v>0</v>
      </c>
      <c r="R187" s="87">
        <v>2</v>
      </c>
      <c r="S187" s="87">
        <v>2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78"/>
    </row>
    <row r="188" spans="1:48" ht="18.75">
      <c r="A188" s="77" t="str">
        <f t="shared" si="5"/>
        <v>   </v>
      </c>
      <c r="B188" s="31">
        <v>179</v>
      </c>
      <c r="C188" s="80" t="s">
        <v>259</v>
      </c>
      <c r="D188" s="135" t="s">
        <v>153</v>
      </c>
      <c r="E188" s="28" t="s">
        <v>113</v>
      </c>
      <c r="F188" s="112" t="s">
        <v>114</v>
      </c>
      <c r="G188" s="134">
        <v>0</v>
      </c>
      <c r="H188" s="111">
        <v>0</v>
      </c>
      <c r="I188" s="30">
        <v>0</v>
      </c>
      <c r="J188" s="87">
        <v>1</v>
      </c>
      <c r="K188" s="167">
        <v>7.82</v>
      </c>
      <c r="L188" s="111">
        <v>0</v>
      </c>
      <c r="M188" s="111">
        <v>0</v>
      </c>
      <c r="N188" s="111">
        <v>0</v>
      </c>
      <c r="O188" s="87">
        <v>3</v>
      </c>
      <c r="P188" s="78">
        <v>7.82</v>
      </c>
      <c r="Q188" s="78">
        <v>100</v>
      </c>
      <c r="R188" s="87">
        <v>2</v>
      </c>
      <c r="S188" s="87">
        <v>2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78">
        <v>7.82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78"/>
    </row>
    <row r="189" spans="1:48" ht="18.75">
      <c r="A189" s="77" t="str">
        <f t="shared" si="5"/>
        <v>   </v>
      </c>
      <c r="B189" s="31">
        <v>180</v>
      </c>
      <c r="C189" s="80" t="s">
        <v>259</v>
      </c>
      <c r="D189" s="135" t="s">
        <v>154</v>
      </c>
      <c r="E189" s="28" t="s">
        <v>113</v>
      </c>
      <c r="F189" s="112" t="s">
        <v>114</v>
      </c>
      <c r="G189" s="134">
        <v>0</v>
      </c>
      <c r="H189" s="111">
        <v>0</v>
      </c>
      <c r="I189" s="30">
        <v>0</v>
      </c>
      <c r="J189" s="87">
        <v>1</v>
      </c>
      <c r="K189" s="111">
        <v>0</v>
      </c>
      <c r="L189" s="167">
        <v>12.31</v>
      </c>
      <c r="M189" s="111">
        <v>0</v>
      </c>
      <c r="N189" s="111">
        <v>0</v>
      </c>
      <c r="O189" s="87">
        <v>3</v>
      </c>
      <c r="P189" s="147">
        <v>0</v>
      </c>
      <c r="Q189" s="78">
        <v>0</v>
      </c>
      <c r="R189" s="87">
        <v>2</v>
      </c>
      <c r="S189" s="87">
        <v>2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78"/>
    </row>
    <row r="190" spans="1:48" ht="18.75">
      <c r="A190" s="77" t="str">
        <f t="shared" si="5"/>
        <v>   </v>
      </c>
      <c r="B190" s="31">
        <v>181</v>
      </c>
      <c r="C190" s="80" t="s">
        <v>259</v>
      </c>
      <c r="D190" s="135" t="s">
        <v>155</v>
      </c>
      <c r="E190" s="28" t="s">
        <v>113</v>
      </c>
      <c r="F190" s="112" t="s">
        <v>114</v>
      </c>
      <c r="G190" s="134">
        <v>0</v>
      </c>
      <c r="H190" s="111">
        <v>0</v>
      </c>
      <c r="I190" s="30">
        <v>0</v>
      </c>
      <c r="J190" s="87">
        <v>1</v>
      </c>
      <c r="K190" s="111">
        <v>0</v>
      </c>
      <c r="L190" s="167">
        <v>19.6</v>
      </c>
      <c r="M190" s="111">
        <v>0</v>
      </c>
      <c r="N190" s="111">
        <v>0</v>
      </c>
      <c r="O190" s="87">
        <v>5</v>
      </c>
      <c r="P190" s="147">
        <v>0</v>
      </c>
      <c r="Q190" s="78">
        <v>0</v>
      </c>
      <c r="R190" s="87">
        <v>2</v>
      </c>
      <c r="S190" s="87">
        <v>2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78"/>
    </row>
    <row r="191" spans="1:48" ht="18.75">
      <c r="A191" s="77" t="str">
        <f t="shared" si="5"/>
        <v>   </v>
      </c>
      <c r="B191" s="31">
        <v>182</v>
      </c>
      <c r="C191" s="80" t="s">
        <v>260</v>
      </c>
      <c r="D191" s="135" t="s">
        <v>40</v>
      </c>
      <c r="E191" s="28" t="s">
        <v>113</v>
      </c>
      <c r="F191" s="112" t="s">
        <v>114</v>
      </c>
      <c r="G191" s="134">
        <v>0</v>
      </c>
      <c r="H191" s="111">
        <v>0</v>
      </c>
      <c r="I191" s="30">
        <v>0</v>
      </c>
      <c r="J191" s="87">
        <v>1</v>
      </c>
      <c r="K191" s="111">
        <v>0</v>
      </c>
      <c r="L191" s="167">
        <v>6.58</v>
      </c>
      <c r="M191" s="111">
        <v>0</v>
      </c>
      <c r="N191" s="111">
        <v>0</v>
      </c>
      <c r="O191" s="87">
        <v>2</v>
      </c>
      <c r="P191" s="147">
        <v>0</v>
      </c>
      <c r="Q191" s="78">
        <v>0</v>
      </c>
      <c r="R191" s="87">
        <v>2</v>
      </c>
      <c r="S191" s="87">
        <v>2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78"/>
    </row>
    <row r="192" spans="1:48" ht="18.75">
      <c r="A192" s="77" t="str">
        <f t="shared" si="5"/>
        <v>   </v>
      </c>
      <c r="B192" s="31">
        <v>183</v>
      </c>
      <c r="C192" s="80" t="s">
        <v>261</v>
      </c>
      <c r="D192" s="135" t="s">
        <v>40</v>
      </c>
      <c r="E192" s="28" t="s">
        <v>113</v>
      </c>
      <c r="F192" s="112" t="s">
        <v>114</v>
      </c>
      <c r="G192" s="134">
        <v>0</v>
      </c>
      <c r="H192" s="111">
        <v>0</v>
      </c>
      <c r="I192" s="30">
        <v>0</v>
      </c>
      <c r="J192" s="87">
        <v>1</v>
      </c>
      <c r="K192" s="167">
        <v>5.82</v>
      </c>
      <c r="L192" s="111">
        <v>0</v>
      </c>
      <c r="M192" s="111">
        <v>0</v>
      </c>
      <c r="N192" s="111">
        <v>0</v>
      </c>
      <c r="O192" s="87">
        <v>2</v>
      </c>
      <c r="P192" s="78">
        <v>5.82</v>
      </c>
      <c r="Q192" s="78">
        <v>100</v>
      </c>
      <c r="R192" s="87">
        <v>2</v>
      </c>
      <c r="S192" s="87">
        <v>2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78">
        <v>5.82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78"/>
    </row>
    <row r="193" spans="1:48" ht="18.75">
      <c r="A193" s="77" t="str">
        <f t="shared" si="5"/>
        <v>   </v>
      </c>
      <c r="B193" s="31">
        <v>184</v>
      </c>
      <c r="C193" s="168" t="s">
        <v>262</v>
      </c>
      <c r="D193" s="135" t="s">
        <v>40</v>
      </c>
      <c r="E193" s="28" t="s">
        <v>113</v>
      </c>
      <c r="F193" s="112" t="s">
        <v>114</v>
      </c>
      <c r="G193" s="134">
        <v>0</v>
      </c>
      <c r="H193" s="111">
        <v>0</v>
      </c>
      <c r="I193" s="30">
        <v>0</v>
      </c>
      <c r="J193" s="87">
        <v>9</v>
      </c>
      <c r="K193" s="111">
        <v>0</v>
      </c>
      <c r="L193" s="170" t="s">
        <v>252</v>
      </c>
      <c r="M193" s="111">
        <v>0</v>
      </c>
      <c r="N193" s="111">
        <v>0</v>
      </c>
      <c r="O193" s="141">
        <v>0</v>
      </c>
      <c r="P193" s="111">
        <v>0</v>
      </c>
      <c r="Q193" s="111">
        <v>0</v>
      </c>
      <c r="R193" s="87">
        <v>2</v>
      </c>
      <c r="S193" s="87">
        <v>2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78"/>
    </row>
    <row r="194" spans="1:48" ht="18.75">
      <c r="A194" s="77" t="str">
        <f t="shared" si="5"/>
        <v>   </v>
      </c>
      <c r="B194" s="31">
        <v>185</v>
      </c>
      <c r="C194" s="80" t="s">
        <v>263</v>
      </c>
      <c r="D194" s="135" t="s">
        <v>152</v>
      </c>
      <c r="E194" s="28" t="s">
        <v>113</v>
      </c>
      <c r="F194" s="112" t="s">
        <v>114</v>
      </c>
      <c r="G194" s="134">
        <v>0</v>
      </c>
      <c r="H194" s="111">
        <v>0</v>
      </c>
      <c r="I194" s="30">
        <v>0</v>
      </c>
      <c r="J194" s="87">
        <v>1</v>
      </c>
      <c r="K194" s="111">
        <v>0</v>
      </c>
      <c r="L194" s="167">
        <v>5.41</v>
      </c>
      <c r="M194" s="111">
        <v>0</v>
      </c>
      <c r="N194" s="111">
        <v>0</v>
      </c>
      <c r="O194" s="87">
        <v>4</v>
      </c>
      <c r="P194" s="111">
        <v>0</v>
      </c>
      <c r="Q194" s="78">
        <v>0</v>
      </c>
      <c r="R194" s="177">
        <v>2</v>
      </c>
      <c r="S194" s="87">
        <v>2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78"/>
    </row>
    <row r="195" spans="1:48" ht="18.75">
      <c r="A195" s="77" t="str">
        <f t="shared" si="5"/>
        <v>   </v>
      </c>
      <c r="B195" s="31">
        <v>186</v>
      </c>
      <c r="C195" s="80" t="s">
        <v>263</v>
      </c>
      <c r="D195" s="135" t="s">
        <v>153</v>
      </c>
      <c r="E195" s="28" t="s">
        <v>113</v>
      </c>
      <c r="F195" s="112" t="s">
        <v>114</v>
      </c>
      <c r="G195" s="134">
        <v>0</v>
      </c>
      <c r="H195" s="111">
        <v>0</v>
      </c>
      <c r="I195" s="30">
        <v>0</v>
      </c>
      <c r="J195" s="87">
        <v>1</v>
      </c>
      <c r="K195" s="175">
        <v>9.08</v>
      </c>
      <c r="L195" s="111">
        <v>0</v>
      </c>
      <c r="M195" s="111">
        <v>0</v>
      </c>
      <c r="N195" s="111">
        <v>0</v>
      </c>
      <c r="O195" s="87">
        <v>3</v>
      </c>
      <c r="P195" s="175">
        <v>9.08</v>
      </c>
      <c r="Q195" s="78">
        <v>100</v>
      </c>
      <c r="R195" s="177">
        <v>2</v>
      </c>
      <c r="S195" s="87">
        <v>2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175">
        <v>9.08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78"/>
    </row>
    <row r="196" spans="1:48" ht="15" customHeight="1">
      <c r="A196" s="77" t="str">
        <f t="shared" si="5"/>
        <v>   </v>
      </c>
      <c r="B196" s="31">
        <v>187</v>
      </c>
      <c r="C196" s="80" t="s">
        <v>263</v>
      </c>
      <c r="D196" s="135" t="s">
        <v>154</v>
      </c>
      <c r="E196" s="28" t="s">
        <v>113</v>
      </c>
      <c r="F196" s="112" t="s">
        <v>114</v>
      </c>
      <c r="G196" s="134">
        <v>0</v>
      </c>
      <c r="H196" s="111">
        <v>0</v>
      </c>
      <c r="I196" s="30">
        <v>0</v>
      </c>
      <c r="J196" s="87">
        <v>1</v>
      </c>
      <c r="K196" s="175">
        <v>21.25</v>
      </c>
      <c r="L196" s="111">
        <v>0</v>
      </c>
      <c r="M196" s="111">
        <v>0</v>
      </c>
      <c r="N196" s="111">
        <v>0</v>
      </c>
      <c r="O196" s="87">
        <v>4</v>
      </c>
      <c r="P196" s="175">
        <v>21.25</v>
      </c>
      <c r="Q196" s="78">
        <v>100</v>
      </c>
      <c r="R196" s="177">
        <v>2</v>
      </c>
      <c r="S196" s="87">
        <v>2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175">
        <v>21.25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78"/>
    </row>
    <row r="197" spans="1:48" ht="15" customHeight="1">
      <c r="A197" s="77" t="str">
        <f t="shared" si="5"/>
        <v>   </v>
      </c>
      <c r="B197" s="31">
        <v>188</v>
      </c>
      <c r="C197" s="164" t="s">
        <v>264</v>
      </c>
      <c r="D197" s="135" t="s">
        <v>40</v>
      </c>
      <c r="E197" s="28" t="s">
        <v>113</v>
      </c>
      <c r="F197" s="112" t="s">
        <v>114</v>
      </c>
      <c r="G197" s="134">
        <v>0</v>
      </c>
      <c r="H197" s="111">
        <v>0</v>
      </c>
      <c r="I197" s="30">
        <v>0</v>
      </c>
      <c r="J197" s="87">
        <v>1</v>
      </c>
      <c r="K197" s="111">
        <v>0</v>
      </c>
      <c r="L197" s="167">
        <v>3.83</v>
      </c>
      <c r="M197" s="111">
        <v>0</v>
      </c>
      <c r="N197" s="111">
        <v>0</v>
      </c>
      <c r="O197" s="87">
        <v>7</v>
      </c>
      <c r="P197" s="111">
        <v>0</v>
      </c>
      <c r="Q197" s="78">
        <v>0</v>
      </c>
      <c r="R197" s="177">
        <v>2</v>
      </c>
      <c r="S197" s="87">
        <v>2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78"/>
    </row>
    <row r="198" spans="1:48" ht="18.75">
      <c r="A198" s="77" t="str">
        <f t="shared" si="5"/>
        <v>   </v>
      </c>
      <c r="B198" s="31">
        <v>189</v>
      </c>
      <c r="C198" s="80" t="s">
        <v>265</v>
      </c>
      <c r="D198" s="135" t="s">
        <v>152</v>
      </c>
      <c r="E198" s="28" t="s">
        <v>113</v>
      </c>
      <c r="F198" s="112" t="s">
        <v>114</v>
      </c>
      <c r="G198" s="134">
        <v>0</v>
      </c>
      <c r="H198" s="111">
        <v>0</v>
      </c>
      <c r="I198" s="30">
        <v>0</v>
      </c>
      <c r="J198" s="87">
        <v>1</v>
      </c>
      <c r="K198" s="111">
        <v>0</v>
      </c>
      <c r="L198" s="167">
        <v>2.91</v>
      </c>
      <c r="M198" s="111">
        <v>0</v>
      </c>
      <c r="N198" s="111">
        <v>0</v>
      </c>
      <c r="O198" s="87">
        <v>3</v>
      </c>
      <c r="P198" s="111">
        <v>0</v>
      </c>
      <c r="Q198" s="78">
        <v>0</v>
      </c>
      <c r="R198" s="177">
        <v>2</v>
      </c>
      <c r="S198" s="87">
        <v>2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78"/>
    </row>
    <row r="199" spans="1:48" ht="18.75">
      <c r="A199" s="77" t="str">
        <f t="shared" si="5"/>
        <v>   </v>
      </c>
      <c r="B199" s="31">
        <v>190</v>
      </c>
      <c r="C199" s="80" t="s">
        <v>265</v>
      </c>
      <c r="D199" s="135" t="s">
        <v>153</v>
      </c>
      <c r="E199" s="28" t="s">
        <v>113</v>
      </c>
      <c r="F199" s="112" t="s">
        <v>114</v>
      </c>
      <c r="G199" s="134">
        <v>0</v>
      </c>
      <c r="H199" s="111">
        <v>0</v>
      </c>
      <c r="I199" s="30">
        <v>0</v>
      </c>
      <c r="J199" s="87">
        <v>1</v>
      </c>
      <c r="K199" s="175">
        <v>4.87</v>
      </c>
      <c r="L199" s="111">
        <v>0</v>
      </c>
      <c r="M199" s="111">
        <v>0</v>
      </c>
      <c r="N199" s="111">
        <v>0</v>
      </c>
      <c r="O199" s="87">
        <v>3</v>
      </c>
      <c r="P199" s="175">
        <v>4.87</v>
      </c>
      <c r="Q199" s="78">
        <v>100</v>
      </c>
      <c r="R199" s="177">
        <v>2</v>
      </c>
      <c r="S199" s="87">
        <v>2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175">
        <v>4.87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78"/>
    </row>
    <row r="200" spans="1:48" ht="18.75">
      <c r="A200" s="77" t="str">
        <f t="shared" si="5"/>
        <v>   </v>
      </c>
      <c r="B200" s="31">
        <v>191</v>
      </c>
      <c r="C200" s="171" t="s">
        <v>266</v>
      </c>
      <c r="D200" s="135" t="s">
        <v>40</v>
      </c>
      <c r="E200" s="28" t="s">
        <v>113</v>
      </c>
      <c r="F200" s="112" t="s">
        <v>114</v>
      </c>
      <c r="G200" s="134">
        <v>0</v>
      </c>
      <c r="H200" s="111">
        <v>0</v>
      </c>
      <c r="I200" s="30">
        <v>0</v>
      </c>
      <c r="J200" s="87">
        <v>2</v>
      </c>
      <c r="K200" s="111">
        <v>0</v>
      </c>
      <c r="L200" s="170" t="s">
        <v>252</v>
      </c>
      <c r="M200" s="111">
        <v>0</v>
      </c>
      <c r="N200" s="111">
        <v>0</v>
      </c>
      <c r="O200" s="87"/>
      <c r="P200" s="111">
        <v>0</v>
      </c>
      <c r="Q200" s="78">
        <v>0</v>
      </c>
      <c r="R200" s="177">
        <v>2</v>
      </c>
      <c r="S200" s="87">
        <v>2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78"/>
    </row>
    <row r="201" spans="1:48" ht="18.75">
      <c r="A201" s="77" t="str">
        <f t="shared" si="5"/>
        <v>   </v>
      </c>
      <c r="B201" s="31">
        <v>192</v>
      </c>
      <c r="C201" s="80" t="s">
        <v>267</v>
      </c>
      <c r="D201" s="135" t="s">
        <v>40</v>
      </c>
      <c r="E201" s="28" t="s">
        <v>113</v>
      </c>
      <c r="F201" s="112" t="s">
        <v>114</v>
      </c>
      <c r="G201" s="134">
        <v>0</v>
      </c>
      <c r="H201" s="111">
        <v>0</v>
      </c>
      <c r="I201" s="30">
        <v>0</v>
      </c>
      <c r="J201" s="87">
        <v>1</v>
      </c>
      <c r="K201" s="111">
        <v>0</v>
      </c>
      <c r="L201" s="167">
        <v>6.96</v>
      </c>
      <c r="M201" s="111">
        <v>0</v>
      </c>
      <c r="N201" s="111">
        <v>0</v>
      </c>
      <c r="O201" s="87">
        <v>7</v>
      </c>
      <c r="P201" s="111">
        <v>0</v>
      </c>
      <c r="Q201" s="78">
        <v>0</v>
      </c>
      <c r="R201" s="177">
        <v>2</v>
      </c>
      <c r="S201" s="87">
        <v>2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78"/>
    </row>
    <row r="202" spans="1:48" ht="18.75">
      <c r="A202" s="77" t="str">
        <f t="shared" si="5"/>
        <v>   </v>
      </c>
      <c r="B202" s="31">
        <v>193</v>
      </c>
      <c r="C202" s="80" t="s">
        <v>268</v>
      </c>
      <c r="D202" s="135" t="s">
        <v>152</v>
      </c>
      <c r="E202" s="28" t="s">
        <v>113</v>
      </c>
      <c r="F202" s="112" t="s">
        <v>114</v>
      </c>
      <c r="G202" s="134">
        <v>0</v>
      </c>
      <c r="H202" s="111">
        <v>0</v>
      </c>
      <c r="I202" s="30">
        <v>0</v>
      </c>
      <c r="J202" s="87">
        <v>1</v>
      </c>
      <c r="K202" s="167">
        <v>8.74</v>
      </c>
      <c r="L202" s="111">
        <v>0</v>
      </c>
      <c r="M202" s="111">
        <v>0</v>
      </c>
      <c r="N202" s="111">
        <v>0</v>
      </c>
      <c r="O202" s="87">
        <v>2</v>
      </c>
      <c r="P202" s="167">
        <v>8.74</v>
      </c>
      <c r="Q202" s="78">
        <v>100</v>
      </c>
      <c r="R202" s="177">
        <v>2</v>
      </c>
      <c r="S202" s="87">
        <v>2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167">
        <v>8.74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78"/>
    </row>
    <row r="203" spans="1:48" ht="18.75">
      <c r="A203" s="77" t="str">
        <f t="shared" si="5"/>
        <v>   </v>
      </c>
      <c r="B203" s="31">
        <v>194</v>
      </c>
      <c r="C203" s="80" t="s">
        <v>268</v>
      </c>
      <c r="D203" s="135" t="s">
        <v>153</v>
      </c>
      <c r="E203" s="28" t="s">
        <v>113</v>
      </c>
      <c r="F203" s="112" t="s">
        <v>114</v>
      </c>
      <c r="G203" s="134">
        <v>0</v>
      </c>
      <c r="H203" s="111">
        <v>0</v>
      </c>
      <c r="I203" s="30">
        <v>0</v>
      </c>
      <c r="J203" s="87">
        <v>1</v>
      </c>
      <c r="K203" s="167">
        <v>5</v>
      </c>
      <c r="L203" s="111">
        <v>0</v>
      </c>
      <c r="M203" s="111">
        <v>0</v>
      </c>
      <c r="N203" s="111">
        <v>0</v>
      </c>
      <c r="O203" s="87">
        <v>3</v>
      </c>
      <c r="P203" s="167">
        <v>5</v>
      </c>
      <c r="Q203" s="78">
        <v>100</v>
      </c>
      <c r="R203" s="177">
        <v>2</v>
      </c>
      <c r="S203" s="87">
        <v>2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167">
        <v>5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78"/>
    </row>
    <row r="204" spans="1:48" ht="18.75">
      <c r="A204" s="77" t="str">
        <f t="shared" si="5"/>
        <v>   </v>
      </c>
      <c r="B204" s="31">
        <v>195</v>
      </c>
      <c r="C204" s="80" t="s">
        <v>269</v>
      </c>
      <c r="D204" s="135" t="s">
        <v>152</v>
      </c>
      <c r="E204" s="28" t="s">
        <v>113</v>
      </c>
      <c r="F204" s="112" t="s">
        <v>114</v>
      </c>
      <c r="G204" s="134">
        <v>0</v>
      </c>
      <c r="H204" s="111">
        <v>0</v>
      </c>
      <c r="I204" s="30">
        <v>0</v>
      </c>
      <c r="J204" s="87">
        <v>1</v>
      </c>
      <c r="K204" s="111">
        <v>0</v>
      </c>
      <c r="L204" s="167">
        <v>12.03</v>
      </c>
      <c r="M204" s="111">
        <v>0</v>
      </c>
      <c r="N204" s="111">
        <v>0</v>
      </c>
      <c r="O204" s="87">
        <v>5</v>
      </c>
      <c r="P204" s="111">
        <v>0</v>
      </c>
      <c r="Q204" s="78">
        <v>0</v>
      </c>
      <c r="R204" s="177">
        <v>2</v>
      </c>
      <c r="S204" s="87">
        <v>2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78"/>
    </row>
    <row r="205" spans="1:48" ht="18.75">
      <c r="A205" s="77" t="str">
        <f t="shared" si="5"/>
        <v>   </v>
      </c>
      <c r="B205" s="31">
        <v>196</v>
      </c>
      <c r="C205" s="80" t="s">
        <v>269</v>
      </c>
      <c r="D205" s="135" t="s">
        <v>153</v>
      </c>
      <c r="E205" s="28" t="s">
        <v>113</v>
      </c>
      <c r="F205" s="112" t="s">
        <v>114</v>
      </c>
      <c r="G205" s="134">
        <v>0</v>
      </c>
      <c r="H205" s="111">
        <v>0</v>
      </c>
      <c r="I205" s="30">
        <v>0</v>
      </c>
      <c r="J205" s="87">
        <v>1</v>
      </c>
      <c r="K205" s="167">
        <v>9.81</v>
      </c>
      <c r="L205" s="111">
        <v>0</v>
      </c>
      <c r="M205" s="111">
        <v>0</v>
      </c>
      <c r="N205" s="111">
        <v>0</v>
      </c>
      <c r="O205" s="87">
        <v>5</v>
      </c>
      <c r="P205" s="167">
        <v>9.81</v>
      </c>
      <c r="Q205" s="78">
        <v>100</v>
      </c>
      <c r="R205" s="177">
        <v>2</v>
      </c>
      <c r="S205" s="87">
        <v>2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167">
        <v>9.81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78"/>
    </row>
    <row r="206" spans="1:48" ht="18.75">
      <c r="A206" s="77" t="str">
        <f t="shared" si="5"/>
        <v>   </v>
      </c>
      <c r="B206" s="31">
        <v>197</v>
      </c>
      <c r="C206" s="80" t="s">
        <v>270</v>
      </c>
      <c r="D206" s="135" t="s">
        <v>40</v>
      </c>
      <c r="E206" s="28" t="s">
        <v>113</v>
      </c>
      <c r="F206" s="112" t="s">
        <v>114</v>
      </c>
      <c r="G206" s="134">
        <v>0</v>
      </c>
      <c r="H206" s="111">
        <v>0</v>
      </c>
      <c r="I206" s="30">
        <v>0</v>
      </c>
      <c r="J206" s="87">
        <v>1</v>
      </c>
      <c r="K206" s="175">
        <v>6.76</v>
      </c>
      <c r="L206" s="111">
        <v>0</v>
      </c>
      <c r="M206" s="111">
        <v>0</v>
      </c>
      <c r="N206" s="111">
        <v>0</v>
      </c>
      <c r="O206" s="87">
        <v>2</v>
      </c>
      <c r="P206" s="175">
        <v>6.76</v>
      </c>
      <c r="Q206" s="78">
        <v>100</v>
      </c>
      <c r="R206" s="177">
        <v>2</v>
      </c>
      <c r="S206" s="87">
        <v>2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175">
        <v>6.76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78"/>
    </row>
    <row r="207" spans="1:48" ht="18.75">
      <c r="A207" s="77" t="str">
        <f t="shared" si="5"/>
        <v>   </v>
      </c>
      <c r="B207" s="31">
        <v>198</v>
      </c>
      <c r="C207" s="80" t="s">
        <v>271</v>
      </c>
      <c r="D207" s="135" t="s">
        <v>40</v>
      </c>
      <c r="E207" s="28" t="s">
        <v>113</v>
      </c>
      <c r="F207" s="112" t="s">
        <v>114</v>
      </c>
      <c r="G207" s="134">
        <v>0</v>
      </c>
      <c r="H207" s="111">
        <v>0</v>
      </c>
      <c r="I207" s="30">
        <v>0</v>
      </c>
      <c r="J207" s="87">
        <v>1</v>
      </c>
      <c r="K207" s="167">
        <v>1.62</v>
      </c>
      <c r="L207" s="111">
        <v>0</v>
      </c>
      <c r="M207" s="111">
        <v>0</v>
      </c>
      <c r="N207" s="111">
        <v>0</v>
      </c>
      <c r="O207" s="87">
        <v>4</v>
      </c>
      <c r="P207" s="167">
        <v>1.62</v>
      </c>
      <c r="Q207" s="78">
        <v>100</v>
      </c>
      <c r="R207" s="177">
        <v>2</v>
      </c>
      <c r="S207" s="87">
        <v>2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167">
        <v>1.62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78"/>
    </row>
    <row r="208" spans="1:48" ht="18.75">
      <c r="A208" s="77" t="str">
        <f t="shared" si="5"/>
        <v>   </v>
      </c>
      <c r="B208" s="31">
        <v>199</v>
      </c>
      <c r="C208" s="80" t="s">
        <v>272</v>
      </c>
      <c r="D208" s="135" t="s">
        <v>152</v>
      </c>
      <c r="E208" s="28" t="s">
        <v>113</v>
      </c>
      <c r="F208" s="112" t="s">
        <v>114</v>
      </c>
      <c r="G208" s="134">
        <v>0</v>
      </c>
      <c r="H208" s="111">
        <v>0</v>
      </c>
      <c r="I208" s="30">
        <v>0</v>
      </c>
      <c r="J208" s="87">
        <v>1</v>
      </c>
      <c r="K208" s="167">
        <v>11.04</v>
      </c>
      <c r="L208" s="111">
        <v>0</v>
      </c>
      <c r="M208" s="111">
        <v>0</v>
      </c>
      <c r="N208" s="111">
        <v>0</v>
      </c>
      <c r="O208" s="87">
        <v>4</v>
      </c>
      <c r="P208" s="167">
        <v>11.04</v>
      </c>
      <c r="Q208" s="78">
        <v>100</v>
      </c>
      <c r="R208" s="177">
        <v>2</v>
      </c>
      <c r="S208" s="87">
        <v>2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167">
        <v>11.04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78"/>
    </row>
    <row r="209" spans="1:48" ht="18.75">
      <c r="A209" s="77" t="str">
        <f t="shared" si="5"/>
        <v>   </v>
      </c>
      <c r="B209" s="31">
        <v>200</v>
      </c>
      <c r="C209" s="80" t="s">
        <v>272</v>
      </c>
      <c r="D209" s="135" t="s">
        <v>153</v>
      </c>
      <c r="E209" s="28" t="s">
        <v>113</v>
      </c>
      <c r="F209" s="112" t="s">
        <v>114</v>
      </c>
      <c r="G209" s="134">
        <v>0</v>
      </c>
      <c r="H209" s="111">
        <v>0</v>
      </c>
      <c r="I209" s="30">
        <v>0</v>
      </c>
      <c r="J209" s="87">
        <v>1</v>
      </c>
      <c r="K209" s="167">
        <v>15.09</v>
      </c>
      <c r="L209" s="111">
        <v>0</v>
      </c>
      <c r="M209" s="111">
        <v>0</v>
      </c>
      <c r="N209" s="111">
        <v>0</v>
      </c>
      <c r="O209" s="87">
        <v>5</v>
      </c>
      <c r="P209" s="167">
        <v>15.09</v>
      </c>
      <c r="Q209" s="78">
        <v>100</v>
      </c>
      <c r="R209" s="177">
        <v>2</v>
      </c>
      <c r="S209" s="87">
        <v>2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167">
        <v>15.09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78"/>
    </row>
    <row r="210" spans="1:48" ht="15" customHeight="1">
      <c r="A210" s="77" t="str">
        <f t="shared" si="5"/>
        <v>   </v>
      </c>
      <c r="B210" s="31">
        <v>201</v>
      </c>
      <c r="C210" s="80" t="s">
        <v>272</v>
      </c>
      <c r="D210" s="135" t="s">
        <v>154</v>
      </c>
      <c r="E210" s="28" t="s">
        <v>113</v>
      </c>
      <c r="F210" s="112" t="s">
        <v>114</v>
      </c>
      <c r="G210" s="134">
        <v>0</v>
      </c>
      <c r="H210" s="111">
        <v>0</v>
      </c>
      <c r="I210" s="30">
        <v>0</v>
      </c>
      <c r="J210" s="87">
        <v>1</v>
      </c>
      <c r="K210" s="167">
        <v>3.77</v>
      </c>
      <c r="L210" s="111">
        <v>0</v>
      </c>
      <c r="M210" s="111">
        <v>0</v>
      </c>
      <c r="N210" s="111">
        <v>0</v>
      </c>
      <c r="O210" s="87">
        <v>3</v>
      </c>
      <c r="P210" s="167">
        <v>3.77</v>
      </c>
      <c r="Q210" s="78">
        <v>100</v>
      </c>
      <c r="R210" s="177">
        <v>2</v>
      </c>
      <c r="S210" s="87">
        <v>2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167">
        <v>3.77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78"/>
    </row>
    <row r="211" spans="1:48" ht="15" customHeight="1">
      <c r="A211" s="77" t="str">
        <f t="shared" si="5"/>
        <v>   </v>
      </c>
      <c r="B211" s="31">
        <v>202</v>
      </c>
      <c r="C211" s="80" t="s">
        <v>272</v>
      </c>
      <c r="D211" s="135" t="s">
        <v>155</v>
      </c>
      <c r="E211" s="28" t="s">
        <v>113</v>
      </c>
      <c r="F211" s="112" t="s">
        <v>114</v>
      </c>
      <c r="G211" s="134">
        <v>0</v>
      </c>
      <c r="H211" s="111">
        <v>0</v>
      </c>
      <c r="I211" s="30">
        <v>0</v>
      </c>
      <c r="J211" s="87">
        <v>1</v>
      </c>
      <c r="K211" s="167">
        <v>3.27</v>
      </c>
      <c r="L211" s="111">
        <v>0</v>
      </c>
      <c r="M211" s="111">
        <v>0</v>
      </c>
      <c r="N211" s="111">
        <v>0</v>
      </c>
      <c r="O211" s="87">
        <v>3</v>
      </c>
      <c r="P211" s="167">
        <v>3.27</v>
      </c>
      <c r="Q211" s="78">
        <v>100</v>
      </c>
      <c r="R211" s="177">
        <v>2</v>
      </c>
      <c r="S211" s="87">
        <v>2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167">
        <v>3.27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78"/>
    </row>
    <row r="212" spans="1:48" ht="18.75">
      <c r="A212" s="77" t="str">
        <f t="shared" si="5"/>
        <v>   </v>
      </c>
      <c r="B212" s="31">
        <v>203</v>
      </c>
      <c r="C212" s="80" t="s">
        <v>273</v>
      </c>
      <c r="D212" s="135" t="s">
        <v>152</v>
      </c>
      <c r="E212" s="28" t="s">
        <v>113</v>
      </c>
      <c r="F212" s="112" t="s">
        <v>114</v>
      </c>
      <c r="G212" s="134">
        <v>0</v>
      </c>
      <c r="H212" s="111">
        <v>0</v>
      </c>
      <c r="I212" s="30">
        <v>0</v>
      </c>
      <c r="J212" s="87">
        <v>1</v>
      </c>
      <c r="K212" s="167">
        <v>0</v>
      </c>
      <c r="L212" s="167">
        <v>2.25</v>
      </c>
      <c r="M212" s="111">
        <v>0</v>
      </c>
      <c r="N212" s="111">
        <v>0</v>
      </c>
      <c r="O212" s="87">
        <v>3</v>
      </c>
      <c r="P212" s="167">
        <v>0</v>
      </c>
      <c r="Q212" s="78">
        <v>0</v>
      </c>
      <c r="R212" s="177">
        <v>2</v>
      </c>
      <c r="S212" s="87">
        <v>2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78"/>
    </row>
    <row r="213" spans="1:48" ht="18.75">
      <c r="A213" s="77" t="str">
        <f aca="true" t="shared" si="6" ref="A213:A258">IF(J213=1,IF(K213&gt;0,IF(L213&gt;0,IF(N213&gt;0,11,11),IF(N213&gt;0,11,"")),IF(L213&gt;0,IF(N213&gt;0,11,""),IF(N213=0,22,""))),IF(L213&gt;0,IF(N213&gt;0,IF(P213&gt;0,66,""),IF(P213&gt;0,66,"")),IF(P213&gt;0,66,"")))&amp;" "&amp;IF(J213=1,IF(K213=0,IF(L213&gt;0,IF(N213&gt;0,IF(P213&gt;0,66,""),IF(P213&gt;0,66,"")),IF(P213&gt;0,66,"")),""),IF(P213&gt;0,66,""))&amp;" "&amp;IF(J213=1,IF(K213&gt;0,IF(P213&gt;0,IF(O213&lt;=7,IF(Q213=100,"","33"),IF(O213&lt;=25,IF(Q213&gt;0,IF(Q213&lt;100,"",33),IF(Q213=0,"","33")))),IF(O213&gt;25,"",33)),""),IF(J213&gt;1,IF(P213&gt;0,"55",""),IF(J213=0,IF(P213&gt;0,"55","00"))))&amp;" "&amp;IF(P213&gt;0,IF(R213&gt;0,IF(S213&gt;0,"",88),77),"")</f>
        <v>   </v>
      </c>
      <c r="B213" s="31">
        <v>204</v>
      </c>
      <c r="C213" s="80" t="s">
        <v>273</v>
      </c>
      <c r="D213" s="135" t="s">
        <v>153</v>
      </c>
      <c r="E213" s="28" t="s">
        <v>113</v>
      </c>
      <c r="F213" s="112" t="s">
        <v>114</v>
      </c>
      <c r="G213" s="134">
        <v>0</v>
      </c>
      <c r="H213" s="111">
        <v>0</v>
      </c>
      <c r="I213" s="30">
        <v>0</v>
      </c>
      <c r="J213" s="87">
        <v>1</v>
      </c>
      <c r="K213" s="167">
        <v>2.39</v>
      </c>
      <c r="L213" s="111">
        <v>0</v>
      </c>
      <c r="M213" s="111">
        <v>0</v>
      </c>
      <c r="N213" s="111">
        <v>0</v>
      </c>
      <c r="O213" s="87">
        <v>3</v>
      </c>
      <c r="P213" s="167">
        <v>2.39</v>
      </c>
      <c r="Q213" s="78">
        <v>100</v>
      </c>
      <c r="R213" s="177">
        <v>2</v>
      </c>
      <c r="S213" s="87">
        <v>2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167">
        <v>2.39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78"/>
    </row>
    <row r="214" spans="1:48" ht="18.75">
      <c r="A214" s="77" t="str">
        <f t="shared" si="6"/>
        <v>   </v>
      </c>
      <c r="B214" s="31">
        <v>205</v>
      </c>
      <c r="C214" s="80" t="s">
        <v>275</v>
      </c>
      <c r="D214" s="135" t="s">
        <v>40</v>
      </c>
      <c r="E214" s="28" t="s">
        <v>113</v>
      </c>
      <c r="F214" s="112" t="s">
        <v>114</v>
      </c>
      <c r="G214" s="134">
        <v>0</v>
      </c>
      <c r="H214" s="111">
        <v>0</v>
      </c>
      <c r="I214" s="30">
        <v>0</v>
      </c>
      <c r="J214" s="87">
        <v>1</v>
      </c>
      <c r="K214" s="167">
        <v>13.27</v>
      </c>
      <c r="L214" s="111">
        <v>0</v>
      </c>
      <c r="M214" s="111">
        <v>0</v>
      </c>
      <c r="N214" s="111">
        <v>0</v>
      </c>
      <c r="O214" s="87">
        <v>3</v>
      </c>
      <c r="P214" s="167">
        <v>13.27</v>
      </c>
      <c r="Q214" s="78">
        <v>100</v>
      </c>
      <c r="R214" s="177">
        <v>2</v>
      </c>
      <c r="S214" s="87">
        <v>2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167">
        <v>13.27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78"/>
    </row>
    <row r="215" spans="1:48" ht="18.75">
      <c r="A215" s="77" t="str">
        <f t="shared" si="6"/>
        <v>   </v>
      </c>
      <c r="B215" s="31">
        <v>206</v>
      </c>
      <c r="C215" s="80" t="s">
        <v>274</v>
      </c>
      <c r="D215" s="135" t="s">
        <v>152</v>
      </c>
      <c r="E215" s="28" t="s">
        <v>113</v>
      </c>
      <c r="F215" s="112" t="s">
        <v>114</v>
      </c>
      <c r="G215" s="134">
        <v>0</v>
      </c>
      <c r="H215" s="111">
        <v>0</v>
      </c>
      <c r="I215" s="30">
        <v>0</v>
      </c>
      <c r="J215" s="87">
        <v>1</v>
      </c>
      <c r="K215" s="175">
        <v>5.8</v>
      </c>
      <c r="L215" s="111">
        <v>0</v>
      </c>
      <c r="M215" s="111">
        <v>0</v>
      </c>
      <c r="N215" s="111">
        <v>0</v>
      </c>
      <c r="O215" s="87">
        <v>3</v>
      </c>
      <c r="P215" s="175">
        <v>5.8</v>
      </c>
      <c r="Q215" s="78">
        <v>100</v>
      </c>
      <c r="R215" s="177">
        <v>2</v>
      </c>
      <c r="S215" s="87">
        <v>2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175">
        <v>5.8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78"/>
    </row>
    <row r="216" spans="1:48" ht="18.75">
      <c r="A216" s="77" t="str">
        <f t="shared" si="6"/>
        <v>   </v>
      </c>
      <c r="B216" s="31">
        <v>207</v>
      </c>
      <c r="C216" s="80" t="s">
        <v>274</v>
      </c>
      <c r="D216" s="135" t="s">
        <v>153</v>
      </c>
      <c r="E216" s="28" t="s">
        <v>113</v>
      </c>
      <c r="F216" s="112" t="s">
        <v>114</v>
      </c>
      <c r="G216" s="134">
        <v>0</v>
      </c>
      <c r="H216" s="111">
        <v>0</v>
      </c>
      <c r="I216" s="30">
        <v>0</v>
      </c>
      <c r="J216" s="87">
        <v>1</v>
      </c>
      <c r="K216" s="167">
        <v>7.54</v>
      </c>
      <c r="L216" s="111">
        <v>0</v>
      </c>
      <c r="M216" s="111">
        <v>0</v>
      </c>
      <c r="N216" s="111">
        <v>0</v>
      </c>
      <c r="O216" s="87">
        <v>1</v>
      </c>
      <c r="P216" s="167">
        <v>7.54</v>
      </c>
      <c r="Q216" s="78">
        <v>100</v>
      </c>
      <c r="R216" s="177">
        <v>2</v>
      </c>
      <c r="S216" s="87">
        <v>2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167">
        <v>7.54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78"/>
    </row>
    <row r="217" spans="1:48" ht="18.75">
      <c r="A217" s="77" t="str">
        <f t="shared" si="6"/>
        <v>   </v>
      </c>
      <c r="B217" s="31">
        <v>208</v>
      </c>
      <c r="C217" s="80" t="s">
        <v>274</v>
      </c>
      <c r="D217" s="135" t="s">
        <v>154</v>
      </c>
      <c r="E217" s="28" t="s">
        <v>113</v>
      </c>
      <c r="F217" s="112" t="s">
        <v>114</v>
      </c>
      <c r="G217" s="134">
        <v>0</v>
      </c>
      <c r="H217" s="111">
        <v>0</v>
      </c>
      <c r="I217" s="30">
        <v>0</v>
      </c>
      <c r="J217" s="87">
        <v>1</v>
      </c>
      <c r="K217" s="167">
        <v>7.6</v>
      </c>
      <c r="L217" s="111">
        <v>0</v>
      </c>
      <c r="M217" s="111">
        <v>0</v>
      </c>
      <c r="N217" s="111">
        <v>0</v>
      </c>
      <c r="O217" s="87">
        <v>3</v>
      </c>
      <c r="P217" s="167">
        <v>7.6</v>
      </c>
      <c r="Q217" s="78">
        <v>100</v>
      </c>
      <c r="R217" s="177">
        <v>2</v>
      </c>
      <c r="S217" s="87">
        <v>2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167">
        <v>7.6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78"/>
    </row>
    <row r="218" spans="1:48" ht="18.75">
      <c r="A218" s="77" t="str">
        <f t="shared" si="6"/>
        <v>   </v>
      </c>
      <c r="B218" s="31">
        <v>209</v>
      </c>
      <c r="C218" s="80" t="s">
        <v>276</v>
      </c>
      <c r="D218" s="135" t="s">
        <v>40</v>
      </c>
      <c r="E218" s="28" t="s">
        <v>113</v>
      </c>
      <c r="F218" s="112" t="s">
        <v>114</v>
      </c>
      <c r="G218" s="134">
        <v>0</v>
      </c>
      <c r="H218" s="111">
        <v>0</v>
      </c>
      <c r="I218" s="30">
        <v>0</v>
      </c>
      <c r="J218" s="87">
        <v>1</v>
      </c>
      <c r="K218" s="175">
        <v>1.89</v>
      </c>
      <c r="L218" s="111">
        <v>0</v>
      </c>
      <c r="M218" s="111">
        <v>0</v>
      </c>
      <c r="N218" s="111">
        <v>0</v>
      </c>
      <c r="O218" s="87">
        <v>2</v>
      </c>
      <c r="P218" s="175">
        <v>1.89</v>
      </c>
      <c r="Q218" s="78">
        <v>100</v>
      </c>
      <c r="R218" s="177">
        <v>2</v>
      </c>
      <c r="S218" s="87">
        <v>2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175">
        <v>1.89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78"/>
    </row>
    <row r="219" spans="1:48" ht="18.75">
      <c r="A219" s="77" t="str">
        <f t="shared" si="6"/>
        <v>   </v>
      </c>
      <c r="B219" s="31">
        <v>210</v>
      </c>
      <c r="C219" s="80" t="s">
        <v>277</v>
      </c>
      <c r="D219" s="135" t="s">
        <v>152</v>
      </c>
      <c r="E219" s="28" t="s">
        <v>113</v>
      </c>
      <c r="F219" s="112" t="s">
        <v>114</v>
      </c>
      <c r="G219" s="134">
        <v>0</v>
      </c>
      <c r="H219" s="111">
        <v>0</v>
      </c>
      <c r="I219" s="30">
        <v>0</v>
      </c>
      <c r="J219" s="87">
        <v>1</v>
      </c>
      <c r="K219" s="111">
        <v>0</v>
      </c>
      <c r="L219" s="167">
        <v>0.64</v>
      </c>
      <c r="M219" s="111">
        <v>0</v>
      </c>
      <c r="N219" s="111">
        <v>0</v>
      </c>
      <c r="O219" s="87">
        <v>3</v>
      </c>
      <c r="P219" s="111">
        <v>0</v>
      </c>
      <c r="Q219" s="78">
        <v>0</v>
      </c>
      <c r="R219" s="87">
        <v>2</v>
      </c>
      <c r="S219" s="87">
        <v>2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78"/>
    </row>
    <row r="220" spans="1:48" ht="18.75">
      <c r="A220" s="77" t="str">
        <f t="shared" si="6"/>
        <v>   </v>
      </c>
      <c r="B220" s="31">
        <v>211</v>
      </c>
      <c r="C220" s="80" t="s">
        <v>277</v>
      </c>
      <c r="D220" s="135" t="s">
        <v>153</v>
      </c>
      <c r="E220" s="28" t="s">
        <v>113</v>
      </c>
      <c r="F220" s="112" t="s">
        <v>114</v>
      </c>
      <c r="G220" s="134">
        <v>0</v>
      </c>
      <c r="H220" s="111">
        <v>0</v>
      </c>
      <c r="I220" s="30">
        <v>0</v>
      </c>
      <c r="J220" s="87">
        <v>1</v>
      </c>
      <c r="K220" s="167">
        <v>0.27</v>
      </c>
      <c r="L220" s="111">
        <v>0</v>
      </c>
      <c r="M220" s="111">
        <v>0</v>
      </c>
      <c r="N220" s="111">
        <v>0</v>
      </c>
      <c r="O220" s="87">
        <v>3</v>
      </c>
      <c r="P220" s="167">
        <v>0.27</v>
      </c>
      <c r="Q220" s="78">
        <v>100</v>
      </c>
      <c r="R220" s="87">
        <v>2</v>
      </c>
      <c r="S220" s="87">
        <v>2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167">
        <v>0.27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78"/>
    </row>
    <row r="221" spans="1:48" ht="18.75">
      <c r="A221" s="77" t="str">
        <f t="shared" si="6"/>
        <v>   </v>
      </c>
      <c r="B221" s="31">
        <v>212</v>
      </c>
      <c r="C221" s="164" t="s">
        <v>278</v>
      </c>
      <c r="D221" s="135" t="s">
        <v>40</v>
      </c>
      <c r="E221" s="28" t="s">
        <v>113</v>
      </c>
      <c r="F221" s="112" t="s">
        <v>114</v>
      </c>
      <c r="G221" s="134">
        <v>0</v>
      </c>
      <c r="H221" s="111">
        <v>0</v>
      </c>
      <c r="I221" s="30">
        <v>0</v>
      </c>
      <c r="J221" s="87">
        <v>1</v>
      </c>
      <c r="K221" s="111">
        <v>0</v>
      </c>
      <c r="L221" s="167">
        <v>1.69</v>
      </c>
      <c r="M221" s="111">
        <v>0</v>
      </c>
      <c r="N221" s="111">
        <v>0</v>
      </c>
      <c r="O221" s="87">
        <v>2</v>
      </c>
      <c r="P221" s="111">
        <v>0</v>
      </c>
      <c r="Q221" s="78">
        <v>0</v>
      </c>
      <c r="R221" s="87">
        <v>2</v>
      </c>
      <c r="S221" s="87">
        <v>2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78"/>
    </row>
    <row r="222" spans="1:48" ht="18.75">
      <c r="A222" s="77" t="str">
        <f t="shared" si="6"/>
        <v>   </v>
      </c>
      <c r="B222" s="31">
        <v>213</v>
      </c>
      <c r="C222" s="164" t="s">
        <v>279</v>
      </c>
      <c r="D222" s="135" t="s">
        <v>152</v>
      </c>
      <c r="E222" s="28" t="s">
        <v>113</v>
      </c>
      <c r="F222" s="112" t="s">
        <v>114</v>
      </c>
      <c r="G222" s="134">
        <v>0</v>
      </c>
      <c r="H222" s="111">
        <v>0</v>
      </c>
      <c r="I222" s="30">
        <v>0</v>
      </c>
      <c r="J222" s="87">
        <v>1</v>
      </c>
      <c r="K222" s="111">
        <v>0</v>
      </c>
      <c r="L222" s="167">
        <v>1.79</v>
      </c>
      <c r="M222" s="111">
        <v>0</v>
      </c>
      <c r="N222" s="111">
        <v>0</v>
      </c>
      <c r="O222" s="87">
        <v>1</v>
      </c>
      <c r="P222" s="111">
        <v>0</v>
      </c>
      <c r="Q222" s="78">
        <v>0</v>
      </c>
      <c r="R222" s="87">
        <v>2</v>
      </c>
      <c r="S222" s="87">
        <v>2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78"/>
    </row>
    <row r="223" spans="1:48" ht="18.75">
      <c r="A223" s="77" t="str">
        <f t="shared" si="6"/>
        <v>   </v>
      </c>
      <c r="B223" s="31">
        <v>214</v>
      </c>
      <c r="C223" s="164" t="s">
        <v>279</v>
      </c>
      <c r="D223" s="135" t="s">
        <v>153</v>
      </c>
      <c r="E223" s="28" t="s">
        <v>113</v>
      </c>
      <c r="F223" s="112" t="s">
        <v>114</v>
      </c>
      <c r="G223" s="134">
        <v>0</v>
      </c>
      <c r="H223" s="111">
        <v>0</v>
      </c>
      <c r="I223" s="30">
        <v>0</v>
      </c>
      <c r="J223" s="87">
        <v>1</v>
      </c>
      <c r="K223" s="167">
        <v>0.54</v>
      </c>
      <c r="L223" s="111">
        <v>0</v>
      </c>
      <c r="M223" s="111">
        <v>0</v>
      </c>
      <c r="N223" s="111">
        <v>0</v>
      </c>
      <c r="O223" s="87">
        <v>4</v>
      </c>
      <c r="P223" s="167">
        <v>0.54</v>
      </c>
      <c r="Q223" s="78">
        <v>100</v>
      </c>
      <c r="R223" s="87">
        <v>2</v>
      </c>
      <c r="S223" s="87">
        <v>2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167">
        <v>0.54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78"/>
    </row>
    <row r="224" spans="1:48" ht="18.75">
      <c r="A224" s="77" t="str">
        <f t="shared" si="6"/>
        <v>   </v>
      </c>
      <c r="B224" s="31">
        <v>215</v>
      </c>
      <c r="C224" s="164" t="s">
        <v>279</v>
      </c>
      <c r="D224" s="135" t="s">
        <v>154</v>
      </c>
      <c r="E224" s="28" t="s">
        <v>113</v>
      </c>
      <c r="F224" s="112" t="s">
        <v>114</v>
      </c>
      <c r="G224" s="134">
        <v>0</v>
      </c>
      <c r="H224" s="111">
        <v>0</v>
      </c>
      <c r="I224" s="30">
        <v>0</v>
      </c>
      <c r="J224" s="87">
        <v>1</v>
      </c>
      <c r="K224" s="111">
        <v>0</v>
      </c>
      <c r="L224" s="167">
        <v>1.96</v>
      </c>
      <c r="M224" s="111">
        <v>0</v>
      </c>
      <c r="N224" s="111">
        <v>0</v>
      </c>
      <c r="O224" s="87">
        <v>7</v>
      </c>
      <c r="P224" s="111">
        <v>0</v>
      </c>
      <c r="Q224" s="78">
        <v>0</v>
      </c>
      <c r="R224" s="87">
        <v>2</v>
      </c>
      <c r="S224" s="87">
        <v>2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78"/>
    </row>
    <row r="225" spans="1:48" ht="18.75">
      <c r="A225" s="77" t="str">
        <f t="shared" si="6"/>
        <v>   </v>
      </c>
      <c r="B225" s="31">
        <v>216</v>
      </c>
      <c r="C225" s="164" t="s">
        <v>279</v>
      </c>
      <c r="D225" s="135" t="s">
        <v>155</v>
      </c>
      <c r="E225" s="28" t="s">
        <v>113</v>
      </c>
      <c r="F225" s="112" t="s">
        <v>114</v>
      </c>
      <c r="G225" s="134">
        <v>0</v>
      </c>
      <c r="H225" s="111">
        <v>0</v>
      </c>
      <c r="I225" s="30">
        <v>0</v>
      </c>
      <c r="J225" s="87">
        <v>1</v>
      </c>
      <c r="K225" s="111">
        <v>0</v>
      </c>
      <c r="L225" s="167">
        <v>3.18</v>
      </c>
      <c r="M225" s="111">
        <v>0</v>
      </c>
      <c r="N225" s="111">
        <v>0</v>
      </c>
      <c r="O225" s="87">
        <v>9</v>
      </c>
      <c r="P225" s="111">
        <v>0</v>
      </c>
      <c r="Q225" s="78">
        <v>0</v>
      </c>
      <c r="R225" s="87">
        <v>2</v>
      </c>
      <c r="S225" s="87">
        <v>2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78"/>
    </row>
    <row r="226" spans="1:48" ht="18.75">
      <c r="A226" s="77" t="str">
        <f t="shared" si="6"/>
        <v>   </v>
      </c>
      <c r="B226" s="31">
        <v>217</v>
      </c>
      <c r="C226" s="164" t="s">
        <v>280</v>
      </c>
      <c r="D226" s="135" t="s">
        <v>152</v>
      </c>
      <c r="E226" s="28" t="s">
        <v>113</v>
      </c>
      <c r="F226" s="112" t="s">
        <v>114</v>
      </c>
      <c r="G226" s="134">
        <v>0</v>
      </c>
      <c r="H226" s="111">
        <v>0</v>
      </c>
      <c r="I226" s="30">
        <v>0</v>
      </c>
      <c r="J226" s="87">
        <v>1</v>
      </c>
      <c r="K226" s="111">
        <v>0</v>
      </c>
      <c r="L226" s="167">
        <v>4.2</v>
      </c>
      <c r="M226" s="111">
        <v>0</v>
      </c>
      <c r="N226" s="111">
        <v>0</v>
      </c>
      <c r="O226" s="87">
        <v>10</v>
      </c>
      <c r="P226" s="111">
        <v>0</v>
      </c>
      <c r="Q226" s="78">
        <v>0</v>
      </c>
      <c r="R226" s="87">
        <v>2</v>
      </c>
      <c r="S226" s="87">
        <v>2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78"/>
    </row>
    <row r="227" spans="1:48" ht="18.75">
      <c r="A227" s="77" t="str">
        <f t="shared" si="6"/>
        <v>   </v>
      </c>
      <c r="B227" s="31">
        <v>218</v>
      </c>
      <c r="C227" s="164" t="s">
        <v>280</v>
      </c>
      <c r="D227" s="135" t="s">
        <v>153</v>
      </c>
      <c r="E227" s="28" t="s">
        <v>113</v>
      </c>
      <c r="F227" s="112" t="s">
        <v>114</v>
      </c>
      <c r="G227" s="134">
        <v>0</v>
      </c>
      <c r="H227" s="111">
        <v>0</v>
      </c>
      <c r="I227" s="30">
        <v>0</v>
      </c>
      <c r="J227" s="87">
        <v>1</v>
      </c>
      <c r="K227" s="111">
        <v>0</v>
      </c>
      <c r="L227" s="167">
        <v>0.94</v>
      </c>
      <c r="M227" s="111">
        <v>0</v>
      </c>
      <c r="N227" s="111">
        <v>0</v>
      </c>
      <c r="O227" s="87">
        <v>3</v>
      </c>
      <c r="P227" s="111">
        <v>0</v>
      </c>
      <c r="Q227" s="78">
        <v>0</v>
      </c>
      <c r="R227" s="87">
        <v>2</v>
      </c>
      <c r="S227" s="87">
        <v>2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78"/>
    </row>
    <row r="228" spans="1:48" ht="18.75">
      <c r="A228" s="77" t="str">
        <f t="shared" si="6"/>
        <v>   </v>
      </c>
      <c r="B228" s="31">
        <v>219</v>
      </c>
      <c r="C228" s="164" t="s">
        <v>280</v>
      </c>
      <c r="D228" s="135" t="s">
        <v>154</v>
      </c>
      <c r="E228" s="28" t="s">
        <v>113</v>
      </c>
      <c r="F228" s="112" t="s">
        <v>114</v>
      </c>
      <c r="G228" s="134">
        <v>0</v>
      </c>
      <c r="H228" s="111">
        <v>0</v>
      </c>
      <c r="I228" s="30">
        <v>0</v>
      </c>
      <c r="J228" s="87">
        <v>1</v>
      </c>
      <c r="K228" s="111">
        <v>0</v>
      </c>
      <c r="L228" s="167">
        <v>1.73</v>
      </c>
      <c r="M228" s="111">
        <v>0</v>
      </c>
      <c r="N228" s="111">
        <v>0</v>
      </c>
      <c r="O228" s="87">
        <v>3</v>
      </c>
      <c r="P228" s="111">
        <v>0</v>
      </c>
      <c r="Q228" s="78">
        <v>0</v>
      </c>
      <c r="R228" s="87">
        <v>2</v>
      </c>
      <c r="S228" s="87">
        <v>2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78"/>
    </row>
    <row r="229" spans="1:48" ht="18.75">
      <c r="A229" s="77" t="str">
        <f t="shared" si="6"/>
        <v>   </v>
      </c>
      <c r="B229" s="31">
        <v>220</v>
      </c>
      <c r="C229" s="164" t="s">
        <v>280</v>
      </c>
      <c r="D229" s="135" t="s">
        <v>155</v>
      </c>
      <c r="E229" s="28" t="s">
        <v>113</v>
      </c>
      <c r="F229" s="112" t="s">
        <v>114</v>
      </c>
      <c r="G229" s="134">
        <v>0</v>
      </c>
      <c r="H229" s="111">
        <v>0</v>
      </c>
      <c r="I229" s="30">
        <v>0</v>
      </c>
      <c r="J229" s="87">
        <v>1</v>
      </c>
      <c r="K229" s="170">
        <v>1.15</v>
      </c>
      <c r="L229" s="167">
        <v>0</v>
      </c>
      <c r="M229" s="111">
        <v>0</v>
      </c>
      <c r="N229" s="111">
        <v>0</v>
      </c>
      <c r="O229" s="87">
        <v>3</v>
      </c>
      <c r="P229" s="170">
        <v>1.15</v>
      </c>
      <c r="Q229" s="78">
        <v>100</v>
      </c>
      <c r="R229" s="87">
        <v>2</v>
      </c>
      <c r="S229" s="87">
        <v>2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170">
        <v>1.15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78"/>
    </row>
    <row r="230" spans="1:48" ht="18.75">
      <c r="A230" s="77" t="str">
        <f t="shared" si="6"/>
        <v>   </v>
      </c>
      <c r="B230" s="31">
        <v>221</v>
      </c>
      <c r="C230" s="164" t="s">
        <v>281</v>
      </c>
      <c r="D230" s="135" t="s">
        <v>152</v>
      </c>
      <c r="E230" s="28" t="s">
        <v>113</v>
      </c>
      <c r="F230" s="112" t="s">
        <v>114</v>
      </c>
      <c r="G230" s="134">
        <v>0</v>
      </c>
      <c r="H230" s="111">
        <v>0</v>
      </c>
      <c r="I230" s="30">
        <v>0</v>
      </c>
      <c r="J230" s="87">
        <v>1</v>
      </c>
      <c r="K230" s="167">
        <v>0</v>
      </c>
      <c r="L230" s="167">
        <v>6.42</v>
      </c>
      <c r="M230" s="111">
        <v>0</v>
      </c>
      <c r="N230" s="111">
        <v>0</v>
      </c>
      <c r="O230" s="87">
        <v>1</v>
      </c>
      <c r="P230" s="167">
        <v>0</v>
      </c>
      <c r="Q230" s="78">
        <v>0</v>
      </c>
      <c r="R230" s="87">
        <v>2</v>
      </c>
      <c r="S230" s="87">
        <v>2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78"/>
    </row>
    <row r="231" spans="1:48" ht="18.75">
      <c r="A231" s="77" t="str">
        <f t="shared" si="6"/>
        <v>   </v>
      </c>
      <c r="B231" s="31">
        <v>222</v>
      </c>
      <c r="C231" s="164" t="s">
        <v>281</v>
      </c>
      <c r="D231" s="135" t="s">
        <v>153</v>
      </c>
      <c r="E231" s="28" t="s">
        <v>113</v>
      </c>
      <c r="F231" s="112" t="s">
        <v>114</v>
      </c>
      <c r="G231" s="134">
        <v>0</v>
      </c>
      <c r="H231" s="111">
        <v>0</v>
      </c>
      <c r="I231" s="30">
        <v>0</v>
      </c>
      <c r="J231" s="87">
        <v>1</v>
      </c>
      <c r="K231" s="167">
        <v>12</v>
      </c>
      <c r="L231" s="111">
        <v>0</v>
      </c>
      <c r="M231" s="111">
        <v>0</v>
      </c>
      <c r="N231" s="111">
        <v>0</v>
      </c>
      <c r="O231" s="87">
        <v>1</v>
      </c>
      <c r="P231" s="167">
        <v>12</v>
      </c>
      <c r="Q231" s="78">
        <v>100</v>
      </c>
      <c r="R231" s="87">
        <v>2</v>
      </c>
      <c r="S231" s="87">
        <v>2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167">
        <v>12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78"/>
    </row>
    <row r="232" spans="1:48" ht="18.75">
      <c r="A232" s="77" t="str">
        <f t="shared" si="6"/>
        <v>   </v>
      </c>
      <c r="B232" s="31">
        <v>223</v>
      </c>
      <c r="C232" s="80" t="s">
        <v>282</v>
      </c>
      <c r="D232" s="135" t="s">
        <v>40</v>
      </c>
      <c r="E232" s="28" t="s">
        <v>113</v>
      </c>
      <c r="F232" s="112" t="s">
        <v>114</v>
      </c>
      <c r="G232" s="134">
        <v>0</v>
      </c>
      <c r="H232" s="111">
        <v>0</v>
      </c>
      <c r="I232" s="30">
        <v>0</v>
      </c>
      <c r="J232" s="87">
        <v>1</v>
      </c>
      <c r="K232" s="167">
        <v>14.09</v>
      </c>
      <c r="L232" s="111">
        <v>0</v>
      </c>
      <c r="M232" s="111">
        <v>0</v>
      </c>
      <c r="N232" s="111">
        <v>0</v>
      </c>
      <c r="O232" s="87">
        <v>4</v>
      </c>
      <c r="P232" s="167">
        <v>14.09</v>
      </c>
      <c r="Q232" s="78">
        <v>100</v>
      </c>
      <c r="R232" s="87">
        <v>2</v>
      </c>
      <c r="S232" s="87">
        <v>2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167">
        <v>14.09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78"/>
    </row>
    <row r="233" spans="1:48" ht="18.75">
      <c r="A233" s="77" t="str">
        <f t="shared" si="6"/>
        <v>   </v>
      </c>
      <c r="B233" s="31">
        <v>224</v>
      </c>
      <c r="C233" s="80" t="s">
        <v>283</v>
      </c>
      <c r="D233" s="135" t="s">
        <v>152</v>
      </c>
      <c r="E233" s="28" t="s">
        <v>113</v>
      </c>
      <c r="F233" s="112" t="s">
        <v>114</v>
      </c>
      <c r="G233" s="134">
        <v>0</v>
      </c>
      <c r="H233" s="111">
        <v>0</v>
      </c>
      <c r="I233" s="30">
        <v>0</v>
      </c>
      <c r="J233" s="87">
        <v>1</v>
      </c>
      <c r="K233" s="111">
        <v>0</v>
      </c>
      <c r="L233" s="167">
        <v>1.14</v>
      </c>
      <c r="M233" s="111">
        <v>0</v>
      </c>
      <c r="N233" s="111">
        <v>0</v>
      </c>
      <c r="O233" s="87">
        <v>1</v>
      </c>
      <c r="P233" s="111">
        <v>0</v>
      </c>
      <c r="Q233" s="78">
        <v>0</v>
      </c>
      <c r="R233" s="87">
        <v>2</v>
      </c>
      <c r="S233" s="87">
        <v>2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78"/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78"/>
    </row>
    <row r="234" spans="1:48" ht="18.75">
      <c r="A234" s="77" t="str">
        <f t="shared" si="6"/>
        <v>   </v>
      </c>
      <c r="B234" s="31">
        <v>225</v>
      </c>
      <c r="C234" s="80" t="s">
        <v>283</v>
      </c>
      <c r="D234" s="135" t="s">
        <v>153</v>
      </c>
      <c r="E234" s="28" t="s">
        <v>113</v>
      </c>
      <c r="F234" s="112" t="s">
        <v>114</v>
      </c>
      <c r="G234" s="134">
        <v>0</v>
      </c>
      <c r="H234" s="111">
        <v>0</v>
      </c>
      <c r="I234" s="30">
        <v>0</v>
      </c>
      <c r="J234" s="87">
        <v>1</v>
      </c>
      <c r="K234" s="178">
        <v>21.51</v>
      </c>
      <c r="L234" s="111">
        <v>0</v>
      </c>
      <c r="M234" s="111">
        <v>0</v>
      </c>
      <c r="N234" s="111">
        <v>0</v>
      </c>
      <c r="O234" s="87">
        <v>1</v>
      </c>
      <c r="P234" s="178">
        <v>21.51</v>
      </c>
      <c r="Q234" s="78">
        <v>100</v>
      </c>
      <c r="R234" s="87">
        <v>2</v>
      </c>
      <c r="S234" s="87">
        <v>2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178">
        <v>21.51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78"/>
    </row>
    <row r="235" spans="1:48" ht="18.75">
      <c r="A235" s="77" t="str">
        <f t="shared" si="6"/>
        <v>   </v>
      </c>
      <c r="B235" s="31">
        <v>226</v>
      </c>
      <c r="C235" s="164" t="s">
        <v>284</v>
      </c>
      <c r="D235" s="135" t="s">
        <v>40</v>
      </c>
      <c r="E235" s="28" t="s">
        <v>113</v>
      </c>
      <c r="F235" s="112" t="s">
        <v>114</v>
      </c>
      <c r="G235" s="134">
        <v>0</v>
      </c>
      <c r="H235" s="111">
        <v>0</v>
      </c>
      <c r="I235" s="30">
        <v>0</v>
      </c>
      <c r="J235" s="87">
        <v>1</v>
      </c>
      <c r="K235" s="167">
        <v>1.91</v>
      </c>
      <c r="L235" s="167">
        <v>0</v>
      </c>
      <c r="M235" s="111">
        <v>0</v>
      </c>
      <c r="N235" s="111">
        <v>0</v>
      </c>
      <c r="O235" s="87">
        <v>5</v>
      </c>
      <c r="P235" s="167">
        <v>1.91</v>
      </c>
      <c r="Q235" s="78">
        <v>100</v>
      </c>
      <c r="R235" s="87">
        <v>2</v>
      </c>
      <c r="S235" s="87">
        <v>2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167">
        <v>1.91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78"/>
    </row>
    <row r="236" spans="1:48" ht="18.75">
      <c r="A236" s="77" t="str">
        <f t="shared" si="6"/>
        <v>   </v>
      </c>
      <c r="B236" s="31">
        <v>227</v>
      </c>
      <c r="C236" s="164" t="s">
        <v>285</v>
      </c>
      <c r="D236" s="135" t="s">
        <v>40</v>
      </c>
      <c r="E236" s="28" t="s">
        <v>113</v>
      </c>
      <c r="F236" s="112" t="s">
        <v>114</v>
      </c>
      <c r="G236" s="134">
        <v>0</v>
      </c>
      <c r="H236" s="111">
        <v>0</v>
      </c>
      <c r="I236" s="30">
        <v>0</v>
      </c>
      <c r="J236" s="87">
        <v>1</v>
      </c>
      <c r="K236" s="167">
        <v>4.22</v>
      </c>
      <c r="L236" s="167">
        <v>0</v>
      </c>
      <c r="M236" s="111">
        <v>0</v>
      </c>
      <c r="N236" s="111">
        <v>0</v>
      </c>
      <c r="O236" s="87">
        <v>3</v>
      </c>
      <c r="P236" s="167">
        <v>4.22</v>
      </c>
      <c r="Q236" s="78">
        <v>100</v>
      </c>
      <c r="R236" s="87">
        <v>2</v>
      </c>
      <c r="S236" s="87">
        <v>2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167">
        <v>4.22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78"/>
    </row>
    <row r="237" spans="1:48" ht="18.75">
      <c r="A237" s="77" t="str">
        <f t="shared" si="6"/>
        <v>   </v>
      </c>
      <c r="B237" s="31">
        <v>228</v>
      </c>
      <c r="C237" s="164" t="s">
        <v>286</v>
      </c>
      <c r="D237" s="135" t="s">
        <v>40</v>
      </c>
      <c r="E237" s="28" t="s">
        <v>113</v>
      </c>
      <c r="F237" s="112" t="s">
        <v>114</v>
      </c>
      <c r="G237" s="134">
        <v>0</v>
      </c>
      <c r="H237" s="111">
        <v>0</v>
      </c>
      <c r="I237" s="30">
        <v>0</v>
      </c>
      <c r="J237" s="87">
        <v>1</v>
      </c>
      <c r="K237" s="167">
        <v>14.79</v>
      </c>
      <c r="L237" s="167">
        <v>0</v>
      </c>
      <c r="M237" s="111">
        <v>0</v>
      </c>
      <c r="N237" s="111">
        <v>0</v>
      </c>
      <c r="O237" s="87">
        <v>1</v>
      </c>
      <c r="P237" s="167">
        <v>14.79</v>
      </c>
      <c r="Q237" s="78">
        <v>100</v>
      </c>
      <c r="R237" s="87">
        <v>2</v>
      </c>
      <c r="S237" s="87">
        <v>2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167">
        <v>14.79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78"/>
    </row>
    <row r="238" spans="1:48" ht="18.75">
      <c r="A238" s="77" t="str">
        <f t="shared" si="6"/>
        <v>   </v>
      </c>
      <c r="B238" s="31">
        <v>229</v>
      </c>
      <c r="C238" s="80" t="s">
        <v>287</v>
      </c>
      <c r="D238" s="135" t="s">
        <v>40</v>
      </c>
      <c r="E238" s="28" t="s">
        <v>113</v>
      </c>
      <c r="F238" s="112" t="s">
        <v>114</v>
      </c>
      <c r="G238" s="134">
        <v>0</v>
      </c>
      <c r="H238" s="111">
        <v>0</v>
      </c>
      <c r="I238" s="30">
        <v>0</v>
      </c>
      <c r="J238" s="87">
        <v>1</v>
      </c>
      <c r="K238" s="167">
        <v>0.52</v>
      </c>
      <c r="L238" s="167">
        <v>0</v>
      </c>
      <c r="M238" s="111">
        <v>0</v>
      </c>
      <c r="N238" s="111">
        <v>0</v>
      </c>
      <c r="O238" s="87">
        <v>2</v>
      </c>
      <c r="P238" s="167">
        <v>0.52</v>
      </c>
      <c r="Q238" s="78">
        <v>100</v>
      </c>
      <c r="R238" s="87">
        <v>2</v>
      </c>
      <c r="S238" s="87">
        <v>2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167">
        <v>0.52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78"/>
    </row>
    <row r="239" spans="1:48" ht="18.75">
      <c r="A239" s="77" t="str">
        <f t="shared" si="6"/>
        <v>   </v>
      </c>
      <c r="B239" s="31">
        <v>230</v>
      </c>
      <c r="C239" s="80" t="s">
        <v>288</v>
      </c>
      <c r="D239" s="135" t="s">
        <v>40</v>
      </c>
      <c r="E239" s="28" t="s">
        <v>113</v>
      </c>
      <c r="F239" s="112" t="s">
        <v>114</v>
      </c>
      <c r="G239" s="134">
        <v>0</v>
      </c>
      <c r="H239" s="111">
        <v>0</v>
      </c>
      <c r="I239" s="30">
        <v>0</v>
      </c>
      <c r="J239" s="87">
        <v>1</v>
      </c>
      <c r="K239" s="167">
        <v>2.91</v>
      </c>
      <c r="L239" s="167">
        <v>0</v>
      </c>
      <c r="M239" s="111">
        <v>0</v>
      </c>
      <c r="N239" s="111">
        <v>0</v>
      </c>
      <c r="O239" s="87">
        <v>2</v>
      </c>
      <c r="P239" s="167">
        <v>2.91</v>
      </c>
      <c r="Q239" s="78">
        <v>100</v>
      </c>
      <c r="R239" s="87">
        <v>2</v>
      </c>
      <c r="S239" s="87">
        <v>2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167">
        <v>2.91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78"/>
    </row>
    <row r="240" spans="1:48" ht="18.75">
      <c r="A240" s="77" t="str">
        <f t="shared" si="6"/>
        <v>   </v>
      </c>
      <c r="B240" s="31">
        <v>231</v>
      </c>
      <c r="C240" s="164" t="s">
        <v>289</v>
      </c>
      <c r="D240" s="135" t="s">
        <v>40</v>
      </c>
      <c r="E240" s="28" t="s">
        <v>113</v>
      </c>
      <c r="F240" s="112" t="s">
        <v>114</v>
      </c>
      <c r="G240" s="134">
        <v>0</v>
      </c>
      <c r="H240" s="111">
        <v>0</v>
      </c>
      <c r="I240" s="30">
        <v>0</v>
      </c>
      <c r="J240" s="87">
        <v>1</v>
      </c>
      <c r="K240" s="167">
        <v>3.78</v>
      </c>
      <c r="L240" s="167">
        <v>0</v>
      </c>
      <c r="M240" s="111">
        <v>0</v>
      </c>
      <c r="N240" s="111">
        <v>0</v>
      </c>
      <c r="O240" s="87">
        <v>2</v>
      </c>
      <c r="P240" s="167">
        <v>3.78</v>
      </c>
      <c r="Q240" s="78">
        <v>100</v>
      </c>
      <c r="R240" s="87">
        <v>2</v>
      </c>
      <c r="S240" s="87">
        <v>2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167">
        <v>3.78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78"/>
    </row>
    <row r="241" spans="1:48" ht="18.75">
      <c r="A241" s="77" t="str">
        <f t="shared" si="6"/>
        <v>   </v>
      </c>
      <c r="B241" s="31">
        <v>232</v>
      </c>
      <c r="C241" s="87" t="s">
        <v>290</v>
      </c>
      <c r="D241" s="135" t="s">
        <v>40</v>
      </c>
      <c r="E241" s="28" t="s">
        <v>113</v>
      </c>
      <c r="F241" s="112" t="s">
        <v>114</v>
      </c>
      <c r="G241" s="134">
        <v>0</v>
      </c>
      <c r="H241" s="111">
        <v>0</v>
      </c>
      <c r="I241" s="30">
        <v>0</v>
      </c>
      <c r="J241" s="87">
        <v>1</v>
      </c>
      <c r="K241" s="167">
        <v>0</v>
      </c>
      <c r="L241" s="167">
        <v>1.83</v>
      </c>
      <c r="M241" s="111">
        <v>0</v>
      </c>
      <c r="N241" s="111">
        <v>0</v>
      </c>
      <c r="O241" s="87">
        <v>4</v>
      </c>
      <c r="P241" s="167">
        <v>0</v>
      </c>
      <c r="Q241" s="78">
        <v>0</v>
      </c>
      <c r="R241" s="87">
        <v>2</v>
      </c>
      <c r="S241" s="87">
        <v>2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78"/>
    </row>
    <row r="242" spans="1:48" ht="18.75">
      <c r="A242" s="77" t="str">
        <f t="shared" si="6"/>
        <v>   </v>
      </c>
      <c r="B242" s="31">
        <v>233</v>
      </c>
      <c r="C242" s="87" t="s">
        <v>291</v>
      </c>
      <c r="D242" s="135" t="s">
        <v>40</v>
      </c>
      <c r="E242" s="28" t="s">
        <v>113</v>
      </c>
      <c r="F242" s="112" t="s">
        <v>114</v>
      </c>
      <c r="G242" s="134">
        <v>0</v>
      </c>
      <c r="H242" s="111">
        <v>0</v>
      </c>
      <c r="I242" s="30">
        <v>0</v>
      </c>
      <c r="J242" s="87">
        <v>1</v>
      </c>
      <c r="K242" s="167">
        <v>0</v>
      </c>
      <c r="L242" s="167">
        <v>3.94</v>
      </c>
      <c r="M242" s="111">
        <v>0</v>
      </c>
      <c r="N242" s="111">
        <v>0</v>
      </c>
      <c r="O242" s="87">
        <v>6</v>
      </c>
      <c r="P242" s="167">
        <v>0</v>
      </c>
      <c r="Q242" s="78">
        <v>0</v>
      </c>
      <c r="R242" s="87">
        <v>2</v>
      </c>
      <c r="S242" s="87">
        <v>2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78"/>
    </row>
    <row r="243" spans="1:48" ht="18.75">
      <c r="A243" s="77" t="str">
        <f t="shared" si="6"/>
        <v>   </v>
      </c>
      <c r="B243" s="31">
        <v>234</v>
      </c>
      <c r="C243" s="87" t="s">
        <v>292</v>
      </c>
      <c r="D243" s="135" t="s">
        <v>40</v>
      </c>
      <c r="E243" s="28" t="s">
        <v>113</v>
      </c>
      <c r="F243" s="112" t="s">
        <v>114</v>
      </c>
      <c r="G243" s="134">
        <v>0</v>
      </c>
      <c r="H243" s="111">
        <v>0</v>
      </c>
      <c r="I243" s="30">
        <v>0</v>
      </c>
      <c r="J243" s="87">
        <v>1</v>
      </c>
      <c r="K243" s="167">
        <v>0</v>
      </c>
      <c r="L243" s="167">
        <v>4.9</v>
      </c>
      <c r="M243" s="111">
        <v>0</v>
      </c>
      <c r="N243" s="111">
        <v>0</v>
      </c>
      <c r="O243" s="87">
        <v>3</v>
      </c>
      <c r="P243" s="167">
        <v>0</v>
      </c>
      <c r="Q243" s="78">
        <v>0</v>
      </c>
      <c r="R243" s="87">
        <v>2</v>
      </c>
      <c r="S243" s="87">
        <v>2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78"/>
    </row>
    <row r="244" spans="1:48" ht="18.75">
      <c r="A244" s="77" t="str">
        <f t="shared" si="6"/>
        <v>   </v>
      </c>
      <c r="B244" s="31">
        <v>235</v>
      </c>
      <c r="C244" s="87" t="s">
        <v>293</v>
      </c>
      <c r="D244" s="135" t="s">
        <v>152</v>
      </c>
      <c r="E244" s="28" t="s">
        <v>113</v>
      </c>
      <c r="F244" s="112" t="s">
        <v>114</v>
      </c>
      <c r="G244" s="134">
        <v>0</v>
      </c>
      <c r="H244" s="111">
        <v>0</v>
      </c>
      <c r="I244" s="30">
        <v>0</v>
      </c>
      <c r="J244" s="87">
        <v>1</v>
      </c>
      <c r="K244" s="167">
        <v>0</v>
      </c>
      <c r="L244" s="167">
        <v>7.4</v>
      </c>
      <c r="M244" s="111">
        <v>0</v>
      </c>
      <c r="N244" s="111">
        <v>0</v>
      </c>
      <c r="O244" s="87">
        <v>2</v>
      </c>
      <c r="P244" s="167">
        <v>0</v>
      </c>
      <c r="Q244" s="78">
        <v>0</v>
      </c>
      <c r="R244" s="87">
        <v>2</v>
      </c>
      <c r="S244" s="87">
        <v>2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78"/>
    </row>
    <row r="245" spans="1:48" ht="18.75">
      <c r="A245" s="77" t="str">
        <f t="shared" si="6"/>
        <v>   </v>
      </c>
      <c r="B245" s="31">
        <v>236</v>
      </c>
      <c r="C245" s="87" t="s">
        <v>293</v>
      </c>
      <c r="D245" s="135" t="s">
        <v>153</v>
      </c>
      <c r="E245" s="28" t="s">
        <v>113</v>
      </c>
      <c r="F245" s="112" t="s">
        <v>114</v>
      </c>
      <c r="G245" s="134">
        <v>0</v>
      </c>
      <c r="H245" s="111">
        <v>0</v>
      </c>
      <c r="I245" s="30">
        <v>0</v>
      </c>
      <c r="J245" s="87">
        <v>1</v>
      </c>
      <c r="K245" s="167">
        <v>3.03</v>
      </c>
      <c r="L245" s="167">
        <v>0</v>
      </c>
      <c r="M245" s="111">
        <v>0</v>
      </c>
      <c r="N245" s="111">
        <v>0</v>
      </c>
      <c r="O245" s="87">
        <v>2</v>
      </c>
      <c r="P245" s="167">
        <v>3.03</v>
      </c>
      <c r="Q245" s="78">
        <v>100</v>
      </c>
      <c r="R245" s="87">
        <v>2</v>
      </c>
      <c r="S245" s="87">
        <v>2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167">
        <v>3.03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78"/>
    </row>
    <row r="246" spans="1:48" ht="18.75">
      <c r="A246" s="77" t="str">
        <f t="shared" si="6"/>
        <v>   </v>
      </c>
      <c r="B246" s="31">
        <v>237</v>
      </c>
      <c r="C246" s="87" t="s">
        <v>294</v>
      </c>
      <c r="D246" s="135" t="s">
        <v>40</v>
      </c>
      <c r="E246" s="28" t="s">
        <v>113</v>
      </c>
      <c r="F246" s="112" t="s">
        <v>114</v>
      </c>
      <c r="G246" s="134">
        <v>0</v>
      </c>
      <c r="H246" s="111">
        <v>0</v>
      </c>
      <c r="I246" s="30">
        <v>0</v>
      </c>
      <c r="J246" s="87">
        <v>1</v>
      </c>
      <c r="K246" s="167">
        <v>1.17</v>
      </c>
      <c r="L246" s="167">
        <v>0</v>
      </c>
      <c r="M246" s="111">
        <v>0</v>
      </c>
      <c r="N246" s="111">
        <v>0</v>
      </c>
      <c r="O246" s="87">
        <v>1</v>
      </c>
      <c r="P246" s="167">
        <v>1.17</v>
      </c>
      <c r="Q246" s="78">
        <v>100</v>
      </c>
      <c r="R246" s="87">
        <v>2</v>
      </c>
      <c r="S246" s="87">
        <v>2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167">
        <v>1.17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78"/>
    </row>
    <row r="247" spans="1:48" ht="18.75">
      <c r="A247" s="77" t="str">
        <f t="shared" si="6"/>
        <v>   </v>
      </c>
      <c r="B247" s="31">
        <v>238</v>
      </c>
      <c r="C247" s="87" t="s">
        <v>295</v>
      </c>
      <c r="D247" s="135" t="s">
        <v>40</v>
      </c>
      <c r="E247" s="28" t="s">
        <v>113</v>
      </c>
      <c r="F247" s="112" t="s">
        <v>114</v>
      </c>
      <c r="G247" s="134">
        <v>0</v>
      </c>
      <c r="H247" s="111">
        <v>0</v>
      </c>
      <c r="I247" s="30">
        <v>0</v>
      </c>
      <c r="J247" s="87">
        <v>1</v>
      </c>
      <c r="K247" s="167">
        <v>5.35</v>
      </c>
      <c r="L247" s="167">
        <v>0</v>
      </c>
      <c r="M247" s="111">
        <v>0</v>
      </c>
      <c r="N247" s="111">
        <v>0</v>
      </c>
      <c r="O247" s="87">
        <v>2</v>
      </c>
      <c r="P247" s="167">
        <v>5.35</v>
      </c>
      <c r="Q247" s="78">
        <v>100</v>
      </c>
      <c r="R247" s="87">
        <v>2</v>
      </c>
      <c r="S247" s="87">
        <v>2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167">
        <v>5.35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78"/>
    </row>
    <row r="248" spans="1:48" ht="18.75">
      <c r="A248" s="77" t="str">
        <f t="shared" si="6"/>
        <v>   </v>
      </c>
      <c r="B248" s="31">
        <v>239</v>
      </c>
      <c r="C248" s="87" t="s">
        <v>296</v>
      </c>
      <c r="D248" s="135" t="s">
        <v>152</v>
      </c>
      <c r="E248" s="28" t="s">
        <v>113</v>
      </c>
      <c r="F248" s="112" t="s">
        <v>114</v>
      </c>
      <c r="G248" s="134">
        <v>0</v>
      </c>
      <c r="H248" s="111">
        <v>0</v>
      </c>
      <c r="I248" s="30">
        <v>0</v>
      </c>
      <c r="J248" s="87">
        <v>1</v>
      </c>
      <c r="K248" s="167">
        <v>2.42</v>
      </c>
      <c r="L248" s="167">
        <v>0</v>
      </c>
      <c r="M248" s="111">
        <v>0</v>
      </c>
      <c r="N248" s="111">
        <v>0</v>
      </c>
      <c r="O248" s="87">
        <v>4</v>
      </c>
      <c r="P248" s="167">
        <v>2.42</v>
      </c>
      <c r="Q248" s="78">
        <v>100</v>
      </c>
      <c r="R248" s="87">
        <v>2</v>
      </c>
      <c r="S248" s="87">
        <v>2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167">
        <v>2.42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78"/>
    </row>
    <row r="249" spans="1:48" ht="18.75">
      <c r="A249" s="77" t="str">
        <f t="shared" si="6"/>
        <v>   </v>
      </c>
      <c r="B249" s="31">
        <v>240</v>
      </c>
      <c r="C249" s="87" t="s">
        <v>296</v>
      </c>
      <c r="D249" s="135" t="s">
        <v>153</v>
      </c>
      <c r="E249" s="28" t="s">
        <v>113</v>
      </c>
      <c r="F249" s="112" t="s">
        <v>114</v>
      </c>
      <c r="G249" s="134">
        <v>0</v>
      </c>
      <c r="H249" s="111">
        <v>0</v>
      </c>
      <c r="I249" s="30">
        <v>0</v>
      </c>
      <c r="J249" s="87">
        <v>1</v>
      </c>
      <c r="K249" s="167">
        <v>2.34</v>
      </c>
      <c r="L249" s="167">
        <v>0</v>
      </c>
      <c r="M249" s="111">
        <v>0</v>
      </c>
      <c r="N249" s="111">
        <v>0</v>
      </c>
      <c r="O249" s="87">
        <v>4</v>
      </c>
      <c r="P249" s="167">
        <v>2.34</v>
      </c>
      <c r="Q249" s="78">
        <v>100</v>
      </c>
      <c r="R249" s="87">
        <v>2</v>
      </c>
      <c r="S249" s="87">
        <v>2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167">
        <v>2.34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78"/>
    </row>
    <row r="250" spans="1:48" ht="18.75">
      <c r="A250" s="77" t="str">
        <f t="shared" si="6"/>
        <v>   </v>
      </c>
      <c r="B250" s="31">
        <v>241</v>
      </c>
      <c r="C250" s="87" t="s">
        <v>297</v>
      </c>
      <c r="D250" s="135" t="s">
        <v>40</v>
      </c>
      <c r="E250" s="28" t="s">
        <v>113</v>
      </c>
      <c r="F250" s="112" t="s">
        <v>114</v>
      </c>
      <c r="G250" s="134">
        <v>0</v>
      </c>
      <c r="H250" s="111">
        <v>0</v>
      </c>
      <c r="I250" s="30">
        <v>0</v>
      </c>
      <c r="J250" s="87">
        <v>1</v>
      </c>
      <c r="K250" s="167">
        <v>5.4</v>
      </c>
      <c r="L250" s="167">
        <v>0</v>
      </c>
      <c r="M250" s="111">
        <v>0</v>
      </c>
      <c r="N250" s="111">
        <v>0</v>
      </c>
      <c r="O250" s="87">
        <v>3</v>
      </c>
      <c r="P250" s="167">
        <v>5.4</v>
      </c>
      <c r="Q250" s="78">
        <v>100</v>
      </c>
      <c r="R250" s="87">
        <v>2</v>
      </c>
      <c r="S250" s="87">
        <v>2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167">
        <v>5.4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78"/>
    </row>
    <row r="251" spans="1:48" ht="18.75">
      <c r="A251" s="77" t="str">
        <f t="shared" si="6"/>
        <v>   </v>
      </c>
      <c r="B251" s="31">
        <v>242</v>
      </c>
      <c r="C251" s="87" t="s">
        <v>298</v>
      </c>
      <c r="D251" s="135" t="s">
        <v>40</v>
      </c>
      <c r="E251" s="28" t="s">
        <v>113</v>
      </c>
      <c r="F251" s="112" t="s">
        <v>114</v>
      </c>
      <c r="G251" s="134">
        <v>0</v>
      </c>
      <c r="H251" s="111">
        <v>0</v>
      </c>
      <c r="I251" s="30">
        <v>0</v>
      </c>
      <c r="J251" s="87">
        <v>1</v>
      </c>
      <c r="K251" s="167">
        <v>0</v>
      </c>
      <c r="L251" s="167">
        <v>2.11</v>
      </c>
      <c r="M251" s="111">
        <v>0</v>
      </c>
      <c r="N251" s="111">
        <v>0</v>
      </c>
      <c r="O251" s="87">
        <v>2</v>
      </c>
      <c r="P251" s="167">
        <v>0</v>
      </c>
      <c r="Q251" s="78">
        <v>0</v>
      </c>
      <c r="R251" s="87">
        <v>2</v>
      </c>
      <c r="S251" s="87">
        <v>2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78"/>
    </row>
    <row r="252" spans="1:48" ht="18.75">
      <c r="A252" s="77" t="str">
        <f t="shared" si="6"/>
        <v>   </v>
      </c>
      <c r="B252" s="31">
        <v>243</v>
      </c>
      <c r="C252" s="87" t="s">
        <v>299</v>
      </c>
      <c r="D252" s="135" t="s">
        <v>40</v>
      </c>
      <c r="E252" s="28" t="s">
        <v>113</v>
      </c>
      <c r="F252" s="112" t="s">
        <v>114</v>
      </c>
      <c r="G252" s="134">
        <v>0</v>
      </c>
      <c r="H252" s="111">
        <v>0</v>
      </c>
      <c r="I252" s="30">
        <v>0</v>
      </c>
      <c r="J252" s="87">
        <v>1</v>
      </c>
      <c r="K252" s="167">
        <v>0.91</v>
      </c>
      <c r="L252" s="167">
        <v>0</v>
      </c>
      <c r="M252" s="111">
        <v>0</v>
      </c>
      <c r="N252" s="111">
        <v>0</v>
      </c>
      <c r="O252" s="87">
        <v>2</v>
      </c>
      <c r="P252" s="167">
        <v>0.91</v>
      </c>
      <c r="Q252" s="78">
        <v>100</v>
      </c>
      <c r="R252" s="87">
        <v>2</v>
      </c>
      <c r="S252" s="87">
        <v>2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167">
        <v>0.91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78"/>
    </row>
    <row r="253" spans="1:48" ht="18.75">
      <c r="A253" s="77" t="str">
        <f t="shared" si="6"/>
        <v>   </v>
      </c>
      <c r="B253" s="31">
        <v>244</v>
      </c>
      <c r="C253" s="87" t="s">
        <v>300</v>
      </c>
      <c r="D253" s="135" t="s">
        <v>40</v>
      </c>
      <c r="E253" s="28" t="s">
        <v>113</v>
      </c>
      <c r="F253" s="112" t="s">
        <v>114</v>
      </c>
      <c r="G253" s="134">
        <v>0</v>
      </c>
      <c r="H253" s="111">
        <v>0</v>
      </c>
      <c r="I253" s="30">
        <v>0</v>
      </c>
      <c r="J253" s="87">
        <v>1</v>
      </c>
      <c r="K253" s="167">
        <v>2.25</v>
      </c>
      <c r="L253" s="167">
        <v>0</v>
      </c>
      <c r="M253" s="111">
        <v>0</v>
      </c>
      <c r="N253" s="111">
        <v>0</v>
      </c>
      <c r="O253" s="87">
        <v>4</v>
      </c>
      <c r="P253" s="167">
        <v>2.25</v>
      </c>
      <c r="Q253" s="78">
        <v>100</v>
      </c>
      <c r="R253" s="87">
        <v>2</v>
      </c>
      <c r="S253" s="87">
        <v>2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2.25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78"/>
    </row>
    <row r="254" spans="1:48" ht="18.75">
      <c r="A254" s="77" t="str">
        <f t="shared" si="6"/>
        <v>   </v>
      </c>
      <c r="B254" s="31">
        <v>245</v>
      </c>
      <c r="C254" s="87" t="s">
        <v>301</v>
      </c>
      <c r="D254" s="135" t="s">
        <v>152</v>
      </c>
      <c r="E254" s="28" t="s">
        <v>113</v>
      </c>
      <c r="F254" s="112" t="s">
        <v>114</v>
      </c>
      <c r="G254" s="134">
        <v>0</v>
      </c>
      <c r="H254" s="111">
        <v>0</v>
      </c>
      <c r="I254" s="30">
        <v>0</v>
      </c>
      <c r="J254" s="87">
        <v>1</v>
      </c>
      <c r="K254" s="167">
        <v>0</v>
      </c>
      <c r="L254" s="167">
        <v>6.26</v>
      </c>
      <c r="M254" s="111">
        <v>0</v>
      </c>
      <c r="N254" s="111">
        <v>0</v>
      </c>
      <c r="O254" s="87">
        <v>3</v>
      </c>
      <c r="P254" s="167">
        <v>0</v>
      </c>
      <c r="Q254" s="78">
        <v>0</v>
      </c>
      <c r="R254" s="87">
        <v>2</v>
      </c>
      <c r="S254" s="87">
        <v>2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78"/>
    </row>
    <row r="255" spans="1:48" ht="18.75">
      <c r="A255" s="77" t="str">
        <f t="shared" si="6"/>
        <v>   </v>
      </c>
      <c r="B255" s="31">
        <v>246</v>
      </c>
      <c r="C255" s="87" t="s">
        <v>301</v>
      </c>
      <c r="D255" s="135" t="s">
        <v>153</v>
      </c>
      <c r="E255" s="28" t="s">
        <v>113</v>
      </c>
      <c r="F255" s="112" t="s">
        <v>114</v>
      </c>
      <c r="G255" s="134">
        <v>0</v>
      </c>
      <c r="H255" s="111">
        <v>0</v>
      </c>
      <c r="I255" s="30">
        <v>0</v>
      </c>
      <c r="J255" s="87">
        <v>1</v>
      </c>
      <c r="K255" s="167">
        <v>4</v>
      </c>
      <c r="L255" s="167">
        <v>0</v>
      </c>
      <c r="M255" s="111">
        <v>0</v>
      </c>
      <c r="N255" s="111">
        <v>0</v>
      </c>
      <c r="O255" s="87">
        <v>4</v>
      </c>
      <c r="P255" s="167">
        <v>4</v>
      </c>
      <c r="Q255" s="78">
        <v>100</v>
      </c>
      <c r="R255" s="87">
        <v>2</v>
      </c>
      <c r="S255" s="87">
        <v>2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167">
        <v>4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78"/>
    </row>
    <row r="256" spans="1:48" ht="18.75">
      <c r="A256" s="77" t="str">
        <f t="shared" si="6"/>
        <v>   </v>
      </c>
      <c r="B256" s="31">
        <v>247</v>
      </c>
      <c r="C256" s="87" t="s">
        <v>302</v>
      </c>
      <c r="D256" s="135" t="s">
        <v>40</v>
      </c>
      <c r="E256" s="28" t="s">
        <v>113</v>
      </c>
      <c r="F256" s="112" t="s">
        <v>114</v>
      </c>
      <c r="G256" s="134">
        <v>0</v>
      </c>
      <c r="H256" s="111">
        <v>0</v>
      </c>
      <c r="I256" s="30">
        <v>0</v>
      </c>
      <c r="J256" s="87">
        <v>1</v>
      </c>
      <c r="K256" s="167">
        <v>3</v>
      </c>
      <c r="L256" s="167">
        <v>0</v>
      </c>
      <c r="M256" s="111">
        <v>0</v>
      </c>
      <c r="N256" s="111">
        <v>0</v>
      </c>
      <c r="O256" s="87">
        <v>2</v>
      </c>
      <c r="P256" s="167">
        <v>3</v>
      </c>
      <c r="Q256" s="78">
        <v>100</v>
      </c>
      <c r="R256" s="87">
        <v>2</v>
      </c>
      <c r="S256" s="87">
        <v>2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167">
        <v>3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78"/>
    </row>
    <row r="257" spans="1:48" ht="18.75">
      <c r="A257" s="77" t="str">
        <f t="shared" si="6"/>
        <v>   </v>
      </c>
      <c r="B257" s="31">
        <v>248</v>
      </c>
      <c r="C257" s="87" t="s">
        <v>303</v>
      </c>
      <c r="D257" s="135" t="s">
        <v>40</v>
      </c>
      <c r="E257" s="28" t="s">
        <v>113</v>
      </c>
      <c r="F257" s="112" t="s">
        <v>114</v>
      </c>
      <c r="G257" s="134">
        <v>0</v>
      </c>
      <c r="H257" s="111">
        <v>0</v>
      </c>
      <c r="I257" s="30">
        <v>0</v>
      </c>
      <c r="J257" s="87">
        <v>1</v>
      </c>
      <c r="K257" s="167">
        <v>2.42</v>
      </c>
      <c r="L257" s="167">
        <v>0</v>
      </c>
      <c r="M257" s="111">
        <v>0</v>
      </c>
      <c r="N257" s="111">
        <v>0</v>
      </c>
      <c r="O257" s="87">
        <v>3</v>
      </c>
      <c r="P257" s="167">
        <v>2.42</v>
      </c>
      <c r="Q257" s="78">
        <v>100</v>
      </c>
      <c r="R257" s="87">
        <v>2</v>
      </c>
      <c r="S257" s="87">
        <v>2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167">
        <v>2.42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78"/>
    </row>
    <row r="258" spans="1:48" ht="18.75">
      <c r="A258" s="77" t="str">
        <f t="shared" si="6"/>
        <v>   </v>
      </c>
      <c r="B258" s="31">
        <v>249</v>
      </c>
      <c r="C258" s="87" t="s">
        <v>304</v>
      </c>
      <c r="D258" s="135" t="s">
        <v>40</v>
      </c>
      <c r="E258" s="28" t="s">
        <v>113</v>
      </c>
      <c r="F258" s="112" t="s">
        <v>114</v>
      </c>
      <c r="G258" s="134">
        <v>0</v>
      </c>
      <c r="H258" s="111">
        <v>0</v>
      </c>
      <c r="I258" s="30">
        <v>0</v>
      </c>
      <c r="J258" s="87">
        <v>1</v>
      </c>
      <c r="K258" s="167">
        <v>1.3</v>
      </c>
      <c r="L258" s="167">
        <v>0</v>
      </c>
      <c r="M258" s="111">
        <v>0</v>
      </c>
      <c r="N258" s="111">
        <v>0</v>
      </c>
      <c r="O258" s="87">
        <v>3</v>
      </c>
      <c r="P258" s="167">
        <v>1.3</v>
      </c>
      <c r="Q258" s="78">
        <v>100</v>
      </c>
      <c r="R258" s="87">
        <v>2</v>
      </c>
      <c r="S258" s="87">
        <v>2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167">
        <v>1.3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78"/>
    </row>
  </sheetData>
  <sheetProtection selectLockedCells="1"/>
  <mergeCells count="40">
    <mergeCell ref="A6:A8"/>
    <mergeCell ref="C1:AT1"/>
    <mergeCell ref="AE4:AQ4"/>
    <mergeCell ref="AR4:AT4"/>
    <mergeCell ref="B2:E4"/>
    <mergeCell ref="F2:J4"/>
    <mergeCell ref="AL2:AQ2"/>
    <mergeCell ref="AR2:AT2"/>
    <mergeCell ref="AG3:AQ3"/>
    <mergeCell ref="AR3:AT3"/>
    <mergeCell ref="AB7:AE7"/>
    <mergeCell ref="A9:F9"/>
    <mergeCell ref="H7:I7"/>
    <mergeCell ref="G6:I6"/>
    <mergeCell ref="G7:G8"/>
    <mergeCell ref="K6:N6"/>
    <mergeCell ref="K7:K8"/>
    <mergeCell ref="L7:L8"/>
    <mergeCell ref="M7:M8"/>
    <mergeCell ref="N7:N8"/>
    <mergeCell ref="O6:O8"/>
    <mergeCell ref="J6:J8"/>
    <mergeCell ref="T6:AU6"/>
    <mergeCell ref="AF7:AI7"/>
    <mergeCell ref="Q6:Q8"/>
    <mergeCell ref="R6:R8"/>
    <mergeCell ref="S6:S8"/>
    <mergeCell ref="AN7:AQ7"/>
    <mergeCell ref="T7:W7"/>
    <mergeCell ref="AR7:AU7"/>
    <mergeCell ref="P6:P8"/>
    <mergeCell ref="X7:AA7"/>
    <mergeCell ref="AT5:AV5"/>
    <mergeCell ref="B6:B8"/>
    <mergeCell ref="C6:C8"/>
    <mergeCell ref="D6:D8"/>
    <mergeCell ref="E6:E8"/>
    <mergeCell ref="F6:F8"/>
    <mergeCell ref="AJ7:AM7"/>
    <mergeCell ref="AV6:AV8"/>
  </mergeCells>
  <conditionalFormatting sqref="C145 C10:C100 C114:C124">
    <cfRule type="duplicateValues" priority="17" dxfId="1" stopIfTrue="1">
      <formula>AND(COUNTIF($C$145:$C$145,C10)+COUNTIF($C$10:$C$100,C10)+COUNTIF($C$114:$C$124,C10)&gt;1,NOT(ISBLANK(C10)))</formula>
    </cfRule>
    <cfRule type="duplicateValues" priority="18" dxfId="0" stopIfTrue="1">
      <formula>AND(COUNTIF($C$145:$C$145,C10)+COUNTIF($C$10:$C$100,C10)+COUNTIF($C$114:$C$124,C10)&gt;1,NOT(ISBLANK(C10)))</formula>
    </cfRule>
  </conditionalFormatting>
  <dataValidations count="7">
    <dataValidation type="whole" allowBlank="1" showInputMessage="1" showErrorMessage="1" error="กรอกเฉพาะ 0 1 2 3" sqref="R250:R258 S5:S8 S10:S65536">
      <formula1>0</formula1>
      <formula2>3</formula2>
    </dataValidation>
    <dataValidation type="whole" allowBlank="1" showInputMessage="1" showErrorMessage="1" error="กรอกเฉพาะ 0 1 2" sqref="R259:R65536 R5:R8 S1:S4 R10:R249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9"/>
  <sheetViews>
    <sheetView zoomScale="90" zoomScaleNormal="90" zoomScalePageLayoutView="0" workbookViewId="0" topLeftCell="A1">
      <selection activeCell="C10" sqref="C10:D258"/>
    </sheetView>
  </sheetViews>
  <sheetFormatPr defaultColWidth="9.140625" defaultRowHeight="15"/>
  <cols>
    <col min="1" max="1" width="5.421875" style="10" bestFit="1" customWidth="1"/>
    <col min="2" max="2" width="7.421875" style="11" bestFit="1" customWidth="1"/>
    <col min="3" max="3" width="7.57421875" style="11" bestFit="1" customWidth="1"/>
    <col min="4" max="4" width="6.421875" style="83" customWidth="1"/>
    <col min="5" max="5" width="5.421875" style="10" bestFit="1" customWidth="1"/>
    <col min="6" max="6" width="4.57421875" style="10" customWidth="1"/>
    <col min="7" max="7" width="7.8515625" style="10" customWidth="1"/>
    <col min="8" max="8" width="7.140625" style="10" customWidth="1"/>
    <col min="9" max="9" width="7.00390625" style="10" customWidth="1"/>
    <col min="10" max="10" width="5.00390625" style="10" customWidth="1"/>
    <col min="11" max="11" width="7.28125" style="8" customWidth="1"/>
    <col min="12" max="12" width="7.421875" style="8" bestFit="1" customWidth="1"/>
    <col min="13" max="13" width="6.57421875" style="8" customWidth="1"/>
    <col min="14" max="14" width="7.00390625" style="8" customWidth="1"/>
    <col min="15" max="15" width="6.00390625" style="11" customWidth="1"/>
    <col min="16" max="16" width="7.8515625" style="10" customWidth="1"/>
    <col min="17" max="17" width="6.7109375" style="10" customWidth="1"/>
    <col min="18" max="18" width="7.8515625" style="10" customWidth="1"/>
    <col min="19" max="19" width="9.140625" style="10" customWidth="1"/>
    <col min="20" max="20" width="4.00390625" style="10" bestFit="1" customWidth="1"/>
    <col min="21" max="30" width="3.8515625" style="10" bestFit="1" customWidth="1"/>
    <col min="31" max="31" width="5.421875" style="10" bestFit="1" customWidth="1"/>
    <col min="32" max="32" width="4.421875" style="10" bestFit="1" customWidth="1"/>
    <col min="33" max="33" width="4.00390625" style="10" customWidth="1"/>
    <col min="34" max="34" width="3.8515625" style="10" customWidth="1"/>
    <col min="35" max="35" width="3.8515625" style="10" bestFit="1" customWidth="1"/>
    <col min="36" max="36" width="5.421875" style="10" bestFit="1" customWidth="1"/>
    <col min="37" max="38" width="6.00390625" style="10" bestFit="1" customWidth="1"/>
    <col min="39" max="45" width="4.00390625" style="10" bestFit="1" customWidth="1"/>
    <col min="46" max="46" width="5.00390625" style="10" customWidth="1"/>
    <col min="47" max="47" width="4.421875" style="10" customWidth="1"/>
    <col min="48" max="48" width="4.28125" style="10" bestFit="1" customWidth="1"/>
    <col min="49" max="49" width="4.57421875" style="10" bestFit="1" customWidth="1"/>
    <col min="50" max="50" width="7.8515625" style="10" bestFit="1" customWidth="1"/>
    <col min="51" max="51" width="5.28125" style="10" customWidth="1"/>
    <col min="52" max="52" width="6.421875" style="10" bestFit="1" customWidth="1"/>
    <col min="53" max="16384" width="9.00390625" style="10" customWidth="1"/>
  </cols>
  <sheetData>
    <row r="1" spans="3:46" ht="33">
      <c r="C1" s="235" t="s">
        <v>308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2:47" ht="27.75">
      <c r="B2" s="238" t="s">
        <v>1</v>
      </c>
      <c r="C2" s="238"/>
      <c r="D2" s="238"/>
      <c r="E2" s="238"/>
      <c r="F2" s="239" t="s">
        <v>111</v>
      </c>
      <c r="G2" s="239"/>
      <c r="H2" s="239"/>
      <c r="I2" s="239"/>
      <c r="J2" s="239"/>
      <c r="K2" s="17"/>
      <c r="L2" s="18"/>
      <c r="M2" s="18"/>
      <c r="N2" s="19"/>
      <c r="O2" s="19"/>
      <c r="P2" s="20"/>
      <c r="Q2" s="19"/>
      <c r="R2" s="19"/>
      <c r="S2" s="2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36" t="s">
        <v>2</v>
      </c>
      <c r="AM2" s="236"/>
      <c r="AN2" s="236"/>
      <c r="AO2" s="236"/>
      <c r="AP2" s="236"/>
      <c r="AQ2" s="236"/>
      <c r="AR2" s="240">
        <v>2044</v>
      </c>
      <c r="AS2" s="240"/>
      <c r="AT2" s="240"/>
      <c r="AU2" s="3"/>
    </row>
    <row r="3" spans="2:47" ht="27.75">
      <c r="B3" s="238"/>
      <c r="C3" s="238"/>
      <c r="D3" s="238"/>
      <c r="E3" s="238"/>
      <c r="F3" s="239"/>
      <c r="G3" s="239"/>
      <c r="H3" s="239"/>
      <c r="I3" s="239"/>
      <c r="J3" s="239"/>
      <c r="K3" s="17"/>
      <c r="L3" s="18"/>
      <c r="M3" s="18"/>
      <c r="N3" s="22"/>
      <c r="O3" s="22"/>
      <c r="P3" s="23"/>
      <c r="Q3" s="153"/>
      <c r="R3" s="153"/>
      <c r="S3" s="24"/>
      <c r="T3" s="5"/>
      <c r="U3" s="5"/>
      <c r="V3" s="5"/>
      <c r="W3" s="5"/>
      <c r="X3" s="5"/>
      <c r="Y3" s="5"/>
      <c r="Z3" s="5"/>
      <c r="AA3" s="4"/>
      <c r="AB3" s="4"/>
      <c r="AF3" s="3"/>
      <c r="AG3" s="236" t="s">
        <v>177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1">
        <v>1249.36</v>
      </c>
      <c r="AS3" s="241"/>
      <c r="AT3" s="241"/>
      <c r="AU3" s="88" t="s">
        <v>4</v>
      </c>
    </row>
    <row r="4" spans="2:47" ht="27.75">
      <c r="B4" s="238"/>
      <c r="C4" s="238"/>
      <c r="D4" s="238"/>
      <c r="E4" s="238"/>
      <c r="F4" s="239"/>
      <c r="G4" s="239"/>
      <c r="H4" s="239"/>
      <c r="I4" s="239"/>
      <c r="J4" s="239"/>
      <c r="K4" s="17"/>
      <c r="L4" s="18"/>
      <c r="M4" s="18"/>
      <c r="N4" s="25"/>
      <c r="O4" s="25"/>
      <c r="P4" s="23"/>
      <c r="Q4" s="153"/>
      <c r="R4" s="153"/>
      <c r="S4" s="26"/>
      <c r="T4" s="27"/>
      <c r="U4" s="27"/>
      <c r="V4" s="5"/>
      <c r="W4" s="5"/>
      <c r="X4" s="5"/>
      <c r="Y4" s="5"/>
      <c r="Z4" s="5"/>
      <c r="AE4" s="236" t="s">
        <v>176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550.14</v>
      </c>
      <c r="AS4" s="237"/>
      <c r="AT4" s="237"/>
      <c r="AU4" s="88" t="s">
        <v>4</v>
      </c>
    </row>
    <row r="5" spans="1:47" ht="24">
      <c r="A5" s="15"/>
      <c r="B5" s="6"/>
      <c r="C5" s="6"/>
      <c r="D5" s="81"/>
      <c r="G5" s="7"/>
      <c r="L5" s="9"/>
      <c r="M5" s="9"/>
      <c r="N5" s="9"/>
      <c r="O5" s="6"/>
      <c r="AE5" s="16"/>
      <c r="AF5" s="16"/>
      <c r="AM5" s="16"/>
      <c r="AN5" s="16"/>
      <c r="AS5" s="248" t="s">
        <v>6</v>
      </c>
      <c r="AT5" s="248"/>
      <c r="AU5" s="248"/>
    </row>
    <row r="6" spans="1:52" ht="18.75">
      <c r="A6" s="234" t="s">
        <v>41</v>
      </c>
      <c r="B6" s="201" t="s">
        <v>7</v>
      </c>
      <c r="C6" s="201" t="s">
        <v>8</v>
      </c>
      <c r="D6" s="202" t="s">
        <v>9</v>
      </c>
      <c r="E6" s="201" t="s">
        <v>10</v>
      </c>
      <c r="F6" s="201" t="s">
        <v>11</v>
      </c>
      <c r="G6" s="224" t="s">
        <v>43</v>
      </c>
      <c r="H6" s="225"/>
      <c r="I6" s="226"/>
      <c r="J6" s="205" t="s">
        <v>12</v>
      </c>
      <c r="K6" s="228" t="s">
        <v>33</v>
      </c>
      <c r="L6" s="228"/>
      <c r="M6" s="228"/>
      <c r="N6" s="228"/>
      <c r="O6" s="205" t="s">
        <v>13</v>
      </c>
      <c r="P6" s="196" t="s">
        <v>5</v>
      </c>
      <c r="Q6" s="205" t="s">
        <v>29</v>
      </c>
      <c r="R6" s="212" t="s">
        <v>34</v>
      </c>
      <c r="S6" s="215" t="s">
        <v>35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242" t="s">
        <v>306</v>
      </c>
      <c r="AW6" s="243"/>
      <c r="AX6" s="243"/>
      <c r="AY6" s="244"/>
      <c r="AZ6" s="204" t="s">
        <v>44</v>
      </c>
    </row>
    <row r="7" spans="1:52" ht="18.75">
      <c r="A7" s="234"/>
      <c r="B7" s="201"/>
      <c r="C7" s="201"/>
      <c r="D7" s="202"/>
      <c r="E7" s="201"/>
      <c r="F7" s="201"/>
      <c r="G7" s="227" t="s">
        <v>3</v>
      </c>
      <c r="H7" s="223" t="s">
        <v>42</v>
      </c>
      <c r="I7" s="223"/>
      <c r="J7" s="206"/>
      <c r="K7" s="229" t="s">
        <v>36</v>
      </c>
      <c r="L7" s="230" t="s">
        <v>37</v>
      </c>
      <c r="M7" s="232" t="s">
        <v>38</v>
      </c>
      <c r="N7" s="233" t="s">
        <v>39</v>
      </c>
      <c r="O7" s="206"/>
      <c r="P7" s="197"/>
      <c r="Q7" s="206"/>
      <c r="R7" s="213"/>
      <c r="S7" s="216"/>
      <c r="T7" s="219" t="s">
        <v>15</v>
      </c>
      <c r="U7" s="219"/>
      <c r="V7" s="219"/>
      <c r="W7" s="219"/>
      <c r="X7" s="199" t="s">
        <v>16</v>
      </c>
      <c r="Y7" s="199"/>
      <c r="Z7" s="199"/>
      <c r="AA7" s="199"/>
      <c r="AB7" s="221" t="s">
        <v>17</v>
      </c>
      <c r="AC7" s="221"/>
      <c r="AD7" s="221"/>
      <c r="AE7" s="221"/>
      <c r="AF7" s="211" t="s">
        <v>18</v>
      </c>
      <c r="AG7" s="211"/>
      <c r="AH7" s="211"/>
      <c r="AI7" s="211"/>
      <c r="AJ7" s="203" t="s">
        <v>19</v>
      </c>
      <c r="AK7" s="203"/>
      <c r="AL7" s="203"/>
      <c r="AM7" s="203"/>
      <c r="AN7" s="218" t="s">
        <v>20</v>
      </c>
      <c r="AO7" s="218"/>
      <c r="AP7" s="218"/>
      <c r="AQ7" s="218"/>
      <c r="AR7" s="220" t="s">
        <v>21</v>
      </c>
      <c r="AS7" s="220"/>
      <c r="AT7" s="220"/>
      <c r="AU7" s="220"/>
      <c r="AV7" s="245"/>
      <c r="AW7" s="246"/>
      <c r="AX7" s="246"/>
      <c r="AY7" s="247"/>
      <c r="AZ7" s="204"/>
    </row>
    <row r="8" spans="1:52" ht="18.75">
      <c r="A8" s="234"/>
      <c r="B8" s="201"/>
      <c r="C8" s="201"/>
      <c r="D8" s="202"/>
      <c r="E8" s="201"/>
      <c r="F8" s="201"/>
      <c r="G8" s="227"/>
      <c r="H8" s="65" t="s">
        <v>22</v>
      </c>
      <c r="I8" s="66" t="s">
        <v>23</v>
      </c>
      <c r="J8" s="207"/>
      <c r="K8" s="229"/>
      <c r="L8" s="231"/>
      <c r="M8" s="232"/>
      <c r="N8" s="233"/>
      <c r="O8" s="207"/>
      <c r="P8" s="198"/>
      <c r="Q8" s="207"/>
      <c r="R8" s="214"/>
      <c r="S8" s="217"/>
      <c r="T8" s="157" t="s">
        <v>24</v>
      </c>
      <c r="U8" s="157" t="s">
        <v>25</v>
      </c>
      <c r="V8" s="157" t="s">
        <v>26</v>
      </c>
      <c r="W8" s="157" t="s">
        <v>27</v>
      </c>
      <c r="X8" s="159" t="s">
        <v>24</v>
      </c>
      <c r="Y8" s="159" t="s">
        <v>25</v>
      </c>
      <c r="Z8" s="159" t="s">
        <v>26</v>
      </c>
      <c r="AA8" s="159" t="s">
        <v>27</v>
      </c>
      <c r="AB8" s="154" t="s">
        <v>24</v>
      </c>
      <c r="AC8" s="154" t="s">
        <v>25</v>
      </c>
      <c r="AD8" s="154" t="s">
        <v>26</v>
      </c>
      <c r="AE8" s="154" t="s">
        <v>27</v>
      </c>
      <c r="AF8" s="154" t="s">
        <v>305</v>
      </c>
      <c r="AG8" s="155" t="s">
        <v>25</v>
      </c>
      <c r="AH8" s="155" t="s">
        <v>26</v>
      </c>
      <c r="AI8" s="155" t="s">
        <v>27</v>
      </c>
      <c r="AJ8" s="160" t="s">
        <v>24</v>
      </c>
      <c r="AK8" s="160" t="s">
        <v>25</v>
      </c>
      <c r="AL8" s="160" t="s">
        <v>26</v>
      </c>
      <c r="AM8" s="160" t="s">
        <v>27</v>
      </c>
      <c r="AN8" s="156" t="s">
        <v>24</v>
      </c>
      <c r="AO8" s="156" t="s">
        <v>25</v>
      </c>
      <c r="AP8" s="156" t="s">
        <v>26</v>
      </c>
      <c r="AQ8" s="156" t="s">
        <v>27</v>
      </c>
      <c r="AR8" s="158" t="s">
        <v>24</v>
      </c>
      <c r="AS8" s="158" t="s">
        <v>25</v>
      </c>
      <c r="AT8" s="158" t="s">
        <v>26</v>
      </c>
      <c r="AU8" s="158" t="s">
        <v>27</v>
      </c>
      <c r="AV8" s="186" t="s">
        <v>30</v>
      </c>
      <c r="AW8" s="184" t="s">
        <v>31</v>
      </c>
      <c r="AX8" s="183" t="s">
        <v>32</v>
      </c>
      <c r="AY8" s="185" t="s">
        <v>307</v>
      </c>
      <c r="AZ8" s="204"/>
    </row>
    <row r="9" spans="1:52" ht="18.75">
      <c r="A9" s="222" t="s">
        <v>28</v>
      </c>
      <c r="B9" s="222"/>
      <c r="C9" s="222"/>
      <c r="D9" s="222"/>
      <c r="E9" s="222"/>
      <c r="F9" s="222"/>
      <c r="G9" s="74">
        <f>I9+H9</f>
        <v>634.1143092854401</v>
      </c>
      <c r="H9" s="75">
        <f>SUM(H10:H145)</f>
        <v>432.9643092854401</v>
      </c>
      <c r="I9" s="75">
        <f>SUM(I10:I145)</f>
        <v>201.14999999999995</v>
      </c>
      <c r="J9" s="75"/>
      <c r="K9" s="75">
        <f>SUM(K10:K258)</f>
        <v>556.8599999999996</v>
      </c>
      <c r="L9" s="75">
        <f>SUM(L10:L258)</f>
        <v>677.5800000000003</v>
      </c>
      <c r="M9" s="75">
        <f>SUM(M10:M100)</f>
        <v>0</v>
      </c>
      <c r="N9" s="75">
        <f>SUM(N10:N100)</f>
        <v>0</v>
      </c>
      <c r="O9" s="130" t="s">
        <v>200</v>
      </c>
      <c r="P9" s="75">
        <f>SUM(P10:P258)</f>
        <v>550.1399999999996</v>
      </c>
      <c r="Q9" s="75"/>
      <c r="R9" s="75"/>
      <c r="S9" s="75"/>
      <c r="T9" s="75">
        <f>SUM(T10:T258)</f>
        <v>0</v>
      </c>
      <c r="U9" s="75">
        <f aca="true" t="shared" si="0" ref="U9:AU9">SUM(U10:U258)</f>
        <v>0</v>
      </c>
      <c r="V9" s="75">
        <f t="shared" si="0"/>
        <v>0</v>
      </c>
      <c r="W9" s="75">
        <f t="shared" si="0"/>
        <v>0</v>
      </c>
      <c r="X9" s="75">
        <f t="shared" si="0"/>
        <v>0</v>
      </c>
      <c r="Y9" s="75">
        <f t="shared" si="0"/>
        <v>0</v>
      </c>
      <c r="Z9" s="75">
        <f t="shared" si="0"/>
        <v>0</v>
      </c>
      <c r="AA9" s="75">
        <f t="shared" si="0"/>
        <v>0</v>
      </c>
      <c r="AB9" s="75">
        <f t="shared" si="0"/>
        <v>0</v>
      </c>
      <c r="AC9" s="75">
        <f t="shared" si="0"/>
        <v>0</v>
      </c>
      <c r="AD9" s="75">
        <f t="shared" si="0"/>
        <v>0</v>
      </c>
      <c r="AE9" s="75">
        <f>SUM(AE10:AE258)</f>
        <v>18.8</v>
      </c>
      <c r="AF9" s="75">
        <f>SUM(AF10:AF258)</f>
        <v>5.95</v>
      </c>
      <c r="AG9" s="75">
        <f aca="true" t="shared" si="1" ref="AG9:AL9">SUM(AG10:AG258)</f>
        <v>0.7</v>
      </c>
      <c r="AH9" s="75">
        <f t="shared" si="1"/>
        <v>0</v>
      </c>
      <c r="AI9" s="75">
        <f t="shared" si="1"/>
        <v>0</v>
      </c>
      <c r="AJ9" s="75">
        <f t="shared" si="1"/>
        <v>62.08</v>
      </c>
      <c r="AK9" s="75">
        <f t="shared" si="1"/>
        <v>304.97000000000014</v>
      </c>
      <c r="AL9" s="75">
        <f t="shared" si="1"/>
        <v>157.64</v>
      </c>
      <c r="AM9" s="75">
        <f t="shared" si="0"/>
        <v>0</v>
      </c>
      <c r="AN9" s="75">
        <f t="shared" si="0"/>
        <v>0</v>
      </c>
      <c r="AO9" s="75">
        <f t="shared" si="0"/>
        <v>0</v>
      </c>
      <c r="AP9" s="75">
        <f t="shared" si="0"/>
        <v>0</v>
      </c>
      <c r="AQ9" s="75">
        <f t="shared" si="0"/>
        <v>0</v>
      </c>
      <c r="AR9" s="75">
        <f t="shared" si="0"/>
        <v>0</v>
      </c>
      <c r="AS9" s="75">
        <f t="shared" si="0"/>
        <v>0</v>
      </c>
      <c r="AT9" s="75">
        <f t="shared" si="0"/>
        <v>0</v>
      </c>
      <c r="AU9" s="75">
        <f t="shared" si="0"/>
        <v>0</v>
      </c>
      <c r="AV9" s="75"/>
      <c r="AW9" s="187"/>
      <c r="AX9" s="187"/>
      <c r="AY9" s="187"/>
      <c r="AZ9" s="191">
        <f>SUM(T9:AY9)</f>
        <v>550.1400000000001</v>
      </c>
    </row>
    <row r="10" spans="1:52" s="12" customFormat="1" ht="21.75">
      <c r="A10" s="7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165">
        <v>1</v>
      </c>
      <c r="C10" s="162" t="s">
        <v>112</v>
      </c>
      <c r="D10" s="82" t="s">
        <v>40</v>
      </c>
      <c r="E10" s="28" t="s">
        <v>113</v>
      </c>
      <c r="F10" s="112" t="s">
        <v>114</v>
      </c>
      <c r="G10" s="36">
        <v>6.72253119587</v>
      </c>
      <c r="H10" s="37">
        <v>6.72253119587</v>
      </c>
      <c r="I10" s="30">
        <v>0</v>
      </c>
      <c r="J10" s="34">
        <v>2</v>
      </c>
      <c r="K10" s="111">
        <v>6.72</v>
      </c>
      <c r="L10" s="111">
        <v>0</v>
      </c>
      <c r="M10" s="111">
        <v>0</v>
      </c>
      <c r="N10" s="111">
        <v>0</v>
      </c>
      <c r="O10" s="34">
        <v>0</v>
      </c>
      <c r="P10" s="36">
        <v>0</v>
      </c>
      <c r="Q10" s="36">
        <v>0</v>
      </c>
      <c r="R10" s="34">
        <v>2</v>
      </c>
      <c r="S10" s="14">
        <v>1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78"/>
      <c r="AW10" s="188"/>
      <c r="AX10" s="188"/>
      <c r="AY10" s="189"/>
      <c r="AZ10" s="189"/>
    </row>
    <row r="11" spans="1:52" ht="18.75">
      <c r="A11" s="77" t="str">
        <f aca="true" t="shared" si="2" ref="A11:A84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165">
        <v>2</v>
      </c>
      <c r="C11" s="35" t="s">
        <v>115</v>
      </c>
      <c r="D11" s="79" t="s">
        <v>152</v>
      </c>
      <c r="E11" s="28" t="s">
        <v>113</v>
      </c>
      <c r="F11" s="112" t="s">
        <v>114</v>
      </c>
      <c r="G11" s="36">
        <v>10.5</v>
      </c>
      <c r="H11" s="37">
        <v>0</v>
      </c>
      <c r="I11" s="36">
        <v>10.5</v>
      </c>
      <c r="J11" s="34">
        <v>1</v>
      </c>
      <c r="K11" s="111">
        <v>0</v>
      </c>
      <c r="L11" s="29">
        <v>9.63</v>
      </c>
      <c r="M11" s="111">
        <v>0</v>
      </c>
      <c r="N11" s="111">
        <v>0</v>
      </c>
      <c r="O11" s="80">
        <v>6</v>
      </c>
      <c r="P11" s="36">
        <v>0</v>
      </c>
      <c r="Q11" s="36">
        <v>0</v>
      </c>
      <c r="R11" s="34">
        <v>2</v>
      </c>
      <c r="S11" s="14">
        <v>2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78"/>
      <c r="AW11" s="190"/>
      <c r="AX11" s="190"/>
      <c r="AY11" s="190"/>
      <c r="AZ11" s="190"/>
    </row>
    <row r="12" spans="1:52" ht="18.75">
      <c r="A12" s="77" t="str">
        <f t="shared" si="2"/>
        <v>   </v>
      </c>
      <c r="B12" s="165">
        <v>3</v>
      </c>
      <c r="C12" s="35" t="s">
        <v>115</v>
      </c>
      <c r="D12" s="79" t="s">
        <v>153</v>
      </c>
      <c r="E12" s="28" t="s">
        <v>113</v>
      </c>
      <c r="F12" s="112" t="s">
        <v>114</v>
      </c>
      <c r="G12" s="114">
        <v>8.33</v>
      </c>
      <c r="H12" s="36">
        <v>0</v>
      </c>
      <c r="I12" s="114">
        <v>8.33</v>
      </c>
      <c r="J12" s="34">
        <v>1</v>
      </c>
      <c r="K12" s="111">
        <v>0</v>
      </c>
      <c r="L12" s="29">
        <v>8.94</v>
      </c>
      <c r="M12" s="111">
        <v>0</v>
      </c>
      <c r="N12" s="111">
        <v>0</v>
      </c>
      <c r="O12" s="80">
        <v>1</v>
      </c>
      <c r="P12" s="36">
        <v>0</v>
      </c>
      <c r="Q12" s="36">
        <v>0</v>
      </c>
      <c r="R12" s="34">
        <v>2</v>
      </c>
      <c r="S12" s="14">
        <v>2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78"/>
      <c r="AW12" s="190"/>
      <c r="AX12" s="190"/>
      <c r="AY12" s="190"/>
      <c r="AZ12" s="190"/>
    </row>
    <row r="13" spans="1:52" ht="18.75">
      <c r="A13" s="77" t="str">
        <f t="shared" si="2"/>
        <v>   </v>
      </c>
      <c r="B13" s="165">
        <v>4</v>
      </c>
      <c r="C13" s="35" t="s">
        <v>115</v>
      </c>
      <c r="D13" s="79" t="s">
        <v>154</v>
      </c>
      <c r="E13" s="28" t="s">
        <v>113</v>
      </c>
      <c r="F13" s="112" t="s">
        <v>114</v>
      </c>
      <c r="G13" s="114">
        <v>2.32</v>
      </c>
      <c r="H13" s="36">
        <v>0</v>
      </c>
      <c r="I13" s="114">
        <v>2.32</v>
      </c>
      <c r="J13" s="34">
        <v>1</v>
      </c>
      <c r="K13" s="111">
        <v>0</v>
      </c>
      <c r="L13" s="29">
        <v>2.32</v>
      </c>
      <c r="M13" s="111">
        <v>0</v>
      </c>
      <c r="N13" s="111">
        <v>0</v>
      </c>
      <c r="O13" s="80">
        <v>10</v>
      </c>
      <c r="P13" s="36">
        <v>0</v>
      </c>
      <c r="Q13" s="36">
        <v>0</v>
      </c>
      <c r="R13" s="34">
        <v>2</v>
      </c>
      <c r="S13" s="14">
        <v>2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78"/>
      <c r="AW13" s="190"/>
      <c r="AX13" s="190"/>
      <c r="AY13" s="190"/>
      <c r="AZ13" s="190"/>
    </row>
    <row r="14" spans="1:52" ht="18.75">
      <c r="A14" s="77" t="str">
        <f t="shared" si="2"/>
        <v>   </v>
      </c>
      <c r="B14" s="165">
        <v>5</v>
      </c>
      <c r="C14" s="35" t="s">
        <v>115</v>
      </c>
      <c r="D14" s="79" t="s">
        <v>155</v>
      </c>
      <c r="E14" s="28" t="s">
        <v>113</v>
      </c>
      <c r="F14" s="112" t="s">
        <v>114</v>
      </c>
      <c r="G14" s="114">
        <v>4.63</v>
      </c>
      <c r="H14" s="36">
        <v>0</v>
      </c>
      <c r="I14" s="114">
        <v>4.63</v>
      </c>
      <c r="J14" s="34">
        <v>1</v>
      </c>
      <c r="K14" s="111">
        <v>0</v>
      </c>
      <c r="L14" s="29">
        <v>4.63</v>
      </c>
      <c r="M14" s="111">
        <v>0</v>
      </c>
      <c r="N14" s="111">
        <v>0</v>
      </c>
      <c r="O14" s="80">
        <v>2</v>
      </c>
      <c r="P14" s="36">
        <v>0</v>
      </c>
      <c r="Q14" s="36">
        <v>0</v>
      </c>
      <c r="R14" s="34">
        <v>2</v>
      </c>
      <c r="S14" s="14">
        <v>2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78"/>
      <c r="AW14" s="190"/>
      <c r="AX14" s="190"/>
      <c r="AY14" s="190"/>
      <c r="AZ14" s="190"/>
    </row>
    <row r="15" spans="1:52" ht="18.75">
      <c r="A15" s="77" t="str">
        <f t="shared" si="2"/>
        <v>   </v>
      </c>
      <c r="B15" s="165">
        <v>6</v>
      </c>
      <c r="C15" s="35" t="s">
        <v>115</v>
      </c>
      <c r="D15" s="79" t="s">
        <v>156</v>
      </c>
      <c r="E15" s="28" t="s">
        <v>113</v>
      </c>
      <c r="F15" s="112" t="s">
        <v>114</v>
      </c>
      <c r="G15" s="114">
        <v>5.66</v>
      </c>
      <c r="H15" s="36">
        <v>0</v>
      </c>
      <c r="I15" s="114">
        <v>5.66</v>
      </c>
      <c r="J15" s="34">
        <v>1</v>
      </c>
      <c r="K15" s="111">
        <v>0</v>
      </c>
      <c r="L15" s="138">
        <v>5.66</v>
      </c>
      <c r="M15" s="111">
        <v>0</v>
      </c>
      <c r="N15" s="111">
        <v>0</v>
      </c>
      <c r="O15" s="80">
        <v>10</v>
      </c>
      <c r="P15" s="36">
        <v>0</v>
      </c>
      <c r="Q15" s="36">
        <v>0</v>
      </c>
      <c r="R15" s="34">
        <v>2</v>
      </c>
      <c r="S15" s="14">
        <v>2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78"/>
      <c r="AW15" s="190"/>
      <c r="AX15" s="190"/>
      <c r="AY15" s="190"/>
      <c r="AZ15" s="190"/>
    </row>
    <row r="16" spans="1:52" ht="18.75">
      <c r="A16" s="77" t="str">
        <f t="shared" si="2"/>
        <v>   </v>
      </c>
      <c r="B16" s="165">
        <v>7</v>
      </c>
      <c r="C16" s="35" t="s">
        <v>115</v>
      </c>
      <c r="D16" s="79" t="s">
        <v>157</v>
      </c>
      <c r="E16" s="28" t="s">
        <v>113</v>
      </c>
      <c r="F16" s="112" t="s">
        <v>114</v>
      </c>
      <c r="G16" s="114">
        <v>12.61</v>
      </c>
      <c r="H16" s="36">
        <v>0</v>
      </c>
      <c r="I16" s="114">
        <v>12.61</v>
      </c>
      <c r="J16" s="34">
        <v>1</v>
      </c>
      <c r="K16" s="111">
        <v>0</v>
      </c>
      <c r="L16" s="138">
        <v>10.61</v>
      </c>
      <c r="M16" s="111">
        <v>0</v>
      </c>
      <c r="N16" s="111">
        <v>0</v>
      </c>
      <c r="O16" s="80">
        <v>2</v>
      </c>
      <c r="P16" s="36">
        <v>0</v>
      </c>
      <c r="Q16" s="36">
        <v>0</v>
      </c>
      <c r="R16" s="34">
        <v>2</v>
      </c>
      <c r="S16" s="14">
        <v>2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78"/>
      <c r="AW16" s="190"/>
      <c r="AX16" s="190"/>
      <c r="AY16" s="190"/>
      <c r="AZ16" s="190"/>
    </row>
    <row r="17" spans="1:52" ht="18.75">
      <c r="A17" s="77" t="str">
        <f t="shared" si="2"/>
        <v>   </v>
      </c>
      <c r="B17" s="165">
        <v>8</v>
      </c>
      <c r="C17" s="35" t="s">
        <v>115</v>
      </c>
      <c r="D17" s="79" t="s">
        <v>158</v>
      </c>
      <c r="E17" s="28" t="s">
        <v>113</v>
      </c>
      <c r="F17" s="112" t="s">
        <v>114</v>
      </c>
      <c r="G17" s="114">
        <v>6.28</v>
      </c>
      <c r="H17" s="36">
        <v>0</v>
      </c>
      <c r="I17" s="114">
        <v>6.28</v>
      </c>
      <c r="J17" s="34">
        <v>1</v>
      </c>
      <c r="K17" s="111">
        <v>0</v>
      </c>
      <c r="L17" s="138">
        <v>6.28</v>
      </c>
      <c r="M17" s="111">
        <v>0</v>
      </c>
      <c r="N17" s="111">
        <v>0</v>
      </c>
      <c r="O17" s="80">
        <v>3</v>
      </c>
      <c r="P17" s="36">
        <v>0</v>
      </c>
      <c r="Q17" s="36">
        <v>0</v>
      </c>
      <c r="R17" s="34">
        <v>2</v>
      </c>
      <c r="S17" s="14">
        <v>2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78"/>
      <c r="AW17" s="190"/>
      <c r="AX17" s="190"/>
      <c r="AY17" s="190"/>
      <c r="AZ17" s="190"/>
    </row>
    <row r="18" spans="1:52" ht="18.75">
      <c r="A18" s="77" t="str">
        <f t="shared" si="2"/>
        <v>   </v>
      </c>
      <c r="B18" s="165">
        <v>9</v>
      </c>
      <c r="C18" s="35" t="s">
        <v>115</v>
      </c>
      <c r="D18" s="79" t="s">
        <v>159</v>
      </c>
      <c r="E18" s="28" t="s">
        <v>113</v>
      </c>
      <c r="F18" s="112" t="s">
        <v>114</v>
      </c>
      <c r="G18" s="114">
        <v>5.37</v>
      </c>
      <c r="H18" s="36">
        <v>0</v>
      </c>
      <c r="I18" s="114">
        <v>5.37</v>
      </c>
      <c r="J18" s="34">
        <v>1</v>
      </c>
      <c r="K18" s="111">
        <v>0</v>
      </c>
      <c r="L18" s="138">
        <v>5.37</v>
      </c>
      <c r="M18" s="111">
        <v>0</v>
      </c>
      <c r="N18" s="111">
        <v>0</v>
      </c>
      <c r="O18" s="80">
        <v>10</v>
      </c>
      <c r="P18" s="36">
        <v>0</v>
      </c>
      <c r="Q18" s="36">
        <v>0</v>
      </c>
      <c r="R18" s="34">
        <v>2</v>
      </c>
      <c r="S18" s="14">
        <v>2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78"/>
      <c r="AW18" s="190"/>
      <c r="AX18" s="190"/>
      <c r="AY18" s="190"/>
      <c r="AZ18" s="190"/>
    </row>
    <row r="19" spans="1:52" ht="18.75">
      <c r="A19" s="77" t="str">
        <f t="shared" si="2"/>
        <v>   </v>
      </c>
      <c r="B19" s="165">
        <v>10</v>
      </c>
      <c r="C19" s="35" t="s">
        <v>115</v>
      </c>
      <c r="D19" s="79" t="s">
        <v>160</v>
      </c>
      <c r="E19" s="28" t="s">
        <v>113</v>
      </c>
      <c r="F19" s="112" t="s">
        <v>114</v>
      </c>
      <c r="G19" s="114">
        <v>9.19</v>
      </c>
      <c r="H19" s="36">
        <v>0</v>
      </c>
      <c r="I19" s="114">
        <v>9.19</v>
      </c>
      <c r="J19" s="34">
        <v>1</v>
      </c>
      <c r="K19" s="111">
        <v>0</v>
      </c>
      <c r="L19" s="138">
        <v>9.19</v>
      </c>
      <c r="M19" s="111">
        <v>0</v>
      </c>
      <c r="N19" s="111">
        <v>0</v>
      </c>
      <c r="O19" s="80">
        <v>10</v>
      </c>
      <c r="P19" s="36">
        <v>0</v>
      </c>
      <c r="Q19" s="36">
        <v>0</v>
      </c>
      <c r="R19" s="34">
        <v>2</v>
      </c>
      <c r="S19" s="14">
        <v>2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78"/>
      <c r="AW19" s="190"/>
      <c r="AX19" s="190"/>
      <c r="AY19" s="190"/>
      <c r="AZ19" s="190"/>
    </row>
    <row r="20" spans="1:52" ht="18.75">
      <c r="A20" s="77" t="str">
        <f t="shared" si="2"/>
        <v>   </v>
      </c>
      <c r="B20" s="165">
        <v>11</v>
      </c>
      <c r="C20" s="35" t="s">
        <v>115</v>
      </c>
      <c r="D20" s="79" t="s">
        <v>161</v>
      </c>
      <c r="E20" s="28" t="s">
        <v>113</v>
      </c>
      <c r="F20" s="112" t="s">
        <v>114</v>
      </c>
      <c r="G20" s="114">
        <v>6.77</v>
      </c>
      <c r="H20" s="36">
        <v>0</v>
      </c>
      <c r="I20" s="114">
        <v>6.77</v>
      </c>
      <c r="J20" s="34">
        <v>1</v>
      </c>
      <c r="K20" s="111">
        <v>0</v>
      </c>
      <c r="L20" s="138">
        <v>6.77</v>
      </c>
      <c r="M20" s="111">
        <v>0</v>
      </c>
      <c r="N20" s="111">
        <v>0</v>
      </c>
      <c r="O20" s="80">
        <v>10</v>
      </c>
      <c r="P20" s="36">
        <v>0</v>
      </c>
      <c r="Q20" s="36">
        <v>0</v>
      </c>
      <c r="R20" s="34">
        <v>2</v>
      </c>
      <c r="S20" s="14">
        <v>2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78"/>
      <c r="AW20" s="190"/>
      <c r="AX20" s="190"/>
      <c r="AY20" s="190"/>
      <c r="AZ20" s="190"/>
    </row>
    <row r="21" spans="1:52" ht="18.75">
      <c r="A21" s="77" t="str">
        <f t="shared" si="2"/>
        <v>   </v>
      </c>
      <c r="B21" s="165">
        <v>12</v>
      </c>
      <c r="C21" s="35" t="s">
        <v>115</v>
      </c>
      <c r="D21" s="79" t="s">
        <v>162</v>
      </c>
      <c r="E21" s="28" t="s">
        <v>113</v>
      </c>
      <c r="F21" s="112" t="s">
        <v>114</v>
      </c>
      <c r="G21" s="114">
        <v>4.58</v>
      </c>
      <c r="H21" s="36">
        <v>0</v>
      </c>
      <c r="I21" s="114">
        <v>4.58</v>
      </c>
      <c r="J21" s="34">
        <v>1</v>
      </c>
      <c r="K21" s="111">
        <v>0</v>
      </c>
      <c r="L21" s="138">
        <v>4.58</v>
      </c>
      <c r="M21" s="111">
        <v>0</v>
      </c>
      <c r="N21" s="111">
        <v>0</v>
      </c>
      <c r="O21" s="80">
        <v>10</v>
      </c>
      <c r="P21" s="36">
        <v>0</v>
      </c>
      <c r="Q21" s="36">
        <v>0</v>
      </c>
      <c r="R21" s="34">
        <v>2</v>
      </c>
      <c r="S21" s="14">
        <v>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78"/>
      <c r="AW21" s="190"/>
      <c r="AX21" s="190"/>
      <c r="AY21" s="190"/>
      <c r="AZ21" s="190"/>
    </row>
    <row r="22" spans="1:52" ht="18.75">
      <c r="A22" s="77" t="str">
        <f t="shared" si="2"/>
        <v>   </v>
      </c>
      <c r="B22" s="165">
        <v>13</v>
      </c>
      <c r="C22" s="35" t="s">
        <v>115</v>
      </c>
      <c r="D22" s="79" t="s">
        <v>163</v>
      </c>
      <c r="E22" s="28" t="s">
        <v>113</v>
      </c>
      <c r="F22" s="112" t="s">
        <v>114</v>
      </c>
      <c r="G22" s="114">
        <v>7.23</v>
      </c>
      <c r="H22" s="36">
        <v>0</v>
      </c>
      <c r="I22" s="114">
        <v>7.23</v>
      </c>
      <c r="J22" s="34">
        <v>1</v>
      </c>
      <c r="K22" s="111">
        <v>0</v>
      </c>
      <c r="L22" s="138">
        <v>6</v>
      </c>
      <c r="M22" s="111">
        <v>0</v>
      </c>
      <c r="N22" s="111">
        <v>0</v>
      </c>
      <c r="O22" s="80">
        <v>10</v>
      </c>
      <c r="P22" s="36">
        <v>0</v>
      </c>
      <c r="Q22" s="36">
        <v>0</v>
      </c>
      <c r="R22" s="34">
        <v>2</v>
      </c>
      <c r="S22" s="14">
        <v>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78"/>
      <c r="AW22" s="190"/>
      <c r="AX22" s="190"/>
      <c r="AY22" s="190"/>
      <c r="AZ22" s="190"/>
    </row>
    <row r="23" spans="1:52" ht="18.75">
      <c r="A23" s="77" t="str">
        <f t="shared" si="2"/>
        <v>   </v>
      </c>
      <c r="B23" s="165">
        <v>14</v>
      </c>
      <c r="C23" s="35" t="s">
        <v>115</v>
      </c>
      <c r="D23" s="79" t="s">
        <v>164</v>
      </c>
      <c r="E23" s="28" t="s">
        <v>113</v>
      </c>
      <c r="F23" s="112" t="s">
        <v>114</v>
      </c>
      <c r="G23" s="114">
        <v>2.89</v>
      </c>
      <c r="H23" s="36">
        <v>0</v>
      </c>
      <c r="I23" s="114">
        <v>0</v>
      </c>
      <c r="J23" s="34">
        <v>1</v>
      </c>
      <c r="K23" s="139">
        <v>2.71</v>
      </c>
      <c r="L23" s="138">
        <v>0</v>
      </c>
      <c r="M23" s="111">
        <v>0</v>
      </c>
      <c r="N23" s="111">
        <v>0</v>
      </c>
      <c r="O23" s="80">
        <v>1</v>
      </c>
      <c r="P23" s="36">
        <v>2.71</v>
      </c>
      <c r="Q23" s="36">
        <v>100</v>
      </c>
      <c r="R23" s="34">
        <v>2</v>
      </c>
      <c r="S23" s="14">
        <v>2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2.71</v>
      </c>
      <c r="AK23" s="29">
        <v>0</v>
      </c>
      <c r="AL23" s="134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78">
        <v>10</v>
      </c>
      <c r="AW23" s="78">
        <v>5</v>
      </c>
      <c r="AX23" s="78">
        <v>5</v>
      </c>
      <c r="AY23" s="78"/>
      <c r="AZ23" s="190"/>
    </row>
    <row r="24" spans="1:52" ht="18.75">
      <c r="A24" s="77" t="str">
        <f t="shared" si="2"/>
        <v>   </v>
      </c>
      <c r="B24" s="165">
        <v>15</v>
      </c>
      <c r="C24" s="35" t="s">
        <v>115</v>
      </c>
      <c r="D24" s="79" t="s">
        <v>165</v>
      </c>
      <c r="E24" s="28" t="s">
        <v>113</v>
      </c>
      <c r="F24" s="112" t="s">
        <v>114</v>
      </c>
      <c r="G24" s="114">
        <v>2.75</v>
      </c>
      <c r="H24" s="36">
        <v>0</v>
      </c>
      <c r="I24" s="114">
        <v>2.75</v>
      </c>
      <c r="J24" s="34">
        <v>1</v>
      </c>
      <c r="K24" s="111">
        <v>0</v>
      </c>
      <c r="L24" s="138">
        <v>2.75</v>
      </c>
      <c r="M24" s="111">
        <v>0</v>
      </c>
      <c r="N24" s="111">
        <v>0</v>
      </c>
      <c r="O24" s="80">
        <v>5</v>
      </c>
      <c r="P24" s="36">
        <v>0</v>
      </c>
      <c r="Q24" s="36">
        <v>0</v>
      </c>
      <c r="R24" s="34">
        <v>2</v>
      </c>
      <c r="S24" s="14">
        <v>2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78"/>
      <c r="AW24" s="190"/>
      <c r="AX24" s="190"/>
      <c r="AY24" s="190"/>
      <c r="AZ24" s="190"/>
    </row>
    <row r="25" spans="1:52" ht="18.75">
      <c r="A25" s="77" t="str">
        <f t="shared" si="2"/>
        <v>   </v>
      </c>
      <c r="B25" s="165">
        <v>16</v>
      </c>
      <c r="C25" s="35" t="s">
        <v>115</v>
      </c>
      <c r="D25" s="79" t="s">
        <v>166</v>
      </c>
      <c r="E25" s="28" t="s">
        <v>113</v>
      </c>
      <c r="F25" s="112" t="s">
        <v>114</v>
      </c>
      <c r="G25" s="115">
        <v>1.65</v>
      </c>
      <c r="H25" s="115">
        <v>1.65</v>
      </c>
      <c r="I25" s="36">
        <v>0</v>
      </c>
      <c r="J25" s="34">
        <v>1</v>
      </c>
      <c r="K25" s="139">
        <v>1.65</v>
      </c>
      <c r="L25" s="138">
        <v>0</v>
      </c>
      <c r="M25" s="111">
        <v>0</v>
      </c>
      <c r="N25" s="111">
        <v>0</v>
      </c>
      <c r="O25" s="80">
        <v>5</v>
      </c>
      <c r="P25" s="36">
        <v>1.65</v>
      </c>
      <c r="Q25" s="36">
        <v>100</v>
      </c>
      <c r="R25" s="34">
        <v>2</v>
      </c>
      <c r="S25" s="14">
        <v>2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1.65</v>
      </c>
      <c r="AK25" s="29">
        <v>0</v>
      </c>
      <c r="AL25" s="134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78">
        <v>10</v>
      </c>
      <c r="AW25" s="78">
        <v>5</v>
      </c>
      <c r="AX25" s="78">
        <v>5</v>
      </c>
      <c r="AY25" s="78"/>
      <c r="AZ25" s="190"/>
    </row>
    <row r="26" spans="1:52" ht="18.75">
      <c r="A26" s="77" t="str">
        <f t="shared" si="2"/>
        <v>   </v>
      </c>
      <c r="B26" s="165">
        <v>17</v>
      </c>
      <c r="C26" s="35" t="s">
        <v>115</v>
      </c>
      <c r="D26" s="79" t="s">
        <v>167</v>
      </c>
      <c r="E26" s="28" t="s">
        <v>113</v>
      </c>
      <c r="F26" s="112" t="s">
        <v>114</v>
      </c>
      <c r="G26" s="115">
        <v>4.06</v>
      </c>
      <c r="H26" s="115">
        <v>4.06</v>
      </c>
      <c r="I26" s="36">
        <v>0</v>
      </c>
      <c r="J26" s="34">
        <v>1</v>
      </c>
      <c r="K26" s="139">
        <v>4.06</v>
      </c>
      <c r="L26" s="138">
        <v>0</v>
      </c>
      <c r="M26" s="111">
        <v>0</v>
      </c>
      <c r="N26" s="111">
        <v>0</v>
      </c>
      <c r="O26" s="80">
        <v>3</v>
      </c>
      <c r="P26" s="36">
        <v>4.06</v>
      </c>
      <c r="Q26" s="36">
        <v>100</v>
      </c>
      <c r="R26" s="34">
        <v>2</v>
      </c>
      <c r="S26" s="14">
        <v>2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4.06</v>
      </c>
      <c r="AK26" s="29">
        <v>0</v>
      </c>
      <c r="AL26" s="134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78">
        <v>10</v>
      </c>
      <c r="AW26" s="78">
        <v>5</v>
      </c>
      <c r="AX26" s="78">
        <v>5</v>
      </c>
      <c r="AY26" s="78"/>
      <c r="AZ26" s="190"/>
    </row>
    <row r="27" spans="1:52" ht="18.75">
      <c r="A27" s="77" t="str">
        <f t="shared" si="2"/>
        <v>   </v>
      </c>
      <c r="B27" s="165">
        <v>18</v>
      </c>
      <c r="C27" s="35" t="s">
        <v>115</v>
      </c>
      <c r="D27" s="79" t="s">
        <v>168</v>
      </c>
      <c r="E27" s="28" t="s">
        <v>113</v>
      </c>
      <c r="F27" s="112" t="s">
        <v>114</v>
      </c>
      <c r="G27" s="114">
        <v>2.39</v>
      </c>
      <c r="H27" s="36">
        <v>0</v>
      </c>
      <c r="I27" s="114">
        <v>2.39</v>
      </c>
      <c r="J27" s="34">
        <v>1</v>
      </c>
      <c r="K27" s="111">
        <v>0</v>
      </c>
      <c r="L27" s="138">
        <v>4.6</v>
      </c>
      <c r="M27" s="111">
        <v>0</v>
      </c>
      <c r="N27" s="111">
        <v>0</v>
      </c>
      <c r="O27" s="80">
        <v>10</v>
      </c>
      <c r="P27" s="36">
        <v>0</v>
      </c>
      <c r="Q27" s="36">
        <v>0</v>
      </c>
      <c r="R27" s="34">
        <v>2</v>
      </c>
      <c r="S27" s="14">
        <v>2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78"/>
      <c r="AW27" s="190"/>
      <c r="AX27" s="190"/>
      <c r="AY27" s="190"/>
      <c r="AZ27" s="190"/>
    </row>
    <row r="28" spans="1:52" ht="18.75">
      <c r="A28" s="77" t="str">
        <f t="shared" si="2"/>
        <v>   </v>
      </c>
      <c r="B28" s="165">
        <v>19</v>
      </c>
      <c r="C28" s="35" t="s">
        <v>115</v>
      </c>
      <c r="D28" s="79" t="s">
        <v>169</v>
      </c>
      <c r="E28" s="28" t="s">
        <v>113</v>
      </c>
      <c r="F28" s="112" t="s">
        <v>114</v>
      </c>
      <c r="G28" s="114">
        <v>1.07</v>
      </c>
      <c r="H28" s="36">
        <v>0</v>
      </c>
      <c r="I28" s="114">
        <v>1.07</v>
      </c>
      <c r="J28" s="34">
        <v>1</v>
      </c>
      <c r="K28" s="111">
        <v>0</v>
      </c>
      <c r="L28" s="138">
        <v>1.27</v>
      </c>
      <c r="M28" s="111">
        <v>0</v>
      </c>
      <c r="N28" s="111">
        <v>0</v>
      </c>
      <c r="O28" s="80">
        <v>6</v>
      </c>
      <c r="P28" s="36">
        <v>0</v>
      </c>
      <c r="Q28" s="36">
        <v>0</v>
      </c>
      <c r="R28" s="34">
        <v>2</v>
      </c>
      <c r="S28" s="14">
        <v>2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78"/>
      <c r="AW28" s="190"/>
      <c r="AX28" s="190"/>
      <c r="AY28" s="190"/>
      <c r="AZ28" s="190"/>
    </row>
    <row r="29" spans="1:52" ht="18.75">
      <c r="A29" s="77" t="str">
        <f t="shared" si="2"/>
        <v>   </v>
      </c>
      <c r="B29" s="165">
        <v>20</v>
      </c>
      <c r="C29" s="35" t="s">
        <v>115</v>
      </c>
      <c r="D29" s="79" t="s">
        <v>170</v>
      </c>
      <c r="E29" s="28" t="s">
        <v>113</v>
      </c>
      <c r="F29" s="112" t="s">
        <v>114</v>
      </c>
      <c r="G29" s="114">
        <v>11.89</v>
      </c>
      <c r="H29" s="36">
        <v>0</v>
      </c>
      <c r="I29" s="114">
        <v>11.89</v>
      </c>
      <c r="J29" s="34">
        <v>1</v>
      </c>
      <c r="K29" s="111">
        <v>0</v>
      </c>
      <c r="L29" s="138">
        <v>7.11</v>
      </c>
      <c r="M29" s="111">
        <v>0</v>
      </c>
      <c r="N29" s="111">
        <v>0</v>
      </c>
      <c r="O29" s="80">
        <v>10</v>
      </c>
      <c r="P29" s="36">
        <v>0</v>
      </c>
      <c r="Q29" s="36">
        <v>0</v>
      </c>
      <c r="R29" s="34">
        <v>2</v>
      </c>
      <c r="S29" s="14">
        <v>2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78"/>
      <c r="AW29" s="190"/>
      <c r="AX29" s="190"/>
      <c r="AY29" s="190"/>
      <c r="AZ29" s="190"/>
    </row>
    <row r="30" spans="1:52" ht="18.75">
      <c r="A30" s="77" t="str">
        <f t="shared" si="2"/>
        <v>   </v>
      </c>
      <c r="B30" s="165">
        <v>21</v>
      </c>
      <c r="C30" s="35" t="s">
        <v>115</v>
      </c>
      <c r="D30" s="79" t="s">
        <v>171</v>
      </c>
      <c r="E30" s="28" t="s">
        <v>113</v>
      </c>
      <c r="F30" s="112" t="s">
        <v>114</v>
      </c>
      <c r="G30" s="114">
        <v>13.54</v>
      </c>
      <c r="H30" s="36">
        <v>0</v>
      </c>
      <c r="I30" s="114">
        <v>13.54</v>
      </c>
      <c r="J30" s="34">
        <v>1</v>
      </c>
      <c r="K30" s="111">
        <v>0</v>
      </c>
      <c r="L30" s="138">
        <v>10.23</v>
      </c>
      <c r="M30" s="111">
        <v>0</v>
      </c>
      <c r="N30" s="111">
        <v>0</v>
      </c>
      <c r="O30" s="80">
        <v>10</v>
      </c>
      <c r="P30" s="36">
        <v>0</v>
      </c>
      <c r="Q30" s="36">
        <v>0</v>
      </c>
      <c r="R30" s="34">
        <v>2</v>
      </c>
      <c r="S30" s="14">
        <v>2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78"/>
      <c r="AW30" s="190"/>
      <c r="AX30" s="190"/>
      <c r="AY30" s="190"/>
      <c r="AZ30" s="190"/>
    </row>
    <row r="31" spans="1:52" ht="18.75">
      <c r="A31" s="77" t="str">
        <f t="shared" si="2"/>
        <v>   </v>
      </c>
      <c r="B31" s="165">
        <v>22</v>
      </c>
      <c r="C31" s="35" t="s">
        <v>115</v>
      </c>
      <c r="D31" s="79" t="s">
        <v>172</v>
      </c>
      <c r="E31" s="28" t="s">
        <v>113</v>
      </c>
      <c r="F31" s="112" t="s">
        <v>114</v>
      </c>
      <c r="G31" s="114">
        <v>13.23</v>
      </c>
      <c r="H31" s="36">
        <v>0</v>
      </c>
      <c r="I31" s="114">
        <v>13.23</v>
      </c>
      <c r="J31" s="34">
        <v>1</v>
      </c>
      <c r="K31" s="111">
        <v>0</v>
      </c>
      <c r="L31" s="138">
        <v>4.8</v>
      </c>
      <c r="M31" s="111">
        <v>0</v>
      </c>
      <c r="N31" s="111">
        <v>0</v>
      </c>
      <c r="O31" s="80">
        <v>5</v>
      </c>
      <c r="P31" s="36">
        <v>0</v>
      </c>
      <c r="Q31" s="36">
        <v>0</v>
      </c>
      <c r="R31" s="34">
        <v>2</v>
      </c>
      <c r="S31" s="14">
        <v>2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78"/>
      <c r="AW31" s="190"/>
      <c r="AX31" s="190"/>
      <c r="AY31" s="190"/>
      <c r="AZ31" s="190"/>
    </row>
    <row r="32" spans="1:52" ht="18.75">
      <c r="A32" s="77" t="str">
        <f t="shared" si="2"/>
        <v>   </v>
      </c>
      <c r="B32" s="165">
        <v>23</v>
      </c>
      <c r="C32" s="35" t="s">
        <v>115</v>
      </c>
      <c r="D32" s="79" t="s">
        <v>173</v>
      </c>
      <c r="E32" s="28" t="s">
        <v>113</v>
      </c>
      <c r="F32" s="112" t="s">
        <v>114</v>
      </c>
      <c r="G32" s="114">
        <v>9.98</v>
      </c>
      <c r="H32" s="36">
        <v>0</v>
      </c>
      <c r="I32" s="114">
        <v>9.98</v>
      </c>
      <c r="J32" s="34">
        <v>1</v>
      </c>
      <c r="K32" s="111">
        <v>0</v>
      </c>
      <c r="L32" s="138">
        <v>9.98</v>
      </c>
      <c r="M32" s="111">
        <v>0</v>
      </c>
      <c r="N32" s="111">
        <v>0</v>
      </c>
      <c r="O32" s="80">
        <v>5</v>
      </c>
      <c r="P32" s="36">
        <v>0</v>
      </c>
      <c r="Q32" s="36">
        <v>0</v>
      </c>
      <c r="R32" s="34">
        <v>2</v>
      </c>
      <c r="S32" s="14">
        <v>2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78"/>
      <c r="AW32" s="190"/>
      <c r="AX32" s="190"/>
      <c r="AY32" s="190"/>
      <c r="AZ32" s="190"/>
    </row>
    <row r="33" spans="1:52" ht="18.75">
      <c r="A33" s="77" t="str">
        <f t="shared" si="2"/>
        <v>   </v>
      </c>
      <c r="B33" s="165">
        <v>24</v>
      </c>
      <c r="C33" s="35" t="s">
        <v>115</v>
      </c>
      <c r="D33" s="79" t="s">
        <v>174</v>
      </c>
      <c r="E33" s="28" t="s">
        <v>113</v>
      </c>
      <c r="F33" s="112" t="s">
        <v>114</v>
      </c>
      <c r="G33" s="114">
        <v>4.28</v>
      </c>
      <c r="H33" s="36">
        <v>0</v>
      </c>
      <c r="I33" s="114">
        <v>4.28</v>
      </c>
      <c r="J33" s="34">
        <v>1</v>
      </c>
      <c r="K33" s="111">
        <v>0</v>
      </c>
      <c r="L33" s="138">
        <v>4.28</v>
      </c>
      <c r="M33" s="111">
        <v>0</v>
      </c>
      <c r="N33" s="111">
        <v>0</v>
      </c>
      <c r="O33" s="80">
        <v>3</v>
      </c>
      <c r="P33" s="36">
        <v>0</v>
      </c>
      <c r="Q33" s="36">
        <v>0</v>
      </c>
      <c r="R33" s="34">
        <v>2</v>
      </c>
      <c r="S33" s="14">
        <v>2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78"/>
      <c r="AW33" s="190"/>
      <c r="AX33" s="190"/>
      <c r="AY33" s="190"/>
      <c r="AZ33" s="190"/>
    </row>
    <row r="34" spans="1:52" ht="18.75">
      <c r="A34" s="77" t="str">
        <f t="shared" si="2"/>
        <v>   </v>
      </c>
      <c r="B34" s="165">
        <v>25</v>
      </c>
      <c r="C34" s="35" t="s">
        <v>115</v>
      </c>
      <c r="D34" s="79" t="s">
        <v>175</v>
      </c>
      <c r="E34" s="28" t="s">
        <v>113</v>
      </c>
      <c r="F34" s="112" t="s">
        <v>114</v>
      </c>
      <c r="G34" s="114">
        <v>2.98</v>
      </c>
      <c r="H34" s="36">
        <v>0</v>
      </c>
      <c r="I34" s="114">
        <v>2.98</v>
      </c>
      <c r="J34" s="34">
        <v>1</v>
      </c>
      <c r="K34" s="111">
        <v>0</v>
      </c>
      <c r="L34" s="138">
        <v>2.98</v>
      </c>
      <c r="M34" s="111">
        <v>0</v>
      </c>
      <c r="N34" s="111">
        <v>0</v>
      </c>
      <c r="O34" s="80">
        <v>13</v>
      </c>
      <c r="P34" s="36">
        <v>0</v>
      </c>
      <c r="Q34" s="36">
        <v>0</v>
      </c>
      <c r="R34" s="34">
        <v>2</v>
      </c>
      <c r="S34" s="14">
        <v>2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78"/>
      <c r="AW34" s="190"/>
      <c r="AX34" s="190"/>
      <c r="AY34" s="190"/>
      <c r="AZ34" s="190"/>
    </row>
    <row r="35" spans="1:52" ht="18.75">
      <c r="A35" s="77"/>
      <c r="B35" s="165">
        <v>26</v>
      </c>
      <c r="C35" s="35" t="s">
        <v>115</v>
      </c>
      <c r="D35" s="79" t="s">
        <v>204</v>
      </c>
      <c r="E35" s="28" t="s">
        <v>113</v>
      </c>
      <c r="F35" s="112" t="s">
        <v>114</v>
      </c>
      <c r="G35" s="138">
        <v>3</v>
      </c>
      <c r="H35" s="36">
        <v>0</v>
      </c>
      <c r="I35" s="138">
        <v>3</v>
      </c>
      <c r="J35" s="34">
        <v>1</v>
      </c>
      <c r="K35" s="111">
        <v>0</v>
      </c>
      <c r="L35" s="138">
        <v>3</v>
      </c>
      <c r="M35" s="111">
        <v>0</v>
      </c>
      <c r="N35" s="111">
        <v>0</v>
      </c>
      <c r="O35" s="80">
        <v>10</v>
      </c>
      <c r="P35" s="36">
        <v>0</v>
      </c>
      <c r="Q35" s="36">
        <v>0</v>
      </c>
      <c r="R35" s="34">
        <v>2</v>
      </c>
      <c r="S35" s="14">
        <v>2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78"/>
      <c r="AW35" s="190"/>
      <c r="AX35" s="190"/>
      <c r="AY35" s="190"/>
      <c r="AZ35" s="190"/>
    </row>
    <row r="36" spans="1:52" ht="18.75">
      <c r="A36" s="77"/>
      <c r="B36" s="165">
        <v>27</v>
      </c>
      <c r="C36" s="35" t="s">
        <v>115</v>
      </c>
      <c r="D36" s="79" t="s">
        <v>205</v>
      </c>
      <c r="E36" s="28" t="s">
        <v>113</v>
      </c>
      <c r="F36" s="112" t="s">
        <v>114</v>
      </c>
      <c r="G36" s="138">
        <v>1.13</v>
      </c>
      <c r="H36" s="36">
        <v>0</v>
      </c>
      <c r="I36" s="138">
        <v>1.13</v>
      </c>
      <c r="J36" s="34">
        <v>1</v>
      </c>
      <c r="K36" s="111">
        <v>0</v>
      </c>
      <c r="L36" s="138">
        <v>1.13</v>
      </c>
      <c r="M36" s="111">
        <v>0</v>
      </c>
      <c r="N36" s="111">
        <v>0</v>
      </c>
      <c r="O36" s="80">
        <v>3</v>
      </c>
      <c r="P36" s="36">
        <v>0</v>
      </c>
      <c r="Q36" s="36">
        <v>0</v>
      </c>
      <c r="R36" s="34">
        <v>2</v>
      </c>
      <c r="S36" s="14">
        <v>2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78"/>
      <c r="AW36" s="190"/>
      <c r="AX36" s="190"/>
      <c r="AY36" s="190"/>
      <c r="AZ36" s="190"/>
    </row>
    <row r="37" spans="1:52" ht="18.75">
      <c r="A37" s="77"/>
      <c r="B37" s="165">
        <v>28</v>
      </c>
      <c r="C37" s="35" t="s">
        <v>115</v>
      </c>
      <c r="D37" s="79" t="s">
        <v>206</v>
      </c>
      <c r="E37" s="28" t="s">
        <v>113</v>
      </c>
      <c r="F37" s="112" t="s">
        <v>114</v>
      </c>
      <c r="G37" s="138">
        <v>0.26</v>
      </c>
      <c r="H37" s="36">
        <v>0</v>
      </c>
      <c r="I37" s="138">
        <v>0.26</v>
      </c>
      <c r="J37" s="34">
        <v>1</v>
      </c>
      <c r="K37" s="111">
        <v>0</v>
      </c>
      <c r="L37" s="138">
        <v>0.26</v>
      </c>
      <c r="M37" s="111">
        <v>0</v>
      </c>
      <c r="N37" s="111">
        <v>0</v>
      </c>
      <c r="O37" s="80">
        <v>3</v>
      </c>
      <c r="P37" s="36">
        <v>0</v>
      </c>
      <c r="Q37" s="36">
        <v>0</v>
      </c>
      <c r="R37" s="34">
        <v>2</v>
      </c>
      <c r="S37" s="14">
        <v>2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78"/>
      <c r="AW37" s="190"/>
      <c r="AX37" s="190"/>
      <c r="AY37" s="190"/>
      <c r="AZ37" s="190"/>
    </row>
    <row r="38" spans="1:52" ht="18.75">
      <c r="A38" s="77"/>
      <c r="B38" s="165">
        <v>29</v>
      </c>
      <c r="C38" s="35" t="s">
        <v>115</v>
      </c>
      <c r="D38" s="79" t="s">
        <v>207</v>
      </c>
      <c r="E38" s="28" t="s">
        <v>113</v>
      </c>
      <c r="F38" s="112" t="s">
        <v>114</v>
      </c>
      <c r="G38" s="138">
        <v>5.41</v>
      </c>
      <c r="H38" s="36">
        <v>0</v>
      </c>
      <c r="I38" s="138">
        <v>5.41</v>
      </c>
      <c r="J38" s="34">
        <v>1</v>
      </c>
      <c r="K38" s="111">
        <v>0</v>
      </c>
      <c r="L38" s="138">
        <v>5.41</v>
      </c>
      <c r="M38" s="111">
        <v>0</v>
      </c>
      <c r="N38" s="111">
        <v>0</v>
      </c>
      <c r="O38" s="80">
        <v>10</v>
      </c>
      <c r="P38" s="36">
        <v>0</v>
      </c>
      <c r="Q38" s="36">
        <v>0</v>
      </c>
      <c r="R38" s="34">
        <v>2</v>
      </c>
      <c r="S38" s="14">
        <v>2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78"/>
      <c r="AW38" s="190"/>
      <c r="AX38" s="190"/>
      <c r="AY38" s="190"/>
      <c r="AZ38" s="190"/>
    </row>
    <row r="39" spans="1:52" ht="18.75">
      <c r="A39" s="77"/>
      <c r="B39" s="165">
        <v>30</v>
      </c>
      <c r="C39" s="35" t="s">
        <v>115</v>
      </c>
      <c r="D39" s="79" t="s">
        <v>208</v>
      </c>
      <c r="E39" s="28" t="s">
        <v>113</v>
      </c>
      <c r="F39" s="112" t="s">
        <v>114</v>
      </c>
      <c r="G39" s="138">
        <v>8.37</v>
      </c>
      <c r="H39" s="36">
        <v>0</v>
      </c>
      <c r="I39" s="138">
        <v>8.37</v>
      </c>
      <c r="J39" s="34">
        <v>1</v>
      </c>
      <c r="K39" s="111">
        <v>0</v>
      </c>
      <c r="L39" s="138">
        <v>8.37</v>
      </c>
      <c r="M39" s="111">
        <v>0</v>
      </c>
      <c r="N39" s="111">
        <v>0</v>
      </c>
      <c r="O39" s="80">
        <v>1</v>
      </c>
      <c r="P39" s="36">
        <v>0</v>
      </c>
      <c r="Q39" s="36">
        <v>0</v>
      </c>
      <c r="R39" s="34">
        <v>2</v>
      </c>
      <c r="S39" s="14">
        <v>2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78"/>
      <c r="AW39" s="190"/>
      <c r="AX39" s="190"/>
      <c r="AY39" s="190"/>
      <c r="AZ39" s="190"/>
    </row>
    <row r="40" spans="1:52" ht="18.75">
      <c r="A40" s="77"/>
      <c r="B40" s="165">
        <v>31</v>
      </c>
      <c r="C40" s="35" t="s">
        <v>115</v>
      </c>
      <c r="D40" s="79" t="s">
        <v>209</v>
      </c>
      <c r="E40" s="28" t="s">
        <v>113</v>
      </c>
      <c r="F40" s="112" t="s">
        <v>114</v>
      </c>
      <c r="G40" s="138">
        <v>9.12</v>
      </c>
      <c r="H40" s="36">
        <v>0</v>
      </c>
      <c r="I40" s="138">
        <v>9.12</v>
      </c>
      <c r="J40" s="34">
        <v>1</v>
      </c>
      <c r="K40" s="111">
        <v>0</v>
      </c>
      <c r="L40" s="138">
        <v>9.12</v>
      </c>
      <c r="M40" s="111">
        <v>0</v>
      </c>
      <c r="N40" s="111">
        <v>0</v>
      </c>
      <c r="O40" s="164">
        <v>3</v>
      </c>
      <c r="P40" s="36">
        <v>0</v>
      </c>
      <c r="Q40" s="36">
        <v>0</v>
      </c>
      <c r="R40" s="34">
        <v>2</v>
      </c>
      <c r="S40" s="14">
        <v>2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78"/>
      <c r="AW40" s="190"/>
      <c r="AX40" s="190"/>
      <c r="AY40" s="190"/>
      <c r="AZ40" s="190"/>
    </row>
    <row r="41" spans="1:52" ht="18.75">
      <c r="A41" s="77"/>
      <c r="B41" s="165">
        <v>32</v>
      </c>
      <c r="C41" s="35" t="s">
        <v>115</v>
      </c>
      <c r="D41" s="79" t="s">
        <v>210</v>
      </c>
      <c r="E41" s="28" t="s">
        <v>113</v>
      </c>
      <c r="F41" s="112" t="s">
        <v>114</v>
      </c>
      <c r="G41" s="138">
        <v>5.57</v>
      </c>
      <c r="H41" s="36">
        <v>0</v>
      </c>
      <c r="I41" s="138">
        <v>5.57</v>
      </c>
      <c r="J41" s="34">
        <v>1</v>
      </c>
      <c r="K41" s="111">
        <v>0</v>
      </c>
      <c r="L41" s="138">
        <v>5.57</v>
      </c>
      <c r="M41" s="111">
        <v>0</v>
      </c>
      <c r="N41" s="111">
        <v>0</v>
      </c>
      <c r="O41" s="80">
        <v>11</v>
      </c>
      <c r="P41" s="36">
        <v>0</v>
      </c>
      <c r="Q41" s="36">
        <v>0</v>
      </c>
      <c r="R41" s="34">
        <v>2</v>
      </c>
      <c r="S41" s="14">
        <v>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78"/>
      <c r="AW41" s="190"/>
      <c r="AX41" s="190"/>
      <c r="AY41" s="190"/>
      <c r="AZ41" s="190"/>
    </row>
    <row r="42" spans="1:52" ht="18.75">
      <c r="A42" s="77"/>
      <c r="B42" s="165">
        <v>33</v>
      </c>
      <c r="C42" s="35" t="s">
        <v>115</v>
      </c>
      <c r="D42" s="79" t="s">
        <v>211</v>
      </c>
      <c r="E42" s="28" t="s">
        <v>113</v>
      </c>
      <c r="F42" s="112" t="s">
        <v>114</v>
      </c>
      <c r="G42" s="138">
        <v>0.98</v>
      </c>
      <c r="H42" s="36">
        <v>0</v>
      </c>
      <c r="I42" s="138">
        <v>0.98</v>
      </c>
      <c r="J42" s="34">
        <v>1</v>
      </c>
      <c r="K42" s="111">
        <v>0</v>
      </c>
      <c r="L42" s="138">
        <v>0.98</v>
      </c>
      <c r="M42" s="111">
        <v>0</v>
      </c>
      <c r="N42" s="111">
        <v>0</v>
      </c>
      <c r="O42" s="80">
        <v>9</v>
      </c>
      <c r="P42" s="36">
        <v>0</v>
      </c>
      <c r="Q42" s="36">
        <v>0</v>
      </c>
      <c r="R42" s="34">
        <v>2</v>
      </c>
      <c r="S42" s="14">
        <v>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78"/>
      <c r="AW42" s="190"/>
      <c r="AX42" s="190"/>
      <c r="AY42" s="190"/>
      <c r="AZ42" s="190"/>
    </row>
    <row r="43" spans="1:52" ht="18.75">
      <c r="A43" s="77"/>
      <c r="B43" s="165">
        <v>34</v>
      </c>
      <c r="C43" s="35" t="s">
        <v>115</v>
      </c>
      <c r="D43" s="79" t="s">
        <v>212</v>
      </c>
      <c r="E43" s="28" t="s">
        <v>113</v>
      </c>
      <c r="F43" s="112" t="s">
        <v>114</v>
      </c>
      <c r="G43" s="138">
        <v>1.61</v>
      </c>
      <c r="H43" s="36">
        <v>0</v>
      </c>
      <c r="I43" s="138">
        <v>1.61</v>
      </c>
      <c r="J43" s="34">
        <v>1</v>
      </c>
      <c r="K43" s="111">
        <v>0</v>
      </c>
      <c r="L43" s="138">
        <v>1.61</v>
      </c>
      <c r="M43" s="111">
        <v>0</v>
      </c>
      <c r="N43" s="111">
        <v>0</v>
      </c>
      <c r="O43" s="80">
        <v>7</v>
      </c>
      <c r="P43" s="36">
        <v>0</v>
      </c>
      <c r="Q43" s="36">
        <v>0</v>
      </c>
      <c r="R43" s="34">
        <v>2</v>
      </c>
      <c r="S43" s="14">
        <v>2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78"/>
      <c r="AW43" s="190"/>
      <c r="AX43" s="190"/>
      <c r="AY43" s="190"/>
      <c r="AZ43" s="190"/>
    </row>
    <row r="44" spans="1:52" ht="18.75">
      <c r="A44" s="77"/>
      <c r="B44" s="165">
        <v>35</v>
      </c>
      <c r="C44" s="35" t="s">
        <v>115</v>
      </c>
      <c r="D44" s="79" t="s">
        <v>213</v>
      </c>
      <c r="E44" s="28" t="s">
        <v>113</v>
      </c>
      <c r="F44" s="112" t="s">
        <v>114</v>
      </c>
      <c r="G44" s="138">
        <v>1.52</v>
      </c>
      <c r="H44" s="36">
        <v>0</v>
      </c>
      <c r="I44" s="138">
        <v>1.52</v>
      </c>
      <c r="J44" s="34">
        <v>1</v>
      </c>
      <c r="K44" s="111">
        <v>0</v>
      </c>
      <c r="L44" s="138">
        <v>1.52</v>
      </c>
      <c r="M44" s="111">
        <v>0</v>
      </c>
      <c r="N44" s="111">
        <v>0</v>
      </c>
      <c r="O44" s="80">
        <v>3</v>
      </c>
      <c r="P44" s="36">
        <v>0</v>
      </c>
      <c r="Q44" s="36">
        <v>0</v>
      </c>
      <c r="R44" s="34">
        <v>2</v>
      </c>
      <c r="S44" s="14">
        <v>2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78"/>
      <c r="AW44" s="190"/>
      <c r="AX44" s="190"/>
      <c r="AY44" s="190"/>
      <c r="AZ44" s="190"/>
    </row>
    <row r="45" spans="1:52" ht="18.75">
      <c r="A45" s="77" t="str">
        <f t="shared" si="2"/>
        <v>   </v>
      </c>
      <c r="B45" s="165">
        <v>36</v>
      </c>
      <c r="C45" s="35" t="s">
        <v>116</v>
      </c>
      <c r="D45" s="82" t="s">
        <v>40</v>
      </c>
      <c r="E45" s="28" t="s">
        <v>113</v>
      </c>
      <c r="F45" s="112" t="s">
        <v>114</v>
      </c>
      <c r="G45" s="36">
        <v>5.40920453286</v>
      </c>
      <c r="H45" s="37">
        <v>5.40920453286</v>
      </c>
      <c r="I45" s="30">
        <v>0</v>
      </c>
      <c r="J45" s="34">
        <v>1</v>
      </c>
      <c r="K45" s="111">
        <v>0</v>
      </c>
      <c r="L45" s="111">
        <v>2.68</v>
      </c>
      <c r="M45" s="111">
        <v>0</v>
      </c>
      <c r="N45" s="111">
        <v>0</v>
      </c>
      <c r="O45" s="34">
        <v>4</v>
      </c>
      <c r="P45" s="36">
        <v>0</v>
      </c>
      <c r="Q45" s="36">
        <v>0</v>
      </c>
      <c r="R45" s="34">
        <v>2</v>
      </c>
      <c r="S45" s="14">
        <v>1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78"/>
      <c r="AW45" s="190"/>
      <c r="AX45" s="190"/>
      <c r="AY45" s="190"/>
      <c r="AZ45" s="190"/>
    </row>
    <row r="46" spans="1:52" ht="18.75">
      <c r="A46" s="77" t="str">
        <f t="shared" si="2"/>
        <v>   </v>
      </c>
      <c r="B46" s="165">
        <v>37</v>
      </c>
      <c r="C46" s="35" t="s">
        <v>117</v>
      </c>
      <c r="D46" s="82" t="s">
        <v>40</v>
      </c>
      <c r="E46" s="28" t="s">
        <v>113</v>
      </c>
      <c r="F46" s="112" t="s">
        <v>114</v>
      </c>
      <c r="G46" s="36">
        <v>5.72161793429</v>
      </c>
      <c r="H46" s="37">
        <v>5.72161793429</v>
      </c>
      <c r="I46" s="30">
        <v>0</v>
      </c>
      <c r="J46" s="34">
        <v>1</v>
      </c>
      <c r="K46" s="111">
        <v>0</v>
      </c>
      <c r="L46" s="111">
        <v>5.72</v>
      </c>
      <c r="M46" s="111">
        <v>0</v>
      </c>
      <c r="N46" s="111">
        <v>0</v>
      </c>
      <c r="O46" s="34">
        <v>15</v>
      </c>
      <c r="P46" s="36">
        <v>0</v>
      </c>
      <c r="Q46" s="36">
        <v>0</v>
      </c>
      <c r="R46" s="34">
        <v>2</v>
      </c>
      <c r="S46" s="14">
        <v>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78"/>
      <c r="AW46" s="190"/>
      <c r="AX46" s="190"/>
      <c r="AY46" s="190"/>
      <c r="AZ46" s="190"/>
    </row>
    <row r="47" spans="1:52" ht="18.75">
      <c r="A47" s="77" t="str">
        <f t="shared" si="2"/>
        <v>   </v>
      </c>
      <c r="B47" s="165">
        <v>38</v>
      </c>
      <c r="C47" s="35" t="s">
        <v>118</v>
      </c>
      <c r="D47" s="82" t="s">
        <v>40</v>
      </c>
      <c r="E47" s="28" t="s">
        <v>113</v>
      </c>
      <c r="F47" s="112" t="s">
        <v>114</v>
      </c>
      <c r="G47" s="36">
        <v>11.0064395707</v>
      </c>
      <c r="H47" s="37">
        <v>11.0064395707</v>
      </c>
      <c r="I47" s="30">
        <v>0</v>
      </c>
      <c r="J47" s="34">
        <v>1</v>
      </c>
      <c r="K47" s="111">
        <v>0</v>
      </c>
      <c r="L47" s="111">
        <v>1.13</v>
      </c>
      <c r="M47" s="111">
        <v>0</v>
      </c>
      <c r="N47" s="111">
        <v>0</v>
      </c>
      <c r="O47" s="34">
        <v>1</v>
      </c>
      <c r="P47" s="36">
        <v>0</v>
      </c>
      <c r="Q47" s="36">
        <v>0</v>
      </c>
      <c r="R47" s="34">
        <v>2</v>
      </c>
      <c r="S47" s="14">
        <v>1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78"/>
      <c r="AW47" s="190"/>
      <c r="AX47" s="190"/>
      <c r="AY47" s="190"/>
      <c r="AZ47" s="190"/>
    </row>
    <row r="48" spans="1:52" ht="18.75">
      <c r="A48" s="77" t="str">
        <f t="shared" si="2"/>
        <v>   </v>
      </c>
      <c r="B48" s="165">
        <v>39</v>
      </c>
      <c r="C48" s="35" t="s">
        <v>119</v>
      </c>
      <c r="D48" s="82" t="s">
        <v>152</v>
      </c>
      <c r="E48" s="28" t="s">
        <v>113</v>
      </c>
      <c r="F48" s="112" t="s">
        <v>114</v>
      </c>
      <c r="G48" s="36">
        <v>8.13640436037</v>
      </c>
      <c r="H48" s="37">
        <v>8.13640436037</v>
      </c>
      <c r="I48" s="30">
        <v>0</v>
      </c>
      <c r="J48" s="34">
        <v>1</v>
      </c>
      <c r="K48" s="111">
        <v>0</v>
      </c>
      <c r="L48" s="111">
        <v>8.87</v>
      </c>
      <c r="M48" s="111">
        <v>0</v>
      </c>
      <c r="N48" s="111">
        <v>0</v>
      </c>
      <c r="O48" s="34">
        <v>12</v>
      </c>
      <c r="P48" s="36">
        <v>0</v>
      </c>
      <c r="Q48" s="36">
        <v>0</v>
      </c>
      <c r="R48" s="34">
        <v>2</v>
      </c>
      <c r="S48" s="14">
        <v>1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78"/>
      <c r="AW48" s="190"/>
      <c r="AX48" s="190"/>
      <c r="AY48" s="190"/>
      <c r="AZ48" s="190"/>
    </row>
    <row r="49" spans="1:52" ht="18.75">
      <c r="A49" s="77" t="str">
        <f t="shared" si="2"/>
        <v>   </v>
      </c>
      <c r="B49" s="165">
        <v>40</v>
      </c>
      <c r="C49" s="35" t="s">
        <v>119</v>
      </c>
      <c r="D49" s="82" t="s">
        <v>153</v>
      </c>
      <c r="E49" s="28" t="s">
        <v>113</v>
      </c>
      <c r="F49" s="112" t="s">
        <v>114</v>
      </c>
      <c r="G49" s="36">
        <v>0</v>
      </c>
      <c r="H49" s="37">
        <v>0</v>
      </c>
      <c r="I49" s="30">
        <v>0</v>
      </c>
      <c r="J49" s="34">
        <v>1</v>
      </c>
      <c r="K49" s="111">
        <v>8.49</v>
      </c>
      <c r="L49" s="111">
        <v>0</v>
      </c>
      <c r="M49" s="111">
        <v>0</v>
      </c>
      <c r="N49" s="111">
        <v>0</v>
      </c>
      <c r="O49" s="34">
        <v>3</v>
      </c>
      <c r="P49" s="36">
        <v>8.49</v>
      </c>
      <c r="Q49" s="36">
        <v>100</v>
      </c>
      <c r="R49" s="34">
        <v>2</v>
      </c>
      <c r="S49" s="14">
        <v>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8.49</v>
      </c>
      <c r="AK49" s="29">
        <v>0</v>
      </c>
      <c r="AL49" s="106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78">
        <v>10</v>
      </c>
      <c r="AW49" s="78">
        <v>5</v>
      </c>
      <c r="AX49" s="78">
        <v>5</v>
      </c>
      <c r="AY49" s="78"/>
      <c r="AZ49" s="190"/>
    </row>
    <row r="50" spans="1:52" ht="18.75">
      <c r="A50" s="77" t="str">
        <f t="shared" si="2"/>
        <v>   </v>
      </c>
      <c r="B50" s="165">
        <v>41</v>
      </c>
      <c r="C50" s="35" t="s">
        <v>120</v>
      </c>
      <c r="D50" s="82" t="s">
        <v>40</v>
      </c>
      <c r="E50" s="28" t="s">
        <v>113</v>
      </c>
      <c r="F50" s="112" t="s">
        <v>114</v>
      </c>
      <c r="G50" s="36">
        <v>8.0477355725</v>
      </c>
      <c r="H50" s="37">
        <v>8.0477355725</v>
      </c>
      <c r="I50" s="30">
        <v>0</v>
      </c>
      <c r="J50" s="34">
        <v>9</v>
      </c>
      <c r="K50" s="111">
        <v>0</v>
      </c>
      <c r="L50" s="111">
        <v>0</v>
      </c>
      <c r="M50" s="111">
        <v>0</v>
      </c>
      <c r="N50" s="111">
        <v>0</v>
      </c>
      <c r="O50" s="34">
        <v>12</v>
      </c>
      <c r="P50" s="36">
        <v>0</v>
      </c>
      <c r="Q50" s="36">
        <v>0</v>
      </c>
      <c r="R50" s="34">
        <v>2</v>
      </c>
      <c r="S50" s="14">
        <v>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78"/>
      <c r="AW50" s="190"/>
      <c r="AX50" s="190"/>
      <c r="AY50" s="190"/>
      <c r="AZ50" s="190"/>
    </row>
    <row r="51" spans="1:52" ht="18.75">
      <c r="A51" s="77" t="str">
        <f t="shared" si="2"/>
        <v>   </v>
      </c>
      <c r="B51" s="165">
        <v>42</v>
      </c>
      <c r="C51" s="35" t="s">
        <v>121</v>
      </c>
      <c r="D51" s="82" t="s">
        <v>40</v>
      </c>
      <c r="E51" s="28" t="s">
        <v>113</v>
      </c>
      <c r="F51" s="112" t="s">
        <v>114</v>
      </c>
      <c r="G51" s="36">
        <v>6.71654625987</v>
      </c>
      <c r="H51" s="37">
        <v>6.71654625987</v>
      </c>
      <c r="I51" s="30">
        <v>0</v>
      </c>
      <c r="J51" s="34">
        <v>1</v>
      </c>
      <c r="K51" s="111">
        <v>1.17</v>
      </c>
      <c r="L51" s="111">
        <v>0</v>
      </c>
      <c r="M51" s="111">
        <v>0</v>
      </c>
      <c r="N51" s="111">
        <v>0</v>
      </c>
      <c r="O51" s="34">
        <v>2</v>
      </c>
      <c r="P51" s="36">
        <v>1.17</v>
      </c>
      <c r="Q51" s="36">
        <v>100</v>
      </c>
      <c r="R51" s="34">
        <v>2</v>
      </c>
      <c r="S51" s="14">
        <v>2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1.17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78">
        <v>10</v>
      </c>
      <c r="AW51" s="78">
        <v>5</v>
      </c>
      <c r="AX51" s="78">
        <v>5</v>
      </c>
      <c r="AY51" s="190"/>
      <c r="AZ51" s="190"/>
    </row>
    <row r="52" spans="1:52" ht="18.75">
      <c r="A52" s="77" t="str">
        <f t="shared" si="2"/>
        <v>   </v>
      </c>
      <c r="B52" s="165">
        <v>43</v>
      </c>
      <c r="C52" s="35" t="s">
        <v>122</v>
      </c>
      <c r="D52" s="82" t="s">
        <v>152</v>
      </c>
      <c r="E52" s="28" t="s">
        <v>113</v>
      </c>
      <c r="F52" s="112" t="s">
        <v>114</v>
      </c>
      <c r="G52" s="36">
        <v>18.8690651183</v>
      </c>
      <c r="H52" s="37">
        <v>18.8690651183</v>
      </c>
      <c r="I52" s="30">
        <v>0</v>
      </c>
      <c r="J52" s="34">
        <v>1</v>
      </c>
      <c r="K52" s="111">
        <v>0</v>
      </c>
      <c r="L52" s="137">
        <v>2.73</v>
      </c>
      <c r="M52" s="111">
        <v>0</v>
      </c>
      <c r="N52" s="111">
        <v>0</v>
      </c>
      <c r="O52" s="34">
        <v>2</v>
      </c>
      <c r="P52" s="36">
        <v>0</v>
      </c>
      <c r="Q52" s="36">
        <v>0</v>
      </c>
      <c r="R52" s="34">
        <v>2</v>
      </c>
      <c r="S52" s="14">
        <v>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78"/>
      <c r="AW52" s="190"/>
      <c r="AX52" s="190"/>
      <c r="AY52" s="190"/>
      <c r="AZ52" s="190"/>
    </row>
    <row r="53" spans="1:52" ht="18.75">
      <c r="A53" s="77" t="str">
        <f t="shared" si="2"/>
        <v>   </v>
      </c>
      <c r="B53" s="165">
        <v>44</v>
      </c>
      <c r="C53" s="35" t="s">
        <v>122</v>
      </c>
      <c r="D53" s="82" t="s">
        <v>153</v>
      </c>
      <c r="E53" s="28" t="s">
        <v>113</v>
      </c>
      <c r="F53" s="112" t="s">
        <v>114</v>
      </c>
      <c r="G53" s="36">
        <v>0</v>
      </c>
      <c r="H53" s="37">
        <v>0</v>
      </c>
      <c r="I53" s="30">
        <v>0</v>
      </c>
      <c r="J53" s="34">
        <v>1</v>
      </c>
      <c r="K53" s="111"/>
      <c r="L53" s="138">
        <v>9.03</v>
      </c>
      <c r="M53" s="111">
        <v>0</v>
      </c>
      <c r="N53" s="111">
        <v>0</v>
      </c>
      <c r="O53" s="34">
        <v>15</v>
      </c>
      <c r="P53" s="36">
        <v>0</v>
      </c>
      <c r="Q53" s="36">
        <v>0</v>
      </c>
      <c r="R53" s="34">
        <v>2</v>
      </c>
      <c r="S53" s="14">
        <v>2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78"/>
      <c r="AW53" s="190"/>
      <c r="AX53" s="190"/>
      <c r="AY53" s="190"/>
      <c r="AZ53" s="190"/>
    </row>
    <row r="54" spans="1:52" ht="18.75">
      <c r="A54" s="77" t="str">
        <f t="shared" si="2"/>
        <v>   </v>
      </c>
      <c r="B54" s="165">
        <v>45</v>
      </c>
      <c r="C54" s="35" t="s">
        <v>122</v>
      </c>
      <c r="D54" s="82" t="s">
        <v>154</v>
      </c>
      <c r="E54" s="28" t="s">
        <v>113</v>
      </c>
      <c r="F54" s="112" t="s">
        <v>114</v>
      </c>
      <c r="G54" s="36">
        <v>0</v>
      </c>
      <c r="H54" s="37">
        <v>0</v>
      </c>
      <c r="I54" s="30">
        <v>0</v>
      </c>
      <c r="J54" s="34">
        <v>1</v>
      </c>
      <c r="K54" s="111"/>
      <c r="L54" s="138">
        <v>2.28</v>
      </c>
      <c r="M54" s="111">
        <v>0</v>
      </c>
      <c r="N54" s="111">
        <v>0</v>
      </c>
      <c r="O54" s="34">
        <v>4</v>
      </c>
      <c r="P54" s="36">
        <v>0</v>
      </c>
      <c r="Q54" s="36">
        <v>0</v>
      </c>
      <c r="R54" s="34">
        <v>2</v>
      </c>
      <c r="S54" s="14">
        <v>2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78"/>
      <c r="AW54" s="190"/>
      <c r="AX54" s="190"/>
      <c r="AY54" s="190"/>
      <c r="AZ54" s="190"/>
    </row>
    <row r="55" spans="1:52" ht="18.75">
      <c r="A55" s="77" t="str">
        <f t="shared" si="2"/>
        <v>   </v>
      </c>
      <c r="B55" s="165">
        <v>46</v>
      </c>
      <c r="C55" s="35" t="s">
        <v>123</v>
      </c>
      <c r="D55" s="79" t="s">
        <v>152</v>
      </c>
      <c r="E55" s="28" t="s">
        <v>113</v>
      </c>
      <c r="F55" s="112" t="s">
        <v>114</v>
      </c>
      <c r="G55" s="36">
        <v>28.4475015929</v>
      </c>
      <c r="H55" s="37">
        <v>28.4475015929</v>
      </c>
      <c r="I55" s="36">
        <v>0</v>
      </c>
      <c r="J55" s="39">
        <v>1</v>
      </c>
      <c r="K55" s="111">
        <v>0</v>
      </c>
      <c r="L55" s="114">
        <v>10.61</v>
      </c>
      <c r="M55" s="111">
        <v>0</v>
      </c>
      <c r="N55" s="111">
        <v>0</v>
      </c>
      <c r="O55" s="80">
        <v>12</v>
      </c>
      <c r="P55" s="36">
        <v>0</v>
      </c>
      <c r="Q55" s="36">
        <v>0</v>
      </c>
      <c r="R55" s="34">
        <v>2</v>
      </c>
      <c r="S55" s="14">
        <v>2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78"/>
      <c r="AW55" s="190"/>
      <c r="AX55" s="190"/>
      <c r="AY55" s="190"/>
      <c r="AZ55" s="190"/>
    </row>
    <row r="56" spans="1:52" ht="18.75">
      <c r="A56" s="77" t="str">
        <f t="shared" si="2"/>
        <v>  33 </v>
      </c>
      <c r="B56" s="165">
        <v>47</v>
      </c>
      <c r="C56" s="35" t="s">
        <v>123</v>
      </c>
      <c r="D56" s="79" t="s">
        <v>153</v>
      </c>
      <c r="E56" s="28" t="s">
        <v>113</v>
      </c>
      <c r="F56" s="112" t="s">
        <v>114</v>
      </c>
      <c r="G56" s="132">
        <v>0</v>
      </c>
      <c r="H56" s="114">
        <v>7.9</v>
      </c>
      <c r="I56" s="36">
        <v>0</v>
      </c>
      <c r="J56" s="39">
        <v>1</v>
      </c>
      <c r="K56" s="114">
        <v>7.24</v>
      </c>
      <c r="L56" s="114">
        <v>0</v>
      </c>
      <c r="M56" s="111">
        <v>0</v>
      </c>
      <c r="N56" s="111">
        <v>0</v>
      </c>
      <c r="O56" s="80">
        <v>8</v>
      </c>
      <c r="P56" s="36">
        <v>7.24</v>
      </c>
      <c r="Q56" s="36">
        <v>100</v>
      </c>
      <c r="R56" s="34">
        <v>2</v>
      </c>
      <c r="S56" s="14">
        <v>2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7.24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78">
        <v>10</v>
      </c>
      <c r="AW56" s="78">
        <v>5</v>
      </c>
      <c r="AX56" s="78">
        <v>5</v>
      </c>
      <c r="AY56" s="78"/>
      <c r="AZ56" s="190"/>
    </row>
    <row r="57" spans="1:52" ht="18.75">
      <c r="A57" s="77" t="str">
        <f t="shared" si="2"/>
        <v>   </v>
      </c>
      <c r="B57" s="165">
        <v>48</v>
      </c>
      <c r="C57" s="35" t="s">
        <v>123</v>
      </c>
      <c r="D57" s="79" t="s">
        <v>154</v>
      </c>
      <c r="E57" s="28" t="s">
        <v>113</v>
      </c>
      <c r="F57" s="112" t="s">
        <v>114</v>
      </c>
      <c r="G57" s="115">
        <v>10.65</v>
      </c>
      <c r="H57" s="37">
        <v>0</v>
      </c>
      <c r="I57" s="114">
        <v>7.9</v>
      </c>
      <c r="J57" s="39">
        <v>1</v>
      </c>
      <c r="K57" s="111">
        <v>0</v>
      </c>
      <c r="L57" s="115">
        <v>4.06</v>
      </c>
      <c r="M57" s="111">
        <v>0</v>
      </c>
      <c r="N57" s="111">
        <v>0</v>
      </c>
      <c r="O57" s="80">
        <v>15</v>
      </c>
      <c r="P57" s="36">
        <v>0</v>
      </c>
      <c r="Q57" s="36">
        <v>0</v>
      </c>
      <c r="R57" s="34">
        <v>2</v>
      </c>
      <c r="S57" s="14">
        <v>2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78"/>
      <c r="AW57" s="190"/>
      <c r="AX57" s="190"/>
      <c r="AY57" s="190"/>
      <c r="AZ57" s="190"/>
    </row>
    <row r="58" spans="1:52" ht="18.75">
      <c r="A58" s="77" t="str">
        <f t="shared" si="2"/>
        <v>   </v>
      </c>
      <c r="B58" s="165">
        <v>49</v>
      </c>
      <c r="C58" s="163" t="s">
        <v>124</v>
      </c>
      <c r="D58" s="79" t="s">
        <v>40</v>
      </c>
      <c r="E58" s="28" t="s">
        <v>113</v>
      </c>
      <c r="F58" s="112" t="s">
        <v>114</v>
      </c>
      <c r="G58" s="115">
        <v>2.57</v>
      </c>
      <c r="H58" s="115">
        <v>2.57</v>
      </c>
      <c r="I58" s="32">
        <v>0</v>
      </c>
      <c r="J58" s="116">
        <v>9</v>
      </c>
      <c r="K58" s="115">
        <v>0</v>
      </c>
      <c r="L58" s="117">
        <v>0</v>
      </c>
      <c r="M58" s="111">
        <v>0</v>
      </c>
      <c r="N58" s="111">
        <v>0</v>
      </c>
      <c r="O58" s="116">
        <v>0</v>
      </c>
      <c r="P58" s="143">
        <v>0</v>
      </c>
      <c r="Q58" s="143">
        <v>0</v>
      </c>
      <c r="R58" s="116">
        <v>0</v>
      </c>
      <c r="S58" s="120">
        <v>0</v>
      </c>
      <c r="T58" s="142">
        <v>0</v>
      </c>
      <c r="U58" s="142">
        <v>0</v>
      </c>
      <c r="V58" s="142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42">
        <v>0</v>
      </c>
      <c r="AS58" s="142">
        <v>0</v>
      </c>
      <c r="AT58" s="142">
        <v>0</v>
      </c>
      <c r="AU58" s="142">
        <v>0</v>
      </c>
      <c r="AV58" s="78"/>
      <c r="AW58" s="190"/>
      <c r="AX58" s="190"/>
      <c r="AY58" s="190"/>
      <c r="AZ58" s="190"/>
    </row>
    <row r="59" spans="1:52" ht="18.75">
      <c r="A59" s="77" t="str">
        <f t="shared" si="2"/>
        <v>   </v>
      </c>
      <c r="B59" s="165">
        <v>50</v>
      </c>
      <c r="C59" s="163" t="s">
        <v>125</v>
      </c>
      <c r="D59" s="82" t="s">
        <v>40</v>
      </c>
      <c r="E59" s="28" t="s">
        <v>113</v>
      </c>
      <c r="F59" s="112" t="s">
        <v>114</v>
      </c>
      <c r="G59" s="36">
        <v>7.064606796</v>
      </c>
      <c r="H59" s="37">
        <v>7.064606796</v>
      </c>
      <c r="I59" s="30">
        <v>0</v>
      </c>
      <c r="J59" s="34">
        <v>9</v>
      </c>
      <c r="K59" s="111">
        <v>0</v>
      </c>
      <c r="L59" s="111">
        <v>0</v>
      </c>
      <c r="M59" s="111">
        <v>0</v>
      </c>
      <c r="N59" s="111">
        <v>0</v>
      </c>
      <c r="O59" s="34">
        <v>0</v>
      </c>
      <c r="P59" s="36">
        <v>0</v>
      </c>
      <c r="Q59" s="36">
        <v>0</v>
      </c>
      <c r="R59" s="34">
        <v>0</v>
      </c>
      <c r="S59" s="14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78"/>
      <c r="AW59" s="190"/>
      <c r="AX59" s="190"/>
      <c r="AY59" s="190"/>
      <c r="AZ59" s="190"/>
    </row>
    <row r="60" spans="1:52" ht="18.75">
      <c r="A60" s="77" t="str">
        <f t="shared" si="2"/>
        <v>   </v>
      </c>
      <c r="B60" s="165">
        <v>51</v>
      </c>
      <c r="C60" s="35" t="s">
        <v>126</v>
      </c>
      <c r="D60" s="82" t="s">
        <v>40</v>
      </c>
      <c r="E60" s="28" t="s">
        <v>113</v>
      </c>
      <c r="F60" s="112" t="s">
        <v>114</v>
      </c>
      <c r="G60" s="36">
        <v>14.8988725739</v>
      </c>
      <c r="H60" s="37">
        <v>14.8988725739</v>
      </c>
      <c r="I60" s="30">
        <v>0</v>
      </c>
      <c r="J60" s="34">
        <v>1</v>
      </c>
      <c r="K60" s="111">
        <v>0</v>
      </c>
      <c r="L60" s="111">
        <v>7.18</v>
      </c>
      <c r="M60" s="111">
        <v>0</v>
      </c>
      <c r="N60" s="111">
        <v>0</v>
      </c>
      <c r="O60" s="34">
        <v>2</v>
      </c>
      <c r="P60" s="36">
        <v>0</v>
      </c>
      <c r="Q60" s="36">
        <v>0</v>
      </c>
      <c r="R60" s="34">
        <v>2</v>
      </c>
      <c r="S60" s="14">
        <v>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78"/>
      <c r="AW60" s="190"/>
      <c r="AX60" s="190"/>
      <c r="AY60" s="190"/>
      <c r="AZ60" s="190"/>
    </row>
    <row r="61" spans="1:52" ht="18.75">
      <c r="A61" s="77" t="str">
        <f t="shared" si="2"/>
        <v>   </v>
      </c>
      <c r="B61" s="165">
        <v>52</v>
      </c>
      <c r="C61" s="35" t="s">
        <v>127</v>
      </c>
      <c r="D61" s="82" t="s">
        <v>40</v>
      </c>
      <c r="E61" s="28" t="s">
        <v>113</v>
      </c>
      <c r="F61" s="112" t="s">
        <v>114</v>
      </c>
      <c r="G61" s="36">
        <v>6.16082463076</v>
      </c>
      <c r="H61" s="37">
        <v>6.16082463076</v>
      </c>
      <c r="I61" s="30">
        <v>0</v>
      </c>
      <c r="J61" s="34">
        <v>1</v>
      </c>
      <c r="K61" s="111">
        <v>3.83</v>
      </c>
      <c r="L61" s="111">
        <v>0</v>
      </c>
      <c r="M61" s="111">
        <v>0</v>
      </c>
      <c r="N61" s="111">
        <v>0</v>
      </c>
      <c r="O61" s="34">
        <v>2</v>
      </c>
      <c r="P61" s="36">
        <v>3.83</v>
      </c>
      <c r="Q61" s="36">
        <v>100</v>
      </c>
      <c r="R61" s="34">
        <v>2</v>
      </c>
      <c r="S61" s="14">
        <v>2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3.83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78">
        <v>10</v>
      </c>
      <c r="AW61" s="78">
        <v>5</v>
      </c>
      <c r="AX61" s="78">
        <v>5</v>
      </c>
      <c r="AY61" s="78"/>
      <c r="AZ61" s="190"/>
    </row>
    <row r="62" spans="1:52" ht="18.75">
      <c r="A62" s="77" t="str">
        <f t="shared" si="2"/>
        <v>   </v>
      </c>
      <c r="B62" s="165">
        <v>53</v>
      </c>
      <c r="C62" s="35" t="s">
        <v>128</v>
      </c>
      <c r="D62" s="82" t="s">
        <v>152</v>
      </c>
      <c r="E62" s="28" t="s">
        <v>113</v>
      </c>
      <c r="F62" s="112" t="s">
        <v>114</v>
      </c>
      <c r="G62" s="36">
        <v>8.3114076205</v>
      </c>
      <c r="H62" s="37">
        <v>8.3114076205</v>
      </c>
      <c r="I62" s="30">
        <v>0</v>
      </c>
      <c r="J62" s="34">
        <v>1</v>
      </c>
      <c r="K62" s="111">
        <v>0</v>
      </c>
      <c r="L62" s="139">
        <v>2.33</v>
      </c>
      <c r="M62" s="111">
        <v>0</v>
      </c>
      <c r="N62" s="111">
        <v>0</v>
      </c>
      <c r="O62" s="34">
        <v>9</v>
      </c>
      <c r="P62" s="36">
        <v>0</v>
      </c>
      <c r="Q62" s="36">
        <v>0</v>
      </c>
      <c r="R62" s="34">
        <v>2</v>
      </c>
      <c r="S62" s="14">
        <v>1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78"/>
      <c r="AW62" s="190"/>
      <c r="AX62" s="190"/>
      <c r="AY62" s="190"/>
      <c r="AZ62" s="190"/>
    </row>
    <row r="63" spans="1:52" ht="18.75">
      <c r="A63" s="77"/>
      <c r="B63" s="165">
        <v>54</v>
      </c>
      <c r="C63" s="35" t="s">
        <v>128</v>
      </c>
      <c r="D63" s="82" t="s">
        <v>153</v>
      </c>
      <c r="E63" s="28" t="s">
        <v>113</v>
      </c>
      <c r="F63" s="112" t="s">
        <v>114</v>
      </c>
      <c r="G63" s="36">
        <v>0</v>
      </c>
      <c r="H63" s="37">
        <v>0</v>
      </c>
      <c r="I63" s="30">
        <v>0</v>
      </c>
      <c r="J63" s="34">
        <v>1</v>
      </c>
      <c r="K63" s="111">
        <v>0</v>
      </c>
      <c r="L63" s="139">
        <v>4.72</v>
      </c>
      <c r="M63" s="111">
        <v>0</v>
      </c>
      <c r="N63" s="111">
        <v>0</v>
      </c>
      <c r="O63" s="34">
        <v>9</v>
      </c>
      <c r="P63" s="36">
        <v>0</v>
      </c>
      <c r="Q63" s="36">
        <v>0</v>
      </c>
      <c r="R63" s="34">
        <v>2</v>
      </c>
      <c r="S63" s="14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78"/>
      <c r="AW63" s="190"/>
      <c r="AX63" s="190"/>
      <c r="AY63" s="190"/>
      <c r="AZ63" s="190"/>
    </row>
    <row r="64" spans="1:52" ht="18.75">
      <c r="A64" s="77"/>
      <c r="B64" s="165">
        <v>55</v>
      </c>
      <c r="C64" s="35" t="s">
        <v>128</v>
      </c>
      <c r="D64" s="82" t="s">
        <v>154</v>
      </c>
      <c r="E64" s="28" t="s">
        <v>113</v>
      </c>
      <c r="F64" s="112" t="s">
        <v>114</v>
      </c>
      <c r="G64" s="36">
        <v>0</v>
      </c>
      <c r="H64" s="37">
        <v>0</v>
      </c>
      <c r="I64" s="30">
        <v>0</v>
      </c>
      <c r="J64" s="34">
        <v>1</v>
      </c>
      <c r="K64" s="111">
        <v>0</v>
      </c>
      <c r="L64" s="140">
        <v>2.14</v>
      </c>
      <c r="M64" s="111">
        <v>0</v>
      </c>
      <c r="N64" s="111">
        <v>0</v>
      </c>
      <c r="O64" s="34">
        <v>9</v>
      </c>
      <c r="P64" s="36">
        <v>0</v>
      </c>
      <c r="Q64" s="36">
        <v>0</v>
      </c>
      <c r="R64" s="34">
        <v>2</v>
      </c>
      <c r="S64" s="14">
        <v>1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78"/>
      <c r="AW64" s="190"/>
      <c r="AX64" s="190"/>
      <c r="AY64" s="190"/>
      <c r="AZ64" s="190"/>
    </row>
    <row r="65" spans="1:52" ht="18.75">
      <c r="A65" s="77" t="str">
        <f t="shared" si="2"/>
        <v>   </v>
      </c>
      <c r="B65" s="165">
        <v>56</v>
      </c>
      <c r="C65" s="35" t="s">
        <v>129</v>
      </c>
      <c r="D65" s="82" t="s">
        <v>152</v>
      </c>
      <c r="E65" s="28" t="s">
        <v>113</v>
      </c>
      <c r="F65" s="112" t="s">
        <v>114</v>
      </c>
      <c r="G65" s="36">
        <v>9.42596193731</v>
      </c>
      <c r="H65" s="37">
        <v>9.42596193731</v>
      </c>
      <c r="I65" s="30">
        <v>0</v>
      </c>
      <c r="J65" s="34">
        <v>1</v>
      </c>
      <c r="K65" s="111">
        <v>0</v>
      </c>
      <c r="L65" s="111">
        <v>5.66</v>
      </c>
      <c r="M65" s="111">
        <v>0</v>
      </c>
      <c r="N65" s="111">
        <v>0</v>
      </c>
      <c r="O65" s="34">
        <v>1</v>
      </c>
      <c r="P65" s="36">
        <v>0</v>
      </c>
      <c r="Q65" s="36">
        <v>0</v>
      </c>
      <c r="R65" s="34">
        <v>2</v>
      </c>
      <c r="S65" s="14">
        <v>1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78"/>
      <c r="AW65" s="190"/>
      <c r="AX65" s="190"/>
      <c r="AY65" s="190"/>
      <c r="AZ65" s="190"/>
    </row>
    <row r="66" spans="1:52" ht="18.75">
      <c r="A66" s="77" t="str">
        <f t="shared" si="2"/>
        <v>   </v>
      </c>
      <c r="B66" s="165">
        <v>57</v>
      </c>
      <c r="C66" s="35" t="s">
        <v>129</v>
      </c>
      <c r="D66" s="82" t="s">
        <v>153</v>
      </c>
      <c r="E66" s="28" t="s">
        <v>113</v>
      </c>
      <c r="F66" s="112" t="s">
        <v>114</v>
      </c>
      <c r="G66" s="36">
        <v>0</v>
      </c>
      <c r="H66" s="37">
        <v>0</v>
      </c>
      <c r="I66" s="30">
        <v>0</v>
      </c>
      <c r="J66" s="34">
        <v>1</v>
      </c>
      <c r="K66" s="111">
        <v>1.31</v>
      </c>
      <c r="L66" s="111">
        <v>0</v>
      </c>
      <c r="M66" s="111">
        <v>0</v>
      </c>
      <c r="N66" s="111">
        <v>0</v>
      </c>
      <c r="O66" s="34">
        <v>6</v>
      </c>
      <c r="P66" s="36">
        <v>1.31</v>
      </c>
      <c r="Q66" s="36">
        <v>100</v>
      </c>
      <c r="R66" s="34">
        <v>2</v>
      </c>
      <c r="S66" s="14">
        <v>1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1.31</v>
      </c>
      <c r="AK66" s="29">
        <v>0</v>
      </c>
      <c r="AL66" s="166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78">
        <v>10</v>
      </c>
      <c r="AW66" s="78">
        <v>5</v>
      </c>
      <c r="AX66" s="78">
        <v>5</v>
      </c>
      <c r="AY66" s="78"/>
      <c r="AZ66" s="190"/>
    </row>
    <row r="67" spans="1:52" ht="18.75">
      <c r="A67" s="77" t="str">
        <f t="shared" si="2"/>
        <v>   </v>
      </c>
      <c r="B67" s="165">
        <v>58</v>
      </c>
      <c r="C67" s="35" t="s">
        <v>130</v>
      </c>
      <c r="D67" s="82" t="s">
        <v>152</v>
      </c>
      <c r="E67" s="28" t="s">
        <v>113</v>
      </c>
      <c r="F67" s="112" t="s">
        <v>114</v>
      </c>
      <c r="G67" s="36">
        <v>27.1841891192</v>
      </c>
      <c r="H67" s="37">
        <v>27.1841891192</v>
      </c>
      <c r="I67" s="30">
        <v>0</v>
      </c>
      <c r="J67" s="39">
        <v>1</v>
      </c>
      <c r="K67" s="111">
        <v>0</v>
      </c>
      <c r="L67" s="138">
        <v>7.13</v>
      </c>
      <c r="M67" s="111">
        <v>0</v>
      </c>
      <c r="N67" s="111">
        <v>0</v>
      </c>
      <c r="O67" s="34">
        <v>10</v>
      </c>
      <c r="P67" s="36">
        <v>0</v>
      </c>
      <c r="Q67" s="36">
        <v>0</v>
      </c>
      <c r="R67" s="34">
        <v>2</v>
      </c>
      <c r="S67" s="14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78"/>
      <c r="AW67" s="190"/>
      <c r="AX67" s="190"/>
      <c r="AY67" s="190"/>
      <c r="AZ67" s="190"/>
    </row>
    <row r="68" spans="1:52" ht="18.75">
      <c r="A68" s="77"/>
      <c r="B68" s="165">
        <v>59</v>
      </c>
      <c r="C68" s="35" t="s">
        <v>130</v>
      </c>
      <c r="D68" s="82" t="s">
        <v>153</v>
      </c>
      <c r="E68" s="28" t="s">
        <v>113</v>
      </c>
      <c r="F68" s="112" t="s">
        <v>114</v>
      </c>
      <c r="G68" s="36">
        <v>0</v>
      </c>
      <c r="H68" s="37">
        <v>0</v>
      </c>
      <c r="I68" s="30">
        <v>0</v>
      </c>
      <c r="J68" s="39">
        <v>1</v>
      </c>
      <c r="K68" s="111">
        <v>0</v>
      </c>
      <c r="L68" s="138">
        <v>7.93</v>
      </c>
      <c r="M68" s="111">
        <v>0</v>
      </c>
      <c r="N68" s="111">
        <v>0</v>
      </c>
      <c r="O68" s="34">
        <v>10</v>
      </c>
      <c r="P68" s="36">
        <v>0</v>
      </c>
      <c r="Q68" s="36">
        <v>0</v>
      </c>
      <c r="R68" s="34">
        <v>2</v>
      </c>
      <c r="S68" s="14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78"/>
      <c r="AW68" s="190"/>
      <c r="AX68" s="190"/>
      <c r="AY68" s="190"/>
      <c r="AZ68" s="190"/>
    </row>
    <row r="69" spans="1:52" ht="18.75">
      <c r="A69" s="77"/>
      <c r="B69" s="165">
        <v>60</v>
      </c>
      <c r="C69" s="162" t="s">
        <v>130</v>
      </c>
      <c r="D69" s="82" t="s">
        <v>154</v>
      </c>
      <c r="E69" s="28" t="s">
        <v>113</v>
      </c>
      <c r="F69" s="112" t="s">
        <v>114</v>
      </c>
      <c r="G69" s="36">
        <v>0</v>
      </c>
      <c r="H69" s="37">
        <v>0</v>
      </c>
      <c r="I69" s="30">
        <v>0</v>
      </c>
      <c r="J69" s="39">
        <v>2</v>
      </c>
      <c r="K69" s="111">
        <v>0</v>
      </c>
      <c r="L69" s="111">
        <v>0</v>
      </c>
      <c r="M69" s="111">
        <v>0</v>
      </c>
      <c r="N69" s="111">
        <v>0</v>
      </c>
      <c r="O69" s="34">
        <v>0</v>
      </c>
      <c r="P69" s="36">
        <v>0</v>
      </c>
      <c r="Q69" s="36">
        <v>0</v>
      </c>
      <c r="R69" s="34">
        <v>2</v>
      </c>
      <c r="S69" s="14">
        <v>1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78"/>
      <c r="AW69" s="190"/>
      <c r="AX69" s="190"/>
      <c r="AY69" s="190"/>
      <c r="AZ69" s="190"/>
    </row>
    <row r="70" spans="1:52" ht="18.75">
      <c r="A70" s="77" t="str">
        <f t="shared" si="2"/>
        <v>   </v>
      </c>
      <c r="B70" s="165">
        <v>61</v>
      </c>
      <c r="C70" s="162" t="s">
        <v>131</v>
      </c>
      <c r="D70" s="82" t="s">
        <v>40</v>
      </c>
      <c r="E70" s="28" t="s">
        <v>113</v>
      </c>
      <c r="F70" s="112" t="s">
        <v>114</v>
      </c>
      <c r="G70" s="36">
        <v>8.02662707869</v>
      </c>
      <c r="H70" s="37">
        <v>8.02662707869</v>
      </c>
      <c r="I70" s="30">
        <v>0</v>
      </c>
      <c r="J70" s="34">
        <v>2</v>
      </c>
      <c r="K70" s="111">
        <v>0</v>
      </c>
      <c r="L70" s="111">
        <v>0</v>
      </c>
      <c r="M70" s="111">
        <v>0</v>
      </c>
      <c r="N70" s="111">
        <v>0</v>
      </c>
      <c r="O70" s="34">
        <v>0</v>
      </c>
      <c r="P70" s="36">
        <v>0</v>
      </c>
      <c r="Q70" s="36">
        <v>0</v>
      </c>
      <c r="R70" s="34">
        <v>2</v>
      </c>
      <c r="S70" s="14">
        <v>1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78"/>
      <c r="AW70" s="190"/>
      <c r="AX70" s="190"/>
      <c r="AY70" s="190"/>
      <c r="AZ70" s="190"/>
    </row>
    <row r="71" spans="1:52" ht="18.75">
      <c r="A71" s="77" t="str">
        <f t="shared" si="2"/>
        <v>   </v>
      </c>
      <c r="B71" s="165">
        <v>62</v>
      </c>
      <c r="C71" s="35" t="s">
        <v>132</v>
      </c>
      <c r="D71" s="82" t="s">
        <v>40</v>
      </c>
      <c r="E71" s="28" t="s">
        <v>113</v>
      </c>
      <c r="F71" s="112" t="s">
        <v>114</v>
      </c>
      <c r="G71" s="36">
        <v>10.4748617912</v>
      </c>
      <c r="H71" s="37">
        <v>10.4748617912</v>
      </c>
      <c r="I71" s="32">
        <v>0</v>
      </c>
      <c r="J71" s="39">
        <v>1</v>
      </c>
      <c r="K71" s="111">
        <v>0</v>
      </c>
      <c r="L71" s="111">
        <v>8.01</v>
      </c>
      <c r="M71" s="111">
        <v>0</v>
      </c>
      <c r="N71" s="111">
        <v>0</v>
      </c>
      <c r="O71" s="34">
        <v>9</v>
      </c>
      <c r="P71" s="36">
        <v>0</v>
      </c>
      <c r="Q71" s="36">
        <v>0</v>
      </c>
      <c r="R71" s="34">
        <v>2</v>
      </c>
      <c r="S71" s="14">
        <v>1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78"/>
      <c r="AW71" s="190"/>
      <c r="AX71" s="190"/>
      <c r="AY71" s="190"/>
      <c r="AZ71" s="190"/>
    </row>
    <row r="72" spans="1:52" ht="18.75">
      <c r="A72" s="77" t="str">
        <f t="shared" si="2"/>
        <v>   </v>
      </c>
      <c r="B72" s="165">
        <v>63</v>
      </c>
      <c r="C72" s="35" t="s">
        <v>133</v>
      </c>
      <c r="D72" s="82" t="s">
        <v>152</v>
      </c>
      <c r="E72" s="28" t="s">
        <v>113</v>
      </c>
      <c r="F72" s="112" t="s">
        <v>114</v>
      </c>
      <c r="G72" s="36">
        <v>8.97213630262</v>
      </c>
      <c r="H72" s="37">
        <v>8.97213630262</v>
      </c>
      <c r="I72" s="32">
        <v>0</v>
      </c>
      <c r="J72" s="116">
        <v>1</v>
      </c>
      <c r="K72" s="117">
        <v>0</v>
      </c>
      <c r="L72" s="117">
        <v>2</v>
      </c>
      <c r="M72" s="111">
        <v>0</v>
      </c>
      <c r="N72" s="111">
        <v>0</v>
      </c>
      <c r="O72" s="116">
        <v>0</v>
      </c>
      <c r="P72" s="143">
        <v>0</v>
      </c>
      <c r="Q72" s="143">
        <v>0</v>
      </c>
      <c r="R72" s="116">
        <v>2</v>
      </c>
      <c r="S72" s="120">
        <v>1</v>
      </c>
      <c r="T72" s="142">
        <v>0</v>
      </c>
      <c r="U72" s="142">
        <v>0</v>
      </c>
      <c r="V72" s="142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142">
        <v>0</v>
      </c>
      <c r="AF72" s="142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2">
        <v>0</v>
      </c>
      <c r="AN72" s="142">
        <v>0</v>
      </c>
      <c r="AO72" s="142">
        <v>0</v>
      </c>
      <c r="AP72" s="142">
        <v>0</v>
      </c>
      <c r="AQ72" s="142">
        <v>0</v>
      </c>
      <c r="AR72" s="142">
        <v>0</v>
      </c>
      <c r="AS72" s="142">
        <v>0</v>
      </c>
      <c r="AT72" s="142">
        <v>0</v>
      </c>
      <c r="AU72" s="29">
        <v>0</v>
      </c>
      <c r="AV72" s="78"/>
      <c r="AW72" s="190"/>
      <c r="AX72" s="190"/>
      <c r="AY72" s="190"/>
      <c r="AZ72" s="190"/>
    </row>
    <row r="73" spans="1:52" ht="18.75">
      <c r="A73" s="77"/>
      <c r="B73" s="165">
        <v>64</v>
      </c>
      <c r="C73" s="162" t="s">
        <v>133</v>
      </c>
      <c r="D73" s="82" t="s">
        <v>153</v>
      </c>
      <c r="E73" s="28" t="s">
        <v>113</v>
      </c>
      <c r="F73" s="112" t="s">
        <v>114</v>
      </c>
      <c r="G73" s="36">
        <v>0</v>
      </c>
      <c r="H73" s="37">
        <v>0</v>
      </c>
      <c r="I73" s="32">
        <v>0</v>
      </c>
      <c r="J73" s="116">
        <v>2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43">
        <v>0</v>
      </c>
      <c r="Q73" s="143">
        <v>0</v>
      </c>
      <c r="R73" s="116">
        <v>2</v>
      </c>
      <c r="S73" s="120">
        <v>1</v>
      </c>
      <c r="T73" s="142">
        <v>0</v>
      </c>
      <c r="U73" s="142">
        <v>0</v>
      </c>
      <c r="V73" s="142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142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2">
        <v>0</v>
      </c>
      <c r="AN73" s="142">
        <v>0</v>
      </c>
      <c r="AO73" s="142">
        <v>0</v>
      </c>
      <c r="AP73" s="142">
        <v>0</v>
      </c>
      <c r="AQ73" s="142">
        <v>0</v>
      </c>
      <c r="AR73" s="142">
        <v>0</v>
      </c>
      <c r="AS73" s="142">
        <v>0</v>
      </c>
      <c r="AT73" s="142">
        <v>0</v>
      </c>
      <c r="AU73" s="29">
        <v>0</v>
      </c>
      <c r="AV73" s="78"/>
      <c r="AW73" s="190"/>
      <c r="AX73" s="190"/>
      <c r="AY73" s="190"/>
      <c r="AZ73" s="190"/>
    </row>
    <row r="74" spans="1:52" ht="18.75">
      <c r="A74" s="77" t="str">
        <f t="shared" si="2"/>
        <v>   </v>
      </c>
      <c r="B74" s="165">
        <v>65</v>
      </c>
      <c r="C74" s="163" t="s">
        <v>134</v>
      </c>
      <c r="D74" s="82" t="s">
        <v>40</v>
      </c>
      <c r="E74" s="28" t="s">
        <v>113</v>
      </c>
      <c r="F74" s="112" t="s">
        <v>114</v>
      </c>
      <c r="G74" s="36">
        <v>10.2673478766</v>
      </c>
      <c r="H74" s="37">
        <v>10.2673478766</v>
      </c>
      <c r="I74" s="32">
        <v>0</v>
      </c>
      <c r="J74" s="39">
        <v>9</v>
      </c>
      <c r="K74" s="111">
        <v>0</v>
      </c>
      <c r="L74" s="111">
        <v>0</v>
      </c>
      <c r="M74" s="111">
        <v>0</v>
      </c>
      <c r="N74" s="111">
        <v>0</v>
      </c>
      <c r="O74" s="34">
        <v>7</v>
      </c>
      <c r="P74" s="36">
        <v>0</v>
      </c>
      <c r="Q74" s="36">
        <v>0</v>
      </c>
      <c r="R74" s="34">
        <v>0</v>
      </c>
      <c r="S74" s="14">
        <v>1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78"/>
      <c r="AW74" s="190"/>
      <c r="AX74" s="190"/>
      <c r="AY74" s="190"/>
      <c r="AZ74" s="190"/>
    </row>
    <row r="75" spans="1:52" ht="18.75">
      <c r="A75" s="77" t="str">
        <f t="shared" si="2"/>
        <v>   </v>
      </c>
      <c r="B75" s="165">
        <v>66</v>
      </c>
      <c r="C75" s="35" t="s">
        <v>135</v>
      </c>
      <c r="D75" s="79" t="s">
        <v>152</v>
      </c>
      <c r="E75" s="28" t="s">
        <v>113</v>
      </c>
      <c r="F75" s="112" t="s">
        <v>114</v>
      </c>
      <c r="G75" s="36">
        <v>11.0682795746</v>
      </c>
      <c r="H75" s="37">
        <v>11.0682795746</v>
      </c>
      <c r="I75" s="30">
        <v>0</v>
      </c>
      <c r="J75" s="34">
        <v>1</v>
      </c>
      <c r="K75" s="111">
        <v>0</v>
      </c>
      <c r="L75" s="114">
        <v>29.67</v>
      </c>
      <c r="M75" s="111">
        <v>0</v>
      </c>
      <c r="N75" s="111">
        <v>0</v>
      </c>
      <c r="O75" s="34">
        <v>10</v>
      </c>
      <c r="P75" s="36">
        <v>0</v>
      </c>
      <c r="Q75" s="36">
        <v>0</v>
      </c>
      <c r="R75" s="34">
        <v>2</v>
      </c>
      <c r="S75" s="14">
        <v>2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78"/>
      <c r="AW75" s="190"/>
      <c r="AX75" s="190"/>
      <c r="AY75" s="190"/>
      <c r="AZ75" s="190"/>
    </row>
    <row r="76" spans="1:52" ht="18.75">
      <c r="A76" s="77" t="str">
        <f t="shared" si="2"/>
        <v>   </v>
      </c>
      <c r="B76" s="165">
        <v>67</v>
      </c>
      <c r="C76" s="35" t="s">
        <v>135</v>
      </c>
      <c r="D76" s="79" t="s">
        <v>153</v>
      </c>
      <c r="E76" s="28" t="s">
        <v>113</v>
      </c>
      <c r="F76" s="112" t="s">
        <v>114</v>
      </c>
      <c r="G76" s="111">
        <v>12.97</v>
      </c>
      <c r="H76" s="111">
        <v>12.97</v>
      </c>
      <c r="I76" s="30">
        <v>0</v>
      </c>
      <c r="J76" s="34">
        <v>1</v>
      </c>
      <c r="K76" s="111">
        <v>10.51</v>
      </c>
      <c r="L76" s="111">
        <v>0</v>
      </c>
      <c r="M76" s="111">
        <v>0</v>
      </c>
      <c r="N76" s="111">
        <v>0</v>
      </c>
      <c r="O76" s="34">
        <v>5</v>
      </c>
      <c r="P76" s="36">
        <v>10.51</v>
      </c>
      <c r="Q76" s="36">
        <v>100</v>
      </c>
      <c r="R76" s="34">
        <v>2</v>
      </c>
      <c r="S76" s="14">
        <v>2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10.51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78">
        <v>10</v>
      </c>
      <c r="AW76" s="78">
        <v>5</v>
      </c>
      <c r="AX76" s="78">
        <v>5</v>
      </c>
      <c r="AY76" s="78"/>
      <c r="AZ76" s="190"/>
    </row>
    <row r="77" spans="1:52" ht="18.75">
      <c r="A77" s="77" t="str">
        <f t="shared" si="2"/>
        <v>   </v>
      </c>
      <c r="B77" s="165">
        <v>68</v>
      </c>
      <c r="C77" s="35" t="s">
        <v>136</v>
      </c>
      <c r="D77" s="79" t="s">
        <v>40</v>
      </c>
      <c r="E77" s="28" t="s">
        <v>113</v>
      </c>
      <c r="F77" s="112" t="s">
        <v>114</v>
      </c>
      <c r="G77" s="36">
        <v>8.01214426713</v>
      </c>
      <c r="H77" s="37">
        <v>8.01214426713</v>
      </c>
      <c r="I77" s="30">
        <v>0</v>
      </c>
      <c r="J77" s="34">
        <v>1</v>
      </c>
      <c r="K77" s="111">
        <v>0</v>
      </c>
      <c r="L77" s="111">
        <v>8.4</v>
      </c>
      <c r="M77" s="111">
        <v>0</v>
      </c>
      <c r="N77" s="111">
        <v>0</v>
      </c>
      <c r="O77" s="34">
        <v>8</v>
      </c>
      <c r="P77" s="36">
        <v>0</v>
      </c>
      <c r="Q77" s="36">
        <v>0</v>
      </c>
      <c r="R77" s="34">
        <v>2</v>
      </c>
      <c r="S77" s="14">
        <v>2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78"/>
      <c r="AW77" s="190"/>
      <c r="AX77" s="190"/>
      <c r="AY77" s="190"/>
      <c r="AZ77" s="190"/>
    </row>
    <row r="78" spans="1:52" ht="18.75">
      <c r="A78" s="77" t="str">
        <f t="shared" si="2"/>
        <v>  33 </v>
      </c>
      <c r="B78" s="165">
        <v>69</v>
      </c>
      <c r="C78" s="35" t="s">
        <v>137</v>
      </c>
      <c r="D78" s="82" t="s">
        <v>40</v>
      </c>
      <c r="E78" s="28" t="s">
        <v>113</v>
      </c>
      <c r="F78" s="112" t="s">
        <v>114</v>
      </c>
      <c r="G78" s="36">
        <v>8.40955736506</v>
      </c>
      <c r="H78" s="37">
        <v>8.40955736506</v>
      </c>
      <c r="I78" s="30">
        <v>0</v>
      </c>
      <c r="J78" s="34">
        <v>1</v>
      </c>
      <c r="K78" s="121">
        <v>4.49</v>
      </c>
      <c r="L78" s="111">
        <v>0</v>
      </c>
      <c r="M78" s="111">
        <v>0</v>
      </c>
      <c r="N78" s="111">
        <v>0</v>
      </c>
      <c r="O78" s="34">
        <v>8</v>
      </c>
      <c r="P78" s="36">
        <v>4.49</v>
      </c>
      <c r="Q78" s="36">
        <v>100</v>
      </c>
      <c r="R78" s="34">
        <v>2</v>
      </c>
      <c r="S78" s="14">
        <v>2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4.49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78">
        <v>10</v>
      </c>
      <c r="AW78" s="78">
        <v>5</v>
      </c>
      <c r="AX78" s="78">
        <v>5</v>
      </c>
      <c r="AY78" s="78"/>
      <c r="AZ78" s="190"/>
    </row>
    <row r="79" spans="1:52" ht="18.75">
      <c r="A79" s="77" t="str">
        <f t="shared" si="2"/>
        <v>   </v>
      </c>
      <c r="B79" s="165">
        <v>70</v>
      </c>
      <c r="C79" s="35" t="s">
        <v>138</v>
      </c>
      <c r="D79" s="82" t="s">
        <v>40</v>
      </c>
      <c r="E79" s="28" t="s">
        <v>113</v>
      </c>
      <c r="F79" s="112" t="s">
        <v>114</v>
      </c>
      <c r="G79" s="36">
        <v>7.27832649462</v>
      </c>
      <c r="H79" s="37">
        <v>7.27832649462</v>
      </c>
      <c r="I79" s="30">
        <v>0</v>
      </c>
      <c r="J79" s="34">
        <v>1</v>
      </c>
      <c r="K79" s="111">
        <v>14.31</v>
      </c>
      <c r="L79" s="111">
        <v>0</v>
      </c>
      <c r="M79" s="111">
        <v>0</v>
      </c>
      <c r="N79" s="111">
        <v>0</v>
      </c>
      <c r="O79" s="34">
        <v>5</v>
      </c>
      <c r="P79" s="36">
        <v>14.31</v>
      </c>
      <c r="Q79" s="36">
        <v>100</v>
      </c>
      <c r="R79" s="34">
        <v>2</v>
      </c>
      <c r="S79" s="14">
        <v>2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14.31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78">
        <v>10</v>
      </c>
      <c r="AW79" s="78">
        <v>5</v>
      </c>
      <c r="AX79" s="78">
        <v>5</v>
      </c>
      <c r="AY79" s="78"/>
      <c r="AZ79" s="190"/>
    </row>
    <row r="80" spans="1:52" ht="18.75">
      <c r="A80" s="77" t="str">
        <f t="shared" si="2"/>
        <v>   </v>
      </c>
      <c r="B80" s="165">
        <v>71</v>
      </c>
      <c r="C80" s="35" t="s">
        <v>139</v>
      </c>
      <c r="D80" s="79" t="s">
        <v>152</v>
      </c>
      <c r="E80" s="28" t="s">
        <v>113</v>
      </c>
      <c r="F80" s="112" t="s">
        <v>114</v>
      </c>
      <c r="G80" s="36">
        <v>27.2083542133</v>
      </c>
      <c r="H80" s="37">
        <v>27.2083542133</v>
      </c>
      <c r="I80" s="30">
        <v>0</v>
      </c>
      <c r="J80" s="34">
        <v>1</v>
      </c>
      <c r="K80" s="111">
        <v>0</v>
      </c>
      <c r="L80" s="138">
        <v>5.8</v>
      </c>
      <c r="M80" s="111">
        <v>0</v>
      </c>
      <c r="N80" s="111">
        <v>0</v>
      </c>
      <c r="O80" s="80">
        <v>10</v>
      </c>
      <c r="P80" s="36">
        <v>0</v>
      </c>
      <c r="Q80" s="36">
        <v>0</v>
      </c>
      <c r="R80" s="34">
        <v>2</v>
      </c>
      <c r="S80" s="14">
        <v>2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78"/>
      <c r="AW80" s="190"/>
      <c r="AX80" s="190"/>
      <c r="AY80" s="190"/>
      <c r="AZ80" s="190"/>
    </row>
    <row r="81" spans="1:52" ht="18.75">
      <c r="A81" s="77" t="str">
        <f t="shared" si="2"/>
        <v>  33 </v>
      </c>
      <c r="B81" s="165">
        <v>72</v>
      </c>
      <c r="C81" s="35" t="s">
        <v>139</v>
      </c>
      <c r="D81" s="82" t="s">
        <v>153</v>
      </c>
      <c r="E81" s="28" t="s">
        <v>113</v>
      </c>
      <c r="F81" s="112" t="s">
        <v>114</v>
      </c>
      <c r="G81" s="115">
        <v>7.34</v>
      </c>
      <c r="H81" s="115">
        <v>7.34</v>
      </c>
      <c r="I81" s="30">
        <v>0</v>
      </c>
      <c r="J81" s="34">
        <v>1</v>
      </c>
      <c r="K81" s="139">
        <v>7.34</v>
      </c>
      <c r="L81" s="111">
        <v>0</v>
      </c>
      <c r="M81" s="111">
        <v>0</v>
      </c>
      <c r="N81" s="111">
        <v>0</v>
      </c>
      <c r="O81" s="80">
        <v>10</v>
      </c>
      <c r="P81" s="36">
        <v>7.34</v>
      </c>
      <c r="Q81" s="36">
        <v>100</v>
      </c>
      <c r="R81" s="34">
        <v>2</v>
      </c>
      <c r="S81" s="14">
        <v>2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7.34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78">
        <v>10</v>
      </c>
      <c r="AW81" s="78">
        <v>5</v>
      </c>
      <c r="AX81" s="78">
        <v>5</v>
      </c>
      <c r="AY81" s="78"/>
      <c r="AZ81" s="190"/>
    </row>
    <row r="82" spans="1:52" ht="18.75">
      <c r="A82" s="77" t="str">
        <f t="shared" si="2"/>
        <v>   </v>
      </c>
      <c r="B82" s="165">
        <v>73</v>
      </c>
      <c r="C82" s="35" t="s">
        <v>139</v>
      </c>
      <c r="D82" s="79" t="s">
        <v>154</v>
      </c>
      <c r="E82" s="28" t="s">
        <v>113</v>
      </c>
      <c r="F82" s="112" t="s">
        <v>114</v>
      </c>
      <c r="G82" s="114">
        <v>10.7</v>
      </c>
      <c r="H82" s="37">
        <v>0</v>
      </c>
      <c r="I82" s="114">
        <v>10.7</v>
      </c>
      <c r="J82" s="34">
        <v>1</v>
      </c>
      <c r="K82" s="115">
        <v>0</v>
      </c>
      <c r="L82" s="138">
        <v>11.04</v>
      </c>
      <c r="M82" s="111">
        <v>0</v>
      </c>
      <c r="N82" s="111">
        <v>0</v>
      </c>
      <c r="O82" s="80">
        <v>6</v>
      </c>
      <c r="P82" s="36">
        <v>0</v>
      </c>
      <c r="Q82" s="36">
        <v>0</v>
      </c>
      <c r="R82" s="34">
        <v>2</v>
      </c>
      <c r="S82" s="14">
        <v>2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78"/>
      <c r="AW82" s="190"/>
      <c r="AX82" s="190"/>
      <c r="AY82" s="190"/>
      <c r="AZ82" s="190"/>
    </row>
    <row r="83" spans="1:52" ht="18.75">
      <c r="A83" s="77" t="str">
        <f t="shared" si="2"/>
        <v>   </v>
      </c>
      <c r="B83" s="165">
        <v>74</v>
      </c>
      <c r="C83" s="35" t="s">
        <v>139</v>
      </c>
      <c r="D83" s="79" t="s">
        <v>155</v>
      </c>
      <c r="E83" s="28" t="s">
        <v>113</v>
      </c>
      <c r="F83" s="112" t="s">
        <v>114</v>
      </c>
      <c r="G83" s="115">
        <v>13.6</v>
      </c>
      <c r="H83" s="115">
        <v>13.6</v>
      </c>
      <c r="I83" s="30">
        <v>0</v>
      </c>
      <c r="J83" s="34">
        <v>1</v>
      </c>
      <c r="K83" s="115">
        <v>6.51</v>
      </c>
      <c r="L83" s="111">
        <v>0</v>
      </c>
      <c r="M83" s="111">
        <v>0</v>
      </c>
      <c r="N83" s="111">
        <v>0</v>
      </c>
      <c r="O83" s="80">
        <v>4</v>
      </c>
      <c r="P83" s="36">
        <v>6.51</v>
      </c>
      <c r="Q83" s="36">
        <v>100</v>
      </c>
      <c r="R83" s="34">
        <v>2</v>
      </c>
      <c r="S83" s="14">
        <v>2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6.51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78">
        <v>10</v>
      </c>
      <c r="AW83" s="78">
        <v>5</v>
      </c>
      <c r="AX83" s="78">
        <v>5</v>
      </c>
      <c r="AY83" s="78"/>
      <c r="AZ83" s="190"/>
    </row>
    <row r="84" spans="1:52" ht="18.75">
      <c r="A84" s="77" t="str">
        <f t="shared" si="2"/>
        <v>   </v>
      </c>
      <c r="B84" s="165">
        <v>75</v>
      </c>
      <c r="C84" s="35" t="s">
        <v>140</v>
      </c>
      <c r="D84" s="79" t="s">
        <v>152</v>
      </c>
      <c r="E84" s="28" t="s">
        <v>113</v>
      </c>
      <c r="F84" s="112" t="s">
        <v>114</v>
      </c>
      <c r="G84" s="36">
        <v>6.31272303006</v>
      </c>
      <c r="H84" s="37">
        <v>6.31272303006</v>
      </c>
      <c r="I84" s="30">
        <v>0</v>
      </c>
      <c r="J84" s="34">
        <v>1</v>
      </c>
      <c r="K84" s="111">
        <v>0</v>
      </c>
      <c r="L84" s="111">
        <v>6.33</v>
      </c>
      <c r="M84" s="111">
        <v>0</v>
      </c>
      <c r="N84" s="111">
        <v>0</v>
      </c>
      <c r="O84" s="80">
        <v>11</v>
      </c>
      <c r="P84" s="36">
        <v>0</v>
      </c>
      <c r="Q84" s="36">
        <v>0</v>
      </c>
      <c r="R84" s="34">
        <v>2</v>
      </c>
      <c r="S84" s="14">
        <v>2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78"/>
      <c r="AW84" s="190"/>
      <c r="AX84" s="190"/>
      <c r="AY84" s="190"/>
      <c r="AZ84" s="190"/>
    </row>
    <row r="85" spans="1:52" ht="18.75">
      <c r="A85" s="77" t="str">
        <f aca="true" t="shared" si="3" ref="A85:A148"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165">
        <v>76</v>
      </c>
      <c r="C85" s="35" t="s">
        <v>140</v>
      </c>
      <c r="D85" s="79" t="s">
        <v>153</v>
      </c>
      <c r="E85" s="28" t="s">
        <v>113</v>
      </c>
      <c r="F85" s="112" t="s">
        <v>114</v>
      </c>
      <c r="G85" s="111">
        <v>8.85</v>
      </c>
      <c r="H85" s="111">
        <v>8.85</v>
      </c>
      <c r="I85" s="30">
        <v>0</v>
      </c>
      <c r="J85" s="34">
        <v>1</v>
      </c>
      <c r="K85" s="111">
        <v>4.47</v>
      </c>
      <c r="L85" s="111">
        <v>0</v>
      </c>
      <c r="M85" s="111">
        <v>0</v>
      </c>
      <c r="N85" s="111">
        <v>0</v>
      </c>
      <c r="O85" s="80">
        <v>2</v>
      </c>
      <c r="P85" s="36">
        <v>4.47</v>
      </c>
      <c r="Q85" s="36">
        <v>100</v>
      </c>
      <c r="R85" s="34">
        <v>2</v>
      </c>
      <c r="S85" s="14">
        <v>2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4.47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78">
        <v>10</v>
      </c>
      <c r="AW85" s="78">
        <v>5</v>
      </c>
      <c r="AX85" s="78">
        <v>5</v>
      </c>
      <c r="AY85" s="78"/>
      <c r="AZ85" s="190"/>
    </row>
    <row r="86" spans="1:52" ht="18.75">
      <c r="A86" s="77" t="str">
        <f t="shared" si="3"/>
        <v>   </v>
      </c>
      <c r="B86" s="165">
        <v>77</v>
      </c>
      <c r="C86" s="35" t="s">
        <v>141</v>
      </c>
      <c r="D86" s="82" t="s">
        <v>40</v>
      </c>
      <c r="E86" s="28" t="s">
        <v>113</v>
      </c>
      <c r="F86" s="112" t="s">
        <v>114</v>
      </c>
      <c r="G86" s="36">
        <v>5.29971602141</v>
      </c>
      <c r="H86" s="37">
        <v>5.29971602141</v>
      </c>
      <c r="I86" s="30">
        <v>0</v>
      </c>
      <c r="J86" s="34">
        <v>2</v>
      </c>
      <c r="K86" s="111">
        <v>0</v>
      </c>
      <c r="L86" s="111">
        <v>9.22</v>
      </c>
      <c r="M86" s="111">
        <v>0</v>
      </c>
      <c r="N86" s="111">
        <v>0</v>
      </c>
      <c r="O86" s="34">
        <v>4</v>
      </c>
      <c r="P86" s="36">
        <v>0</v>
      </c>
      <c r="Q86" s="36">
        <v>0</v>
      </c>
      <c r="R86" s="34">
        <v>2</v>
      </c>
      <c r="S86" s="14">
        <v>1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78"/>
      <c r="AW86" s="190"/>
      <c r="AX86" s="190"/>
      <c r="AY86" s="190"/>
      <c r="AZ86" s="190"/>
    </row>
    <row r="87" spans="1:52" ht="18.75">
      <c r="A87" s="77" t="str">
        <f t="shared" si="3"/>
        <v>   </v>
      </c>
      <c r="B87" s="165">
        <v>78</v>
      </c>
      <c r="C87" s="35" t="s">
        <v>142</v>
      </c>
      <c r="D87" s="79" t="s">
        <v>152</v>
      </c>
      <c r="E87" s="28" t="s">
        <v>113</v>
      </c>
      <c r="F87" s="112" t="s">
        <v>114</v>
      </c>
      <c r="G87" s="36">
        <v>14.2113060563</v>
      </c>
      <c r="H87" s="37">
        <v>14.2113060563</v>
      </c>
      <c r="I87" s="30">
        <v>0</v>
      </c>
      <c r="J87" s="34">
        <v>1</v>
      </c>
      <c r="K87" s="111">
        <v>0</v>
      </c>
      <c r="L87" s="111">
        <v>5.41</v>
      </c>
      <c r="M87" s="111">
        <v>0</v>
      </c>
      <c r="N87" s="111">
        <v>0</v>
      </c>
      <c r="O87" s="80">
        <v>5</v>
      </c>
      <c r="P87" s="131">
        <v>0</v>
      </c>
      <c r="Q87" s="131">
        <v>0</v>
      </c>
      <c r="R87" s="34">
        <v>2</v>
      </c>
      <c r="S87" s="14">
        <v>2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78"/>
      <c r="AW87" s="190"/>
      <c r="AX87" s="190"/>
      <c r="AY87" s="190"/>
      <c r="AZ87" s="190"/>
    </row>
    <row r="88" spans="1:52" ht="18.75">
      <c r="A88" s="77" t="str">
        <f t="shared" si="3"/>
        <v>   </v>
      </c>
      <c r="B88" s="165">
        <v>79</v>
      </c>
      <c r="C88" s="35" t="s">
        <v>142</v>
      </c>
      <c r="D88" s="79" t="s">
        <v>153</v>
      </c>
      <c r="E88" s="28" t="s">
        <v>113</v>
      </c>
      <c r="F88" s="112" t="s">
        <v>114</v>
      </c>
      <c r="G88" s="36">
        <v>0</v>
      </c>
      <c r="H88" s="37">
        <v>0</v>
      </c>
      <c r="I88" s="30">
        <v>0</v>
      </c>
      <c r="J88" s="34">
        <v>1</v>
      </c>
      <c r="K88" s="111">
        <v>3.6</v>
      </c>
      <c r="L88" s="111">
        <v>0</v>
      </c>
      <c r="M88" s="111">
        <v>0</v>
      </c>
      <c r="N88" s="111">
        <v>0</v>
      </c>
      <c r="O88" s="80">
        <v>3</v>
      </c>
      <c r="P88" s="131">
        <v>3.6</v>
      </c>
      <c r="Q88" s="131">
        <v>100</v>
      </c>
      <c r="R88" s="34">
        <v>2</v>
      </c>
      <c r="S88" s="14">
        <v>2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3.6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78">
        <v>10</v>
      </c>
      <c r="AW88" s="78">
        <v>5</v>
      </c>
      <c r="AX88" s="78">
        <v>5</v>
      </c>
      <c r="AY88" s="78"/>
      <c r="AZ88" s="190"/>
    </row>
    <row r="89" spans="1:52" ht="18.75">
      <c r="A89" s="77"/>
      <c r="B89" s="165">
        <v>80</v>
      </c>
      <c r="C89" s="35" t="s">
        <v>142</v>
      </c>
      <c r="D89" s="79" t="s">
        <v>154</v>
      </c>
      <c r="E89" s="28" t="s">
        <v>113</v>
      </c>
      <c r="F89" s="112" t="s">
        <v>114</v>
      </c>
      <c r="G89" s="36">
        <v>0</v>
      </c>
      <c r="H89" s="37">
        <v>0</v>
      </c>
      <c r="I89" s="30">
        <v>0</v>
      </c>
      <c r="J89" s="34">
        <v>1</v>
      </c>
      <c r="K89" s="111">
        <v>0</v>
      </c>
      <c r="L89" s="111">
        <v>4.17</v>
      </c>
      <c r="M89" s="111"/>
      <c r="N89" s="111"/>
      <c r="O89" s="80">
        <v>10</v>
      </c>
      <c r="P89" s="131">
        <v>0</v>
      </c>
      <c r="Q89" s="131">
        <v>0</v>
      </c>
      <c r="R89" s="34">
        <v>2</v>
      </c>
      <c r="S89" s="14">
        <v>2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78"/>
      <c r="AW89" s="190"/>
      <c r="AX89" s="190"/>
      <c r="AY89" s="190"/>
      <c r="AZ89" s="190"/>
    </row>
    <row r="90" spans="1:52" ht="18.75">
      <c r="A90" s="77" t="str">
        <f t="shared" si="3"/>
        <v>   </v>
      </c>
      <c r="B90" s="165">
        <v>81</v>
      </c>
      <c r="C90" s="162" t="s">
        <v>143</v>
      </c>
      <c r="D90" s="82" t="s">
        <v>152</v>
      </c>
      <c r="E90" s="28" t="s">
        <v>113</v>
      </c>
      <c r="F90" s="112" t="s">
        <v>114</v>
      </c>
      <c r="G90" s="36">
        <v>7.66772013475</v>
      </c>
      <c r="H90" s="37">
        <v>7.66772013475</v>
      </c>
      <c r="I90" s="30">
        <v>0</v>
      </c>
      <c r="J90" s="34">
        <v>2</v>
      </c>
      <c r="K90" s="111">
        <v>0</v>
      </c>
      <c r="L90" s="111">
        <v>0</v>
      </c>
      <c r="M90" s="111">
        <v>0</v>
      </c>
      <c r="N90" s="111">
        <v>0</v>
      </c>
      <c r="O90" s="34">
        <v>0</v>
      </c>
      <c r="P90" s="36">
        <v>0</v>
      </c>
      <c r="Q90" s="36">
        <v>0</v>
      </c>
      <c r="R90" s="34">
        <v>2</v>
      </c>
      <c r="S90" s="14">
        <v>1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78"/>
      <c r="AW90" s="190"/>
      <c r="AX90" s="190"/>
      <c r="AY90" s="190"/>
      <c r="AZ90" s="190"/>
    </row>
    <row r="91" spans="1:52" ht="18.75">
      <c r="A91" s="77"/>
      <c r="B91" s="165">
        <v>82</v>
      </c>
      <c r="C91" s="162" t="s">
        <v>143</v>
      </c>
      <c r="D91" s="82" t="s">
        <v>153</v>
      </c>
      <c r="E91" s="28" t="s">
        <v>113</v>
      </c>
      <c r="F91" s="112" t="s">
        <v>114</v>
      </c>
      <c r="G91" s="36">
        <v>0</v>
      </c>
      <c r="H91" s="37">
        <v>0</v>
      </c>
      <c r="I91" s="30">
        <v>0</v>
      </c>
      <c r="J91" s="34">
        <v>1</v>
      </c>
      <c r="K91" s="111">
        <v>0</v>
      </c>
      <c r="L91" s="111">
        <v>0</v>
      </c>
      <c r="M91" s="111">
        <v>0</v>
      </c>
      <c r="N91" s="111">
        <v>0</v>
      </c>
      <c r="O91" s="141">
        <v>0</v>
      </c>
      <c r="P91" s="36">
        <v>0</v>
      </c>
      <c r="Q91" s="36">
        <v>0</v>
      </c>
      <c r="R91" s="34">
        <v>2</v>
      </c>
      <c r="S91" s="14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78"/>
      <c r="AW91" s="190"/>
      <c r="AX91" s="190"/>
      <c r="AY91" s="190"/>
      <c r="AZ91" s="190"/>
    </row>
    <row r="92" spans="1:52" ht="18.75">
      <c r="A92" s="77" t="str">
        <f t="shared" si="3"/>
        <v>   </v>
      </c>
      <c r="B92" s="165">
        <v>83</v>
      </c>
      <c r="C92" s="35" t="s">
        <v>144</v>
      </c>
      <c r="D92" s="82" t="s">
        <v>152</v>
      </c>
      <c r="E92" s="28" t="s">
        <v>113</v>
      </c>
      <c r="F92" s="112" t="s">
        <v>114</v>
      </c>
      <c r="G92" s="36">
        <v>7.04169115331</v>
      </c>
      <c r="H92" s="37">
        <v>7.04169115331</v>
      </c>
      <c r="I92" s="30">
        <v>0</v>
      </c>
      <c r="J92" s="34">
        <v>1</v>
      </c>
      <c r="K92" s="111">
        <v>0</v>
      </c>
      <c r="L92" s="111">
        <v>8.73</v>
      </c>
      <c r="M92" s="111">
        <v>0</v>
      </c>
      <c r="N92" s="111">
        <v>0</v>
      </c>
      <c r="O92" s="34">
        <v>10</v>
      </c>
      <c r="P92" s="36">
        <v>0</v>
      </c>
      <c r="Q92" s="36">
        <v>0</v>
      </c>
      <c r="R92" s="34">
        <v>2</v>
      </c>
      <c r="S92" s="14">
        <v>2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78"/>
      <c r="AW92" s="190"/>
      <c r="AX92" s="190"/>
      <c r="AY92" s="190"/>
      <c r="AZ92" s="190"/>
    </row>
    <row r="93" spans="1:52" ht="18.75">
      <c r="A93" s="77" t="str">
        <f t="shared" si="3"/>
        <v>   </v>
      </c>
      <c r="B93" s="165">
        <v>84</v>
      </c>
      <c r="C93" s="35" t="s">
        <v>144</v>
      </c>
      <c r="D93" s="82" t="s">
        <v>153</v>
      </c>
      <c r="E93" s="28" t="s">
        <v>113</v>
      </c>
      <c r="F93" s="112" t="s">
        <v>114</v>
      </c>
      <c r="G93" s="36">
        <v>0</v>
      </c>
      <c r="H93" s="37">
        <v>0</v>
      </c>
      <c r="I93" s="30">
        <v>0</v>
      </c>
      <c r="J93" s="34">
        <v>1</v>
      </c>
      <c r="K93" s="111">
        <v>3.53</v>
      </c>
      <c r="L93" s="111">
        <v>0</v>
      </c>
      <c r="M93" s="111">
        <v>0</v>
      </c>
      <c r="N93" s="111">
        <v>0</v>
      </c>
      <c r="O93" s="34">
        <v>6</v>
      </c>
      <c r="P93" s="36">
        <v>3.53</v>
      </c>
      <c r="Q93" s="36">
        <v>100</v>
      </c>
      <c r="R93" s="34">
        <v>2</v>
      </c>
      <c r="S93" s="14">
        <v>2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3.53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78">
        <v>10</v>
      </c>
      <c r="AW93" s="78">
        <v>5</v>
      </c>
      <c r="AX93" s="78">
        <v>5</v>
      </c>
      <c r="AY93" s="78"/>
      <c r="AZ93" s="190"/>
    </row>
    <row r="94" spans="1:52" ht="18.75">
      <c r="A94" s="77" t="str">
        <f t="shared" si="3"/>
        <v>  33 </v>
      </c>
      <c r="B94" s="165">
        <v>85</v>
      </c>
      <c r="C94" s="35" t="s">
        <v>145</v>
      </c>
      <c r="D94" s="82" t="s">
        <v>152</v>
      </c>
      <c r="E94" s="28" t="s">
        <v>113</v>
      </c>
      <c r="F94" s="112" t="s">
        <v>114</v>
      </c>
      <c r="G94" s="36">
        <v>11.65</v>
      </c>
      <c r="H94" s="36">
        <v>11.65</v>
      </c>
      <c r="I94" s="30">
        <v>0</v>
      </c>
      <c r="J94" s="34">
        <v>1</v>
      </c>
      <c r="K94" s="115">
        <v>11.11</v>
      </c>
      <c r="L94" s="111">
        <v>0</v>
      </c>
      <c r="M94" s="111">
        <v>0</v>
      </c>
      <c r="N94" s="111">
        <v>0</v>
      </c>
      <c r="O94" s="80">
        <v>10</v>
      </c>
      <c r="P94" s="36">
        <v>11.11</v>
      </c>
      <c r="Q94" s="36">
        <v>100</v>
      </c>
      <c r="R94" s="34">
        <v>2</v>
      </c>
      <c r="S94" s="14">
        <v>2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11.11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78">
        <v>10</v>
      </c>
      <c r="AW94" s="78">
        <v>5</v>
      </c>
      <c r="AX94" s="78">
        <v>5</v>
      </c>
      <c r="AY94" s="78"/>
      <c r="AZ94" s="190"/>
    </row>
    <row r="95" spans="1:52" ht="18.75">
      <c r="A95" s="77" t="str">
        <f t="shared" si="3"/>
        <v>   </v>
      </c>
      <c r="B95" s="165">
        <v>86</v>
      </c>
      <c r="C95" s="35" t="s">
        <v>145</v>
      </c>
      <c r="D95" s="82" t="s">
        <v>153</v>
      </c>
      <c r="E95" s="28" t="s">
        <v>113</v>
      </c>
      <c r="F95" s="112" t="s">
        <v>114</v>
      </c>
      <c r="G95" s="132">
        <v>0</v>
      </c>
      <c r="H95" s="132">
        <v>0</v>
      </c>
      <c r="I95" s="30">
        <v>0</v>
      </c>
      <c r="J95" s="34">
        <v>1</v>
      </c>
      <c r="K95" s="115">
        <v>0</v>
      </c>
      <c r="L95" s="111">
        <v>5.7</v>
      </c>
      <c r="M95" s="111">
        <v>0</v>
      </c>
      <c r="N95" s="111">
        <v>0</v>
      </c>
      <c r="O95" s="80">
        <v>10</v>
      </c>
      <c r="P95" s="36">
        <v>0</v>
      </c>
      <c r="Q95" s="36">
        <v>0</v>
      </c>
      <c r="R95" s="34">
        <v>2</v>
      </c>
      <c r="S95" s="14">
        <v>2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78"/>
      <c r="AW95" s="190"/>
      <c r="AX95" s="190"/>
      <c r="AY95" s="190"/>
      <c r="AZ95" s="190"/>
    </row>
    <row r="96" spans="1:52" ht="18.75">
      <c r="A96" s="77" t="str">
        <f t="shared" si="3"/>
        <v>  33 </v>
      </c>
      <c r="B96" s="165">
        <v>87</v>
      </c>
      <c r="C96" s="35" t="s">
        <v>145</v>
      </c>
      <c r="D96" s="82" t="s">
        <v>154</v>
      </c>
      <c r="E96" s="28" t="s">
        <v>113</v>
      </c>
      <c r="F96" s="112" t="s">
        <v>114</v>
      </c>
      <c r="G96" s="115">
        <v>15.22</v>
      </c>
      <c r="H96" s="115">
        <v>15.22</v>
      </c>
      <c r="I96" s="30">
        <v>0</v>
      </c>
      <c r="J96" s="34">
        <v>1</v>
      </c>
      <c r="K96" s="115">
        <v>5.4</v>
      </c>
      <c r="L96" s="111">
        <v>0</v>
      </c>
      <c r="M96" s="111">
        <v>0</v>
      </c>
      <c r="N96" s="111">
        <v>0</v>
      </c>
      <c r="O96" s="80">
        <v>10</v>
      </c>
      <c r="P96" s="36">
        <v>5.4</v>
      </c>
      <c r="Q96" s="36">
        <v>100</v>
      </c>
      <c r="R96" s="34">
        <v>2</v>
      </c>
      <c r="S96" s="14">
        <v>2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5.4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78">
        <v>10</v>
      </c>
      <c r="AW96" s="78">
        <v>5</v>
      </c>
      <c r="AX96" s="78">
        <v>5</v>
      </c>
      <c r="AY96" s="78"/>
      <c r="AZ96" s="190"/>
    </row>
    <row r="97" spans="1:52" ht="18.75">
      <c r="A97" s="77" t="str">
        <f t="shared" si="3"/>
        <v>   </v>
      </c>
      <c r="B97" s="165">
        <v>88</v>
      </c>
      <c r="C97" s="162" t="s">
        <v>146</v>
      </c>
      <c r="D97" s="82" t="s">
        <v>40</v>
      </c>
      <c r="E97" s="28" t="s">
        <v>113</v>
      </c>
      <c r="F97" s="112" t="s">
        <v>114</v>
      </c>
      <c r="G97" s="36">
        <v>5.51293935978</v>
      </c>
      <c r="H97" s="37">
        <v>5.51293935978</v>
      </c>
      <c r="I97" s="32">
        <v>0</v>
      </c>
      <c r="J97" s="116">
        <v>2</v>
      </c>
      <c r="K97" s="117">
        <v>0</v>
      </c>
      <c r="L97" s="117">
        <v>0</v>
      </c>
      <c r="M97" s="111">
        <v>0</v>
      </c>
      <c r="N97" s="111">
        <v>0</v>
      </c>
      <c r="O97" s="116">
        <v>0</v>
      </c>
      <c r="P97" s="41">
        <v>0</v>
      </c>
      <c r="Q97" s="41">
        <v>0</v>
      </c>
      <c r="R97" s="40">
        <v>2</v>
      </c>
      <c r="S97" s="86">
        <v>1</v>
      </c>
      <c r="T97" s="85">
        <v>0</v>
      </c>
      <c r="U97" s="85">
        <v>0</v>
      </c>
      <c r="V97" s="85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85">
        <v>0</v>
      </c>
      <c r="AF97" s="85">
        <v>0</v>
      </c>
      <c r="AG97" s="85">
        <v>0</v>
      </c>
      <c r="AH97" s="85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5">
        <v>0</v>
      </c>
      <c r="AO97" s="85">
        <v>0</v>
      </c>
      <c r="AP97" s="85">
        <v>0</v>
      </c>
      <c r="AQ97" s="85">
        <v>0</v>
      </c>
      <c r="AR97" s="85">
        <v>0</v>
      </c>
      <c r="AS97" s="85">
        <v>0</v>
      </c>
      <c r="AT97" s="85">
        <v>0</v>
      </c>
      <c r="AU97" s="42">
        <v>0</v>
      </c>
      <c r="AV97" s="78"/>
      <c r="AW97" s="190"/>
      <c r="AX97" s="190"/>
      <c r="AY97" s="190"/>
      <c r="AZ97" s="190"/>
    </row>
    <row r="98" spans="1:52" ht="18.75">
      <c r="A98" s="77" t="str">
        <f t="shared" si="3"/>
        <v>   </v>
      </c>
      <c r="B98" s="165">
        <v>89</v>
      </c>
      <c r="C98" s="162" t="s">
        <v>147</v>
      </c>
      <c r="D98" s="82" t="s">
        <v>40</v>
      </c>
      <c r="E98" s="28" t="s">
        <v>113</v>
      </c>
      <c r="F98" s="112" t="s">
        <v>114</v>
      </c>
      <c r="G98" s="36">
        <v>7.56486995981</v>
      </c>
      <c r="H98" s="37">
        <v>7.56486995981</v>
      </c>
      <c r="I98" s="30">
        <v>0</v>
      </c>
      <c r="J98" s="34">
        <v>2</v>
      </c>
      <c r="K98" s="117">
        <v>0</v>
      </c>
      <c r="L98" s="117">
        <v>0</v>
      </c>
      <c r="M98" s="111">
        <v>0</v>
      </c>
      <c r="N98" s="111">
        <v>0</v>
      </c>
      <c r="O98" s="34">
        <v>0</v>
      </c>
      <c r="P98" s="36">
        <v>0</v>
      </c>
      <c r="Q98" s="36">
        <v>0</v>
      </c>
      <c r="R98" s="34">
        <v>2</v>
      </c>
      <c r="S98" s="14">
        <v>1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78"/>
      <c r="AW98" s="190"/>
      <c r="AX98" s="190"/>
      <c r="AY98" s="190"/>
      <c r="AZ98" s="190"/>
    </row>
    <row r="99" spans="1:52" ht="18.75">
      <c r="A99" s="77" t="str">
        <f t="shared" si="3"/>
        <v>   </v>
      </c>
      <c r="B99" s="165">
        <v>90</v>
      </c>
      <c r="C99" s="162" t="s">
        <v>148</v>
      </c>
      <c r="D99" s="82" t="s">
        <v>40</v>
      </c>
      <c r="E99" s="28" t="s">
        <v>113</v>
      </c>
      <c r="F99" s="112" t="s">
        <v>114</v>
      </c>
      <c r="G99" s="36">
        <v>5.05615409527</v>
      </c>
      <c r="H99" s="37">
        <v>5.05615409527</v>
      </c>
      <c r="I99" s="30">
        <v>0</v>
      </c>
      <c r="J99" s="34">
        <v>2</v>
      </c>
      <c r="K99" s="117">
        <v>0</v>
      </c>
      <c r="L99" s="117">
        <v>0</v>
      </c>
      <c r="M99" s="111">
        <v>0</v>
      </c>
      <c r="N99" s="111">
        <v>0</v>
      </c>
      <c r="O99" s="34">
        <v>0</v>
      </c>
      <c r="P99" s="36">
        <v>0</v>
      </c>
      <c r="Q99" s="36">
        <v>0</v>
      </c>
      <c r="R99" s="34">
        <v>2</v>
      </c>
      <c r="S99" s="14">
        <v>1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78"/>
      <c r="AW99" s="190"/>
      <c r="AX99" s="190"/>
      <c r="AY99" s="190"/>
      <c r="AZ99" s="190"/>
    </row>
    <row r="100" spans="1:52" ht="18.75">
      <c r="A100" s="77" t="str">
        <f t="shared" si="3"/>
        <v>   </v>
      </c>
      <c r="B100" s="165">
        <v>91</v>
      </c>
      <c r="C100" s="35" t="s">
        <v>149</v>
      </c>
      <c r="D100" s="82" t="s">
        <v>40</v>
      </c>
      <c r="E100" s="28" t="s">
        <v>113</v>
      </c>
      <c r="F100" s="112" t="s">
        <v>114</v>
      </c>
      <c r="G100" s="36">
        <v>16.6466456956</v>
      </c>
      <c r="H100" s="37">
        <v>16.6466456956</v>
      </c>
      <c r="I100" s="30">
        <v>0</v>
      </c>
      <c r="J100" s="34">
        <v>1</v>
      </c>
      <c r="K100" s="144">
        <v>0</v>
      </c>
      <c r="L100" s="111">
        <v>12.4</v>
      </c>
      <c r="M100" s="111">
        <v>0</v>
      </c>
      <c r="N100" s="111">
        <v>0</v>
      </c>
      <c r="O100" s="34">
        <v>8</v>
      </c>
      <c r="P100" s="144">
        <v>0</v>
      </c>
      <c r="Q100" s="36">
        <v>0</v>
      </c>
      <c r="R100" s="34">
        <v>2</v>
      </c>
      <c r="S100" s="14">
        <v>1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78"/>
      <c r="AW100" s="190"/>
      <c r="AX100" s="190"/>
      <c r="AY100" s="190"/>
      <c r="AZ100" s="190"/>
    </row>
    <row r="101" spans="1:52" ht="18.75">
      <c r="A101" s="77" t="str">
        <f t="shared" si="3"/>
        <v>   </v>
      </c>
      <c r="B101" s="31">
        <v>92</v>
      </c>
      <c r="C101" s="148" t="s">
        <v>214</v>
      </c>
      <c r="D101" s="133" t="s">
        <v>40</v>
      </c>
      <c r="E101" s="28" t="s">
        <v>113</v>
      </c>
      <c r="F101" s="112" t="s">
        <v>114</v>
      </c>
      <c r="G101" s="134">
        <v>0</v>
      </c>
      <c r="H101" s="111">
        <v>0</v>
      </c>
      <c r="I101" s="30">
        <v>0</v>
      </c>
      <c r="J101" s="78">
        <v>1</v>
      </c>
      <c r="K101" s="111">
        <v>0</v>
      </c>
      <c r="L101" s="167">
        <v>4.28</v>
      </c>
      <c r="M101" s="111">
        <v>0</v>
      </c>
      <c r="N101" s="111">
        <v>0</v>
      </c>
      <c r="O101" s="87">
        <v>9</v>
      </c>
      <c r="P101" s="147">
        <v>0</v>
      </c>
      <c r="Q101" s="134">
        <v>0</v>
      </c>
      <c r="R101" s="164">
        <v>2</v>
      </c>
      <c r="S101" s="164">
        <v>1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190"/>
      <c r="AW101" s="190"/>
      <c r="AX101" s="190"/>
      <c r="AY101" s="190"/>
      <c r="AZ101" s="190"/>
    </row>
    <row r="102" spans="1:52" ht="18.75">
      <c r="A102" s="77" t="str">
        <f t="shared" si="3"/>
        <v>   </v>
      </c>
      <c r="B102" s="31">
        <v>93</v>
      </c>
      <c r="C102" s="149" t="s">
        <v>215</v>
      </c>
      <c r="D102" s="133" t="s">
        <v>40</v>
      </c>
      <c r="E102" s="28" t="s">
        <v>113</v>
      </c>
      <c r="F102" s="112" t="s">
        <v>114</v>
      </c>
      <c r="G102" s="134">
        <v>0</v>
      </c>
      <c r="H102" s="111">
        <v>0</v>
      </c>
      <c r="I102" s="30">
        <v>0</v>
      </c>
      <c r="J102" s="78">
        <v>9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47">
        <v>0</v>
      </c>
      <c r="Q102" s="134">
        <v>0</v>
      </c>
      <c r="R102" s="87">
        <v>0</v>
      </c>
      <c r="S102" s="87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190"/>
      <c r="AW102" s="190"/>
      <c r="AX102" s="190"/>
      <c r="AY102" s="190"/>
      <c r="AZ102" s="190"/>
    </row>
    <row r="103" spans="1:52" ht="18.75">
      <c r="A103" s="77" t="str">
        <f t="shared" si="3"/>
        <v>   </v>
      </c>
      <c r="B103" s="31">
        <v>94</v>
      </c>
      <c r="C103" s="149" t="s">
        <v>216</v>
      </c>
      <c r="D103" s="133" t="s">
        <v>40</v>
      </c>
      <c r="E103" s="28" t="s">
        <v>113</v>
      </c>
      <c r="F103" s="112" t="s">
        <v>114</v>
      </c>
      <c r="G103" s="134">
        <v>0</v>
      </c>
      <c r="H103" s="111">
        <v>0</v>
      </c>
      <c r="I103" s="30">
        <v>0</v>
      </c>
      <c r="J103" s="78">
        <v>9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47">
        <v>0</v>
      </c>
      <c r="Q103" s="134">
        <v>0</v>
      </c>
      <c r="R103" s="87">
        <v>0</v>
      </c>
      <c r="S103" s="87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190"/>
      <c r="AW103" s="190"/>
      <c r="AX103" s="190"/>
      <c r="AY103" s="190"/>
      <c r="AZ103" s="190"/>
    </row>
    <row r="104" spans="1:52" ht="18.75">
      <c r="A104" s="77" t="str">
        <f t="shared" si="3"/>
        <v>   </v>
      </c>
      <c r="B104" s="31">
        <v>95</v>
      </c>
      <c r="C104" s="149" t="s">
        <v>217</v>
      </c>
      <c r="D104" s="133" t="s">
        <v>40</v>
      </c>
      <c r="E104" s="28" t="s">
        <v>113</v>
      </c>
      <c r="F104" s="112" t="s">
        <v>114</v>
      </c>
      <c r="G104" s="134">
        <v>0</v>
      </c>
      <c r="H104" s="111">
        <v>0</v>
      </c>
      <c r="I104" s="30">
        <v>0</v>
      </c>
      <c r="J104" s="78">
        <v>9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47">
        <v>0</v>
      </c>
      <c r="Q104" s="134">
        <v>0</v>
      </c>
      <c r="R104" s="87">
        <v>0</v>
      </c>
      <c r="S104" s="87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190"/>
      <c r="AW104" s="190"/>
      <c r="AX104" s="190"/>
      <c r="AY104" s="190"/>
      <c r="AZ104" s="190"/>
    </row>
    <row r="105" spans="1:52" ht="18.75">
      <c r="A105" s="77" t="str">
        <f t="shared" si="3"/>
        <v>   </v>
      </c>
      <c r="B105" s="31">
        <v>96</v>
      </c>
      <c r="C105" s="149" t="s">
        <v>218</v>
      </c>
      <c r="D105" s="133" t="s">
        <v>40</v>
      </c>
      <c r="E105" s="28" t="s">
        <v>113</v>
      </c>
      <c r="F105" s="112" t="s">
        <v>114</v>
      </c>
      <c r="G105" s="134">
        <v>0</v>
      </c>
      <c r="H105" s="111">
        <v>0</v>
      </c>
      <c r="I105" s="30">
        <v>0</v>
      </c>
      <c r="J105" s="78">
        <v>9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47">
        <v>0</v>
      </c>
      <c r="Q105" s="134">
        <v>0</v>
      </c>
      <c r="R105" s="87">
        <v>0</v>
      </c>
      <c r="S105" s="87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190"/>
      <c r="AW105" s="190"/>
      <c r="AX105" s="190"/>
      <c r="AY105" s="190"/>
      <c r="AZ105" s="190"/>
    </row>
    <row r="106" spans="1:52" ht="18.75">
      <c r="A106" s="77" t="str">
        <f t="shared" si="3"/>
        <v>   </v>
      </c>
      <c r="B106" s="31">
        <v>97</v>
      </c>
      <c r="C106" s="149" t="s">
        <v>219</v>
      </c>
      <c r="D106" s="133" t="s">
        <v>152</v>
      </c>
      <c r="E106" s="28" t="s">
        <v>113</v>
      </c>
      <c r="F106" s="112" t="s">
        <v>114</v>
      </c>
      <c r="G106" s="134">
        <v>0</v>
      </c>
      <c r="H106" s="111">
        <v>0</v>
      </c>
      <c r="I106" s="30">
        <v>0</v>
      </c>
      <c r="J106" s="78">
        <v>9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47">
        <v>0</v>
      </c>
      <c r="Q106" s="134">
        <v>0</v>
      </c>
      <c r="R106" s="87">
        <v>0</v>
      </c>
      <c r="S106" s="87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190"/>
      <c r="AW106" s="190"/>
      <c r="AX106" s="190"/>
      <c r="AY106" s="190"/>
      <c r="AZ106" s="190"/>
    </row>
    <row r="107" spans="1:52" ht="18.75">
      <c r="A107" s="77" t="str">
        <f t="shared" si="3"/>
        <v>   </v>
      </c>
      <c r="B107" s="31">
        <v>98</v>
      </c>
      <c r="C107" s="149" t="s">
        <v>219</v>
      </c>
      <c r="D107" s="133" t="s">
        <v>153</v>
      </c>
      <c r="E107" s="28" t="s">
        <v>113</v>
      </c>
      <c r="F107" s="112" t="s">
        <v>114</v>
      </c>
      <c r="G107" s="134">
        <v>0</v>
      </c>
      <c r="H107" s="111">
        <v>0</v>
      </c>
      <c r="I107" s="30">
        <v>0</v>
      </c>
      <c r="J107" s="78">
        <v>9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47">
        <v>0</v>
      </c>
      <c r="Q107" s="134">
        <v>0</v>
      </c>
      <c r="R107" s="87">
        <v>0</v>
      </c>
      <c r="S107" s="87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190"/>
      <c r="AW107" s="190"/>
      <c r="AX107" s="190"/>
      <c r="AY107" s="190"/>
      <c r="AZ107" s="190"/>
    </row>
    <row r="108" spans="1:52" ht="18.75">
      <c r="A108" s="77" t="str">
        <f t="shared" si="3"/>
        <v>   </v>
      </c>
      <c r="B108" s="31">
        <v>99</v>
      </c>
      <c r="C108" s="149" t="s">
        <v>219</v>
      </c>
      <c r="D108" s="133" t="s">
        <v>154</v>
      </c>
      <c r="E108" s="28" t="s">
        <v>113</v>
      </c>
      <c r="F108" s="112" t="s">
        <v>114</v>
      </c>
      <c r="G108" s="134">
        <v>0</v>
      </c>
      <c r="H108" s="111">
        <v>0</v>
      </c>
      <c r="I108" s="30">
        <v>0</v>
      </c>
      <c r="J108" s="78">
        <v>9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47">
        <v>0</v>
      </c>
      <c r="Q108" s="134">
        <v>0</v>
      </c>
      <c r="R108" s="87">
        <v>0</v>
      </c>
      <c r="S108" s="87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190"/>
      <c r="AW108" s="190"/>
      <c r="AX108" s="190"/>
      <c r="AY108" s="190"/>
      <c r="AZ108" s="190"/>
    </row>
    <row r="109" spans="1:52" ht="18.75">
      <c r="A109" s="77" t="str">
        <f t="shared" si="3"/>
        <v>   </v>
      </c>
      <c r="B109" s="31">
        <v>100</v>
      </c>
      <c r="C109" s="149" t="s">
        <v>219</v>
      </c>
      <c r="D109" s="133" t="s">
        <v>155</v>
      </c>
      <c r="E109" s="28" t="s">
        <v>113</v>
      </c>
      <c r="F109" s="112" t="s">
        <v>114</v>
      </c>
      <c r="G109" s="134">
        <v>0</v>
      </c>
      <c r="H109" s="111">
        <v>0</v>
      </c>
      <c r="I109" s="30">
        <v>0</v>
      </c>
      <c r="J109" s="78">
        <v>9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47">
        <v>0</v>
      </c>
      <c r="Q109" s="134">
        <v>0</v>
      </c>
      <c r="R109" s="87">
        <v>0</v>
      </c>
      <c r="S109" s="87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190"/>
      <c r="AW109" s="190"/>
      <c r="AX109" s="190"/>
      <c r="AY109" s="190"/>
      <c r="AZ109" s="190"/>
    </row>
    <row r="110" spans="1:52" ht="18.75">
      <c r="A110" s="77" t="str">
        <f t="shared" si="3"/>
        <v>   </v>
      </c>
      <c r="B110" s="31">
        <v>101</v>
      </c>
      <c r="C110" s="149" t="s">
        <v>219</v>
      </c>
      <c r="D110" s="133" t="s">
        <v>156</v>
      </c>
      <c r="E110" s="28" t="s">
        <v>113</v>
      </c>
      <c r="F110" s="112" t="s">
        <v>114</v>
      </c>
      <c r="G110" s="134">
        <v>0</v>
      </c>
      <c r="H110" s="111">
        <v>0</v>
      </c>
      <c r="I110" s="30">
        <v>0</v>
      </c>
      <c r="J110" s="78">
        <v>9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47">
        <v>0</v>
      </c>
      <c r="Q110" s="134">
        <v>0</v>
      </c>
      <c r="R110" s="87">
        <v>0</v>
      </c>
      <c r="S110" s="87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190"/>
      <c r="AW110" s="190"/>
      <c r="AX110" s="190"/>
      <c r="AY110" s="190"/>
      <c r="AZ110" s="190"/>
    </row>
    <row r="111" spans="1:52" ht="18.75">
      <c r="A111" s="77" t="str">
        <f t="shared" si="3"/>
        <v>   </v>
      </c>
      <c r="B111" s="31">
        <v>102</v>
      </c>
      <c r="C111" s="150" t="s">
        <v>220</v>
      </c>
      <c r="D111" s="133" t="s">
        <v>152</v>
      </c>
      <c r="E111" s="28" t="s">
        <v>113</v>
      </c>
      <c r="F111" s="112" t="s">
        <v>114</v>
      </c>
      <c r="G111" s="134">
        <v>0</v>
      </c>
      <c r="H111" s="111">
        <v>0</v>
      </c>
      <c r="I111" s="30">
        <v>0</v>
      </c>
      <c r="J111" s="78">
        <v>1</v>
      </c>
      <c r="K111" s="111">
        <v>0</v>
      </c>
      <c r="L111" s="167">
        <v>5.82</v>
      </c>
      <c r="M111" s="111">
        <v>0</v>
      </c>
      <c r="N111" s="111">
        <v>0</v>
      </c>
      <c r="O111" s="87">
        <v>5</v>
      </c>
      <c r="P111" s="147">
        <v>0</v>
      </c>
      <c r="Q111" s="134">
        <v>0</v>
      </c>
      <c r="R111" s="87">
        <v>2</v>
      </c>
      <c r="S111" s="87">
        <v>2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190"/>
      <c r="AW111" s="190"/>
      <c r="AX111" s="190"/>
      <c r="AY111" s="190"/>
      <c r="AZ111" s="190"/>
    </row>
    <row r="112" spans="1:52" ht="18.75">
      <c r="A112" s="77" t="str">
        <f t="shared" si="3"/>
        <v>   </v>
      </c>
      <c r="B112" s="31">
        <v>103</v>
      </c>
      <c r="C112" s="150" t="s">
        <v>220</v>
      </c>
      <c r="D112" s="133" t="s">
        <v>153</v>
      </c>
      <c r="E112" s="28" t="s">
        <v>113</v>
      </c>
      <c r="F112" s="112" t="s">
        <v>114</v>
      </c>
      <c r="G112" s="134">
        <v>0</v>
      </c>
      <c r="H112" s="111">
        <v>0</v>
      </c>
      <c r="I112" s="30">
        <v>0</v>
      </c>
      <c r="J112" s="78">
        <v>1</v>
      </c>
      <c r="K112" s="152">
        <v>5.4</v>
      </c>
      <c r="L112" s="111">
        <v>0</v>
      </c>
      <c r="M112" s="111">
        <v>0</v>
      </c>
      <c r="N112" s="111">
        <v>0</v>
      </c>
      <c r="O112" s="87">
        <v>5</v>
      </c>
      <c r="P112" s="147">
        <v>5.4</v>
      </c>
      <c r="Q112" s="134">
        <v>100</v>
      </c>
      <c r="R112" s="87">
        <v>2</v>
      </c>
      <c r="S112" s="87">
        <v>2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147">
        <v>5.4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78">
        <v>10</v>
      </c>
      <c r="AW112" s="78">
        <v>5</v>
      </c>
      <c r="AX112" s="78">
        <v>5</v>
      </c>
      <c r="AY112" s="190"/>
      <c r="AZ112" s="190"/>
    </row>
    <row r="113" spans="1:52" ht="18.75">
      <c r="A113" s="77" t="str">
        <f t="shared" si="3"/>
        <v>   </v>
      </c>
      <c r="B113" s="31">
        <v>104</v>
      </c>
      <c r="C113" s="151" t="s">
        <v>221</v>
      </c>
      <c r="D113" s="133" t="s">
        <v>40</v>
      </c>
      <c r="E113" s="28" t="s">
        <v>113</v>
      </c>
      <c r="F113" s="112" t="s">
        <v>114</v>
      </c>
      <c r="G113" s="134">
        <v>0</v>
      </c>
      <c r="H113" s="111">
        <v>0</v>
      </c>
      <c r="I113" s="30">
        <v>0</v>
      </c>
      <c r="J113" s="78">
        <v>2</v>
      </c>
      <c r="K113" s="111">
        <v>0</v>
      </c>
      <c r="L113" s="111">
        <v>0</v>
      </c>
      <c r="M113" s="111">
        <v>0</v>
      </c>
      <c r="N113" s="111">
        <v>0</v>
      </c>
      <c r="O113" s="87" t="s">
        <v>200</v>
      </c>
      <c r="P113" s="147">
        <v>0</v>
      </c>
      <c r="Q113" s="134">
        <v>0</v>
      </c>
      <c r="R113" s="87">
        <v>2</v>
      </c>
      <c r="S113" s="87">
        <v>1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190"/>
      <c r="AW113" s="190"/>
      <c r="AX113" s="190"/>
      <c r="AY113" s="190"/>
      <c r="AZ113" s="190"/>
    </row>
    <row r="114" spans="1:52" ht="18.75">
      <c r="A114" s="77" t="str">
        <f aca="true" t="shared" si="4" ref="A114:A124">IF(J114=1,IF(K114&gt;0,IF(L114&gt;0,IF(N114&gt;0,11,11),IF(N114&gt;0,11,"")),IF(L114&gt;0,IF(N114&gt;0,11,""),IF(N114=0,22,""))),IF(L114&gt;0,IF(N114&gt;0,IF(P114&gt;0,66,""),IF(P114&gt;0,66,"")),IF(P114&gt;0,66,"")))&amp;" "&amp;IF(J114=1,IF(K114=0,IF(L114&gt;0,IF(N114&gt;0,IF(P114&gt;0,66,""),IF(P114&gt;0,66,"")),IF(P114&gt;0,66,"")),""),IF(P114&gt;0,66,""))&amp;" "&amp;IF(J114=1,IF(K114&gt;0,IF(P114&gt;0,IF(O114&lt;=7,IF(Q114=100,"","33"),IF(O114&lt;=25,IF(Q114&gt;0,IF(Q114&lt;100,"",33),IF(Q114=0,"","33")))),IF(O114&gt;25,"",33)),""),IF(J114&gt;1,IF(P114&gt;0,"55",""),IF(J114=0,IF(P114&gt;0,"55","00"))))&amp;" "&amp;IF(P114&gt;0,IF(R114&gt;0,IF(S114&gt;0,"",88),77),"")</f>
        <v>   </v>
      </c>
      <c r="B114" s="31">
        <v>105</v>
      </c>
      <c r="C114" s="35" t="s">
        <v>203</v>
      </c>
      <c r="D114" s="82" t="s">
        <v>152</v>
      </c>
      <c r="E114" s="28" t="s">
        <v>113</v>
      </c>
      <c r="F114" s="112" t="s">
        <v>114</v>
      </c>
      <c r="G114" s="36">
        <v>0</v>
      </c>
      <c r="H114" s="111">
        <v>0</v>
      </c>
      <c r="I114" s="30">
        <v>0</v>
      </c>
      <c r="J114" s="34">
        <v>1</v>
      </c>
      <c r="K114" s="144">
        <v>12.91</v>
      </c>
      <c r="L114" s="111">
        <v>0</v>
      </c>
      <c r="M114" s="111">
        <v>0</v>
      </c>
      <c r="N114" s="111">
        <v>0</v>
      </c>
      <c r="O114" s="34">
        <v>3</v>
      </c>
      <c r="P114" s="144">
        <v>12.91</v>
      </c>
      <c r="Q114" s="36">
        <v>100</v>
      </c>
      <c r="R114" s="34">
        <v>2</v>
      </c>
      <c r="S114" s="14">
        <v>1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36">
        <v>12.91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78">
        <v>10</v>
      </c>
      <c r="AW114" s="78">
        <v>5</v>
      </c>
      <c r="AX114" s="78">
        <v>5</v>
      </c>
      <c r="AY114" s="78"/>
      <c r="AZ114" s="190"/>
    </row>
    <row r="115" spans="1:52" ht="18.75">
      <c r="A115" s="77" t="str">
        <f t="shared" si="4"/>
        <v>   </v>
      </c>
      <c r="B115" s="31">
        <v>106</v>
      </c>
      <c r="C115" s="35" t="s">
        <v>203</v>
      </c>
      <c r="D115" s="82" t="s">
        <v>153</v>
      </c>
      <c r="E115" s="28" t="s">
        <v>113</v>
      </c>
      <c r="F115" s="112" t="s">
        <v>114</v>
      </c>
      <c r="G115" s="36">
        <v>0</v>
      </c>
      <c r="H115" s="111">
        <v>0</v>
      </c>
      <c r="I115" s="30">
        <v>0</v>
      </c>
      <c r="J115" s="34">
        <v>1</v>
      </c>
      <c r="K115" s="144">
        <v>15.35</v>
      </c>
      <c r="L115" s="111">
        <v>0</v>
      </c>
      <c r="M115" s="111">
        <v>0</v>
      </c>
      <c r="N115" s="111">
        <v>0</v>
      </c>
      <c r="O115" s="34">
        <v>2</v>
      </c>
      <c r="P115" s="144">
        <v>15.35</v>
      </c>
      <c r="Q115" s="36">
        <v>100</v>
      </c>
      <c r="R115" s="34">
        <v>2</v>
      </c>
      <c r="S115" s="14">
        <v>1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36">
        <v>15.35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78">
        <v>10</v>
      </c>
      <c r="AW115" s="78">
        <v>5</v>
      </c>
      <c r="AX115" s="78">
        <v>5</v>
      </c>
      <c r="AY115" s="78"/>
      <c r="AZ115" s="190"/>
    </row>
    <row r="116" spans="1:52" ht="18.75">
      <c r="A116" s="77" t="str">
        <f t="shared" si="4"/>
        <v>   </v>
      </c>
      <c r="B116" s="31">
        <v>107</v>
      </c>
      <c r="C116" s="35" t="s">
        <v>203</v>
      </c>
      <c r="D116" s="82" t="s">
        <v>154</v>
      </c>
      <c r="E116" s="28" t="s">
        <v>113</v>
      </c>
      <c r="F116" s="112" t="s">
        <v>114</v>
      </c>
      <c r="G116" s="36">
        <v>0</v>
      </c>
      <c r="H116" s="111">
        <v>0</v>
      </c>
      <c r="I116" s="30">
        <v>0</v>
      </c>
      <c r="J116" s="34">
        <v>1</v>
      </c>
      <c r="K116" s="144">
        <v>7.51</v>
      </c>
      <c r="L116" s="111">
        <v>0</v>
      </c>
      <c r="M116" s="111">
        <v>0</v>
      </c>
      <c r="N116" s="111">
        <v>0</v>
      </c>
      <c r="O116" s="34">
        <v>3</v>
      </c>
      <c r="P116" s="144">
        <v>7.51</v>
      </c>
      <c r="Q116" s="36">
        <v>100</v>
      </c>
      <c r="R116" s="34">
        <v>2</v>
      </c>
      <c r="S116" s="14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36">
        <v>7.51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78">
        <v>10</v>
      </c>
      <c r="AW116" s="78">
        <v>5</v>
      </c>
      <c r="AX116" s="78">
        <v>5</v>
      </c>
      <c r="AY116" s="78"/>
      <c r="AZ116" s="190"/>
    </row>
    <row r="117" spans="1:52" ht="18.75">
      <c r="A117" s="77" t="str">
        <f t="shared" si="4"/>
        <v>   </v>
      </c>
      <c r="B117" s="31">
        <v>108</v>
      </c>
      <c r="C117" s="35" t="s">
        <v>203</v>
      </c>
      <c r="D117" s="82" t="s">
        <v>155</v>
      </c>
      <c r="E117" s="28" t="s">
        <v>113</v>
      </c>
      <c r="F117" s="112" t="s">
        <v>114</v>
      </c>
      <c r="G117" s="36">
        <v>0</v>
      </c>
      <c r="H117" s="111">
        <v>0</v>
      </c>
      <c r="I117" s="29">
        <v>0</v>
      </c>
      <c r="J117" s="34">
        <v>1</v>
      </c>
      <c r="K117" s="144">
        <v>0</v>
      </c>
      <c r="L117" s="136">
        <v>5.54</v>
      </c>
      <c r="M117" s="111">
        <v>0</v>
      </c>
      <c r="N117" s="111">
        <v>0</v>
      </c>
      <c r="O117" s="34">
        <v>3</v>
      </c>
      <c r="P117" s="144">
        <v>0</v>
      </c>
      <c r="Q117" s="36">
        <v>0</v>
      </c>
      <c r="R117" s="34">
        <v>2</v>
      </c>
      <c r="S117" s="14">
        <v>1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36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78"/>
      <c r="AW117" s="190"/>
      <c r="AX117" s="190"/>
      <c r="AY117" s="190"/>
      <c r="AZ117" s="190"/>
    </row>
    <row r="118" spans="1:52" ht="18.75">
      <c r="A118" s="77" t="str">
        <f t="shared" si="4"/>
        <v>   </v>
      </c>
      <c r="B118" s="31">
        <v>109</v>
      </c>
      <c r="C118" s="35" t="s">
        <v>203</v>
      </c>
      <c r="D118" s="82" t="s">
        <v>156</v>
      </c>
      <c r="E118" s="28" t="s">
        <v>113</v>
      </c>
      <c r="F118" s="112" t="s">
        <v>114</v>
      </c>
      <c r="G118" s="36">
        <v>0</v>
      </c>
      <c r="H118" s="111">
        <v>0</v>
      </c>
      <c r="I118" s="30">
        <v>0</v>
      </c>
      <c r="J118" s="34">
        <v>1</v>
      </c>
      <c r="K118" s="144">
        <v>3.85</v>
      </c>
      <c r="L118" s="111">
        <v>0</v>
      </c>
      <c r="M118" s="111">
        <v>0</v>
      </c>
      <c r="N118" s="111">
        <v>0</v>
      </c>
      <c r="O118" s="34">
        <v>3</v>
      </c>
      <c r="P118" s="144">
        <v>3.85</v>
      </c>
      <c r="Q118" s="36">
        <v>100</v>
      </c>
      <c r="R118" s="34">
        <v>2</v>
      </c>
      <c r="S118" s="14">
        <v>1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36">
        <v>3.85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78">
        <v>10</v>
      </c>
      <c r="AW118" s="78">
        <v>5</v>
      </c>
      <c r="AX118" s="78">
        <v>5</v>
      </c>
      <c r="AY118" s="78"/>
      <c r="AZ118" s="190"/>
    </row>
    <row r="119" spans="1:52" ht="18.75">
      <c r="A119" s="77" t="str">
        <f t="shared" si="4"/>
        <v>   </v>
      </c>
      <c r="B119" s="31">
        <v>110</v>
      </c>
      <c r="C119" s="35" t="s">
        <v>203</v>
      </c>
      <c r="D119" s="82" t="s">
        <v>157</v>
      </c>
      <c r="E119" s="28" t="s">
        <v>113</v>
      </c>
      <c r="F119" s="112" t="s">
        <v>114</v>
      </c>
      <c r="G119" s="36">
        <v>0</v>
      </c>
      <c r="H119" s="111">
        <v>0</v>
      </c>
      <c r="I119" s="30">
        <v>0</v>
      </c>
      <c r="J119" s="34">
        <v>1</v>
      </c>
      <c r="K119" s="144">
        <v>10.38</v>
      </c>
      <c r="L119" s="111">
        <v>0</v>
      </c>
      <c r="M119" s="111">
        <v>0</v>
      </c>
      <c r="N119" s="111">
        <v>0</v>
      </c>
      <c r="O119" s="34">
        <v>4</v>
      </c>
      <c r="P119" s="144">
        <v>10.38</v>
      </c>
      <c r="Q119" s="36">
        <v>100</v>
      </c>
      <c r="R119" s="34">
        <v>2</v>
      </c>
      <c r="S119" s="14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36">
        <v>10.38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78">
        <v>10</v>
      </c>
      <c r="AW119" s="78">
        <v>5</v>
      </c>
      <c r="AX119" s="78">
        <v>5</v>
      </c>
      <c r="AY119" s="78"/>
      <c r="AZ119" s="190"/>
    </row>
    <row r="120" spans="1:52" ht="18.75">
      <c r="A120" s="77" t="str">
        <f t="shared" si="4"/>
        <v>   </v>
      </c>
      <c r="B120" s="31">
        <v>111</v>
      </c>
      <c r="C120" s="35" t="s">
        <v>203</v>
      </c>
      <c r="D120" s="82" t="s">
        <v>158</v>
      </c>
      <c r="E120" s="28" t="s">
        <v>113</v>
      </c>
      <c r="F120" s="112" t="s">
        <v>114</v>
      </c>
      <c r="G120" s="36">
        <v>0</v>
      </c>
      <c r="H120" s="111">
        <v>0</v>
      </c>
      <c r="I120" s="30">
        <v>0</v>
      </c>
      <c r="J120" s="34">
        <v>1</v>
      </c>
      <c r="K120" s="144">
        <v>6.06</v>
      </c>
      <c r="L120" s="111">
        <v>0</v>
      </c>
      <c r="M120" s="111">
        <v>0</v>
      </c>
      <c r="N120" s="111">
        <v>0</v>
      </c>
      <c r="O120" s="34">
        <v>4</v>
      </c>
      <c r="P120" s="144">
        <v>6.06</v>
      </c>
      <c r="Q120" s="36">
        <v>100</v>
      </c>
      <c r="R120" s="34">
        <v>2</v>
      </c>
      <c r="S120" s="14">
        <v>1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36">
        <v>6.06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78">
        <v>10</v>
      </c>
      <c r="AW120" s="78">
        <v>5</v>
      </c>
      <c r="AX120" s="78">
        <v>5</v>
      </c>
      <c r="AY120" s="78"/>
      <c r="AZ120" s="190"/>
    </row>
    <row r="121" spans="1:52" ht="18.75">
      <c r="A121" s="77" t="str">
        <f t="shared" si="4"/>
        <v>   </v>
      </c>
      <c r="B121" s="31">
        <v>112</v>
      </c>
      <c r="C121" s="35" t="s">
        <v>201</v>
      </c>
      <c r="D121" s="133" t="s">
        <v>152</v>
      </c>
      <c r="E121" s="28" t="s">
        <v>113</v>
      </c>
      <c r="F121" s="112" t="s">
        <v>114</v>
      </c>
      <c r="G121" s="84">
        <v>0</v>
      </c>
      <c r="H121" s="111">
        <v>0</v>
      </c>
      <c r="I121" s="30">
        <v>0</v>
      </c>
      <c r="J121" s="34">
        <v>1</v>
      </c>
      <c r="K121" s="145">
        <v>12.42</v>
      </c>
      <c r="L121" s="111">
        <v>0</v>
      </c>
      <c r="M121" s="111">
        <v>0</v>
      </c>
      <c r="N121" s="111">
        <v>0</v>
      </c>
      <c r="O121" s="87">
        <v>7</v>
      </c>
      <c r="P121" s="145">
        <v>12.42</v>
      </c>
      <c r="Q121" s="134">
        <v>100</v>
      </c>
      <c r="R121" s="34">
        <v>2</v>
      </c>
      <c r="S121" s="14">
        <v>1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84">
        <v>12.42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190"/>
      <c r="AW121" s="190"/>
      <c r="AX121" s="190"/>
      <c r="AY121" s="190"/>
      <c r="AZ121" s="190"/>
    </row>
    <row r="122" spans="1:52" ht="18.75">
      <c r="A122" s="77" t="str">
        <f t="shared" si="4"/>
        <v>   </v>
      </c>
      <c r="B122" s="31">
        <v>113</v>
      </c>
      <c r="C122" s="35" t="s">
        <v>201</v>
      </c>
      <c r="D122" s="133" t="s">
        <v>153</v>
      </c>
      <c r="E122" s="28" t="s">
        <v>113</v>
      </c>
      <c r="F122" s="112" t="s">
        <v>114</v>
      </c>
      <c r="G122" s="84">
        <v>0</v>
      </c>
      <c r="H122" s="111">
        <v>0</v>
      </c>
      <c r="I122" s="30">
        <v>0</v>
      </c>
      <c r="J122" s="34">
        <v>1</v>
      </c>
      <c r="K122" s="145">
        <v>6.38</v>
      </c>
      <c r="L122" s="111">
        <v>0</v>
      </c>
      <c r="M122" s="111">
        <v>0</v>
      </c>
      <c r="N122" s="111">
        <v>0</v>
      </c>
      <c r="O122" s="87">
        <v>3</v>
      </c>
      <c r="P122" s="145">
        <v>6.38</v>
      </c>
      <c r="Q122" s="134">
        <v>100</v>
      </c>
      <c r="R122" s="34">
        <v>2</v>
      </c>
      <c r="S122" s="14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84">
        <v>6.38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190"/>
      <c r="AW122" s="190"/>
      <c r="AX122" s="190"/>
      <c r="AY122" s="190"/>
      <c r="AZ122" s="190"/>
    </row>
    <row r="123" spans="1:52" ht="18.75">
      <c r="A123" s="77" t="str">
        <f t="shared" si="4"/>
        <v>   </v>
      </c>
      <c r="B123" s="31">
        <v>114</v>
      </c>
      <c r="C123" s="35" t="s">
        <v>201</v>
      </c>
      <c r="D123" s="133" t="s">
        <v>154</v>
      </c>
      <c r="E123" s="28" t="s">
        <v>113</v>
      </c>
      <c r="F123" s="112" t="s">
        <v>114</v>
      </c>
      <c r="G123" s="134">
        <v>0</v>
      </c>
      <c r="H123" s="111">
        <v>0</v>
      </c>
      <c r="I123" s="30">
        <v>0</v>
      </c>
      <c r="J123" s="34">
        <v>1</v>
      </c>
      <c r="K123" s="146">
        <v>5.95</v>
      </c>
      <c r="L123" s="111">
        <v>0</v>
      </c>
      <c r="M123" s="111">
        <v>0</v>
      </c>
      <c r="N123" s="111">
        <v>0</v>
      </c>
      <c r="O123" s="87">
        <v>5</v>
      </c>
      <c r="P123" s="146">
        <v>5.95</v>
      </c>
      <c r="Q123" s="134">
        <v>100</v>
      </c>
      <c r="R123" s="34">
        <v>2</v>
      </c>
      <c r="S123" s="14">
        <v>1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134">
        <v>0</v>
      </c>
      <c r="AF123" s="78">
        <v>5.95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190"/>
      <c r="AW123" s="190"/>
      <c r="AX123" s="190"/>
      <c r="AY123" s="190"/>
      <c r="AZ123" s="190"/>
    </row>
    <row r="124" spans="1:52" ht="18.75">
      <c r="A124" s="77" t="str">
        <f t="shared" si="4"/>
        <v>   </v>
      </c>
      <c r="B124" s="31">
        <v>115</v>
      </c>
      <c r="C124" s="35" t="s">
        <v>201</v>
      </c>
      <c r="D124" s="133" t="s">
        <v>155</v>
      </c>
      <c r="E124" s="28" t="s">
        <v>113</v>
      </c>
      <c r="F124" s="112" t="s">
        <v>114</v>
      </c>
      <c r="G124" s="134">
        <v>0</v>
      </c>
      <c r="H124" s="111">
        <v>0</v>
      </c>
      <c r="I124" s="30">
        <v>0</v>
      </c>
      <c r="J124" s="34">
        <v>1</v>
      </c>
      <c r="K124" s="146">
        <v>2</v>
      </c>
      <c r="L124" s="111">
        <v>0</v>
      </c>
      <c r="M124" s="111">
        <v>0</v>
      </c>
      <c r="N124" s="111">
        <v>0</v>
      </c>
      <c r="O124" s="87">
        <v>4</v>
      </c>
      <c r="P124" s="146">
        <v>2</v>
      </c>
      <c r="Q124" s="134">
        <v>100</v>
      </c>
      <c r="R124" s="34">
        <v>2</v>
      </c>
      <c r="S124" s="14">
        <v>1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134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2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78">
        <v>10</v>
      </c>
      <c r="AW124" s="78">
        <v>5</v>
      </c>
      <c r="AX124" s="78">
        <v>5</v>
      </c>
      <c r="AY124" s="78"/>
      <c r="AZ124" s="190"/>
    </row>
    <row r="125" spans="1:52" ht="18.75">
      <c r="A125" s="77" t="str">
        <f t="shared" si="3"/>
        <v>   </v>
      </c>
      <c r="B125" s="31">
        <v>116</v>
      </c>
      <c r="C125" s="150" t="s">
        <v>222</v>
      </c>
      <c r="D125" s="133" t="s">
        <v>152</v>
      </c>
      <c r="E125" s="28" t="s">
        <v>113</v>
      </c>
      <c r="F125" s="112" t="s">
        <v>114</v>
      </c>
      <c r="G125" s="134">
        <v>0</v>
      </c>
      <c r="H125" s="111">
        <v>0</v>
      </c>
      <c r="I125" s="30">
        <v>0</v>
      </c>
      <c r="J125" s="78">
        <v>1</v>
      </c>
      <c r="K125" s="111">
        <v>0</v>
      </c>
      <c r="L125" s="167">
        <v>5.02</v>
      </c>
      <c r="M125" s="111">
        <v>0</v>
      </c>
      <c r="N125" s="111">
        <v>0</v>
      </c>
      <c r="O125" s="87">
        <v>3</v>
      </c>
      <c r="P125" s="147">
        <v>0</v>
      </c>
      <c r="Q125" s="134">
        <v>0</v>
      </c>
      <c r="R125" s="87">
        <v>2</v>
      </c>
      <c r="S125" s="87">
        <v>2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190"/>
      <c r="AW125" s="190"/>
      <c r="AX125" s="190"/>
      <c r="AY125" s="190"/>
      <c r="AZ125" s="190"/>
    </row>
    <row r="126" spans="1:52" ht="18.75">
      <c r="A126" s="77" t="str">
        <f t="shared" si="3"/>
        <v>   </v>
      </c>
      <c r="B126" s="31">
        <v>117</v>
      </c>
      <c r="C126" s="150" t="s">
        <v>222</v>
      </c>
      <c r="D126" s="133" t="s">
        <v>153</v>
      </c>
      <c r="E126" s="28" t="s">
        <v>113</v>
      </c>
      <c r="F126" s="112" t="s">
        <v>114</v>
      </c>
      <c r="G126" s="134">
        <v>0</v>
      </c>
      <c r="H126" s="111">
        <v>0</v>
      </c>
      <c r="I126" s="30">
        <v>0</v>
      </c>
      <c r="J126" s="78">
        <v>1</v>
      </c>
      <c r="K126" s="111">
        <v>0</v>
      </c>
      <c r="L126" s="167">
        <v>4.93</v>
      </c>
      <c r="M126" s="111">
        <v>0</v>
      </c>
      <c r="N126" s="111">
        <v>0</v>
      </c>
      <c r="O126" s="87">
        <v>3</v>
      </c>
      <c r="P126" s="147">
        <v>0</v>
      </c>
      <c r="Q126" s="134">
        <v>0</v>
      </c>
      <c r="R126" s="87">
        <v>2</v>
      </c>
      <c r="S126" s="87">
        <v>2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190"/>
      <c r="AW126" s="190"/>
      <c r="AX126" s="190"/>
      <c r="AY126" s="190"/>
      <c r="AZ126" s="190"/>
    </row>
    <row r="127" spans="1:52" ht="18.75">
      <c r="A127" s="77" t="str">
        <f t="shared" si="3"/>
        <v>   </v>
      </c>
      <c r="B127" s="31">
        <v>118</v>
      </c>
      <c r="C127" s="168" t="s">
        <v>223</v>
      </c>
      <c r="D127" s="135" t="s">
        <v>40</v>
      </c>
      <c r="E127" s="28" t="s">
        <v>113</v>
      </c>
      <c r="F127" s="112" t="s">
        <v>114</v>
      </c>
      <c r="G127" s="134">
        <v>0</v>
      </c>
      <c r="H127" s="111">
        <v>0</v>
      </c>
      <c r="I127" s="30">
        <v>0</v>
      </c>
      <c r="J127" s="78">
        <v>9</v>
      </c>
      <c r="K127" s="111">
        <v>0</v>
      </c>
      <c r="L127" s="111">
        <v>0</v>
      </c>
      <c r="M127" s="111">
        <v>0</v>
      </c>
      <c r="N127" s="111">
        <v>0</v>
      </c>
      <c r="O127" s="87" t="s">
        <v>200</v>
      </c>
      <c r="P127" s="147">
        <v>0</v>
      </c>
      <c r="Q127" s="134">
        <v>0</v>
      </c>
      <c r="R127" s="87">
        <v>0</v>
      </c>
      <c r="S127" s="87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190"/>
      <c r="AW127" s="190"/>
      <c r="AX127" s="190"/>
      <c r="AY127" s="190"/>
      <c r="AZ127" s="190"/>
    </row>
    <row r="128" spans="1:52" ht="18.75">
      <c r="A128" s="77" t="str">
        <f t="shared" si="3"/>
        <v>   </v>
      </c>
      <c r="B128" s="31">
        <v>119</v>
      </c>
      <c r="C128" s="80" t="s">
        <v>224</v>
      </c>
      <c r="D128" s="135" t="s">
        <v>40</v>
      </c>
      <c r="E128" s="28" t="s">
        <v>113</v>
      </c>
      <c r="F128" s="112" t="s">
        <v>114</v>
      </c>
      <c r="G128" s="134">
        <v>0</v>
      </c>
      <c r="H128" s="111">
        <v>0</v>
      </c>
      <c r="I128" s="30">
        <v>0</v>
      </c>
      <c r="J128" s="78">
        <v>1</v>
      </c>
      <c r="K128" s="169">
        <v>4.84</v>
      </c>
      <c r="L128" s="111">
        <v>0</v>
      </c>
      <c r="M128" s="111">
        <v>0</v>
      </c>
      <c r="N128" s="111">
        <v>0</v>
      </c>
      <c r="O128" s="87">
        <v>3</v>
      </c>
      <c r="P128" s="147">
        <v>4.84</v>
      </c>
      <c r="Q128" s="134">
        <v>100</v>
      </c>
      <c r="R128" s="87">
        <v>2</v>
      </c>
      <c r="S128" s="87">
        <v>2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147">
        <v>4.84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78">
        <v>10</v>
      </c>
      <c r="AW128" s="78">
        <v>5</v>
      </c>
      <c r="AX128" s="78">
        <v>5</v>
      </c>
      <c r="AY128" s="190"/>
      <c r="AZ128" s="190"/>
    </row>
    <row r="129" spans="1:52" ht="18.75">
      <c r="A129" s="77" t="str">
        <f t="shared" si="3"/>
        <v>   </v>
      </c>
      <c r="B129" s="31">
        <v>120</v>
      </c>
      <c r="C129" s="80" t="s">
        <v>225</v>
      </c>
      <c r="D129" s="135" t="s">
        <v>40</v>
      </c>
      <c r="E129" s="28" t="s">
        <v>113</v>
      </c>
      <c r="F129" s="112" t="s">
        <v>114</v>
      </c>
      <c r="G129" s="134">
        <v>0</v>
      </c>
      <c r="H129" s="111">
        <v>0</v>
      </c>
      <c r="I129" s="30">
        <v>0</v>
      </c>
      <c r="J129" s="78">
        <v>1</v>
      </c>
      <c r="K129" s="170">
        <v>8.34</v>
      </c>
      <c r="L129" s="111">
        <v>0</v>
      </c>
      <c r="M129" s="111">
        <v>0</v>
      </c>
      <c r="N129" s="111">
        <v>0</v>
      </c>
      <c r="O129" s="87">
        <v>4</v>
      </c>
      <c r="P129" s="147">
        <v>8.34</v>
      </c>
      <c r="Q129" s="134">
        <v>100</v>
      </c>
      <c r="R129" s="87">
        <v>2</v>
      </c>
      <c r="S129" s="87">
        <v>1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147">
        <v>8.34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78">
        <v>10</v>
      </c>
      <c r="AW129" s="78">
        <v>5</v>
      </c>
      <c r="AX129" s="78">
        <v>5</v>
      </c>
      <c r="AY129" s="190"/>
      <c r="AZ129" s="190"/>
    </row>
    <row r="130" spans="1:52" ht="18.75">
      <c r="A130" s="77" t="str">
        <f t="shared" si="3"/>
        <v>   </v>
      </c>
      <c r="B130" s="31">
        <v>121</v>
      </c>
      <c r="C130" s="171" t="s">
        <v>226</v>
      </c>
      <c r="D130" s="135" t="s">
        <v>40</v>
      </c>
      <c r="E130" s="28" t="s">
        <v>113</v>
      </c>
      <c r="F130" s="112" t="s">
        <v>114</v>
      </c>
      <c r="G130" s="134">
        <v>0</v>
      </c>
      <c r="H130" s="111">
        <v>0</v>
      </c>
      <c r="I130" s="30">
        <v>0</v>
      </c>
      <c r="J130" s="78">
        <v>2</v>
      </c>
      <c r="K130" s="111">
        <v>0</v>
      </c>
      <c r="L130" s="111">
        <v>0</v>
      </c>
      <c r="M130" s="111">
        <v>0</v>
      </c>
      <c r="N130" s="111">
        <v>0</v>
      </c>
      <c r="O130" s="87" t="s">
        <v>200</v>
      </c>
      <c r="P130" s="147">
        <v>0</v>
      </c>
      <c r="Q130" s="134">
        <v>0</v>
      </c>
      <c r="R130" s="87">
        <v>2</v>
      </c>
      <c r="S130" s="87">
        <v>1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190"/>
      <c r="AW130" s="190"/>
      <c r="AX130" s="190"/>
      <c r="AY130" s="190"/>
      <c r="AZ130" s="190"/>
    </row>
    <row r="131" spans="1:52" ht="18.75">
      <c r="A131" s="77" t="str">
        <f t="shared" si="3"/>
        <v>   </v>
      </c>
      <c r="B131" s="31">
        <v>122</v>
      </c>
      <c r="C131" s="80" t="s">
        <v>227</v>
      </c>
      <c r="D131" s="133" t="s">
        <v>152</v>
      </c>
      <c r="E131" s="28" t="s">
        <v>113</v>
      </c>
      <c r="F131" s="112" t="s">
        <v>114</v>
      </c>
      <c r="G131" s="134">
        <v>0</v>
      </c>
      <c r="H131" s="111">
        <v>0</v>
      </c>
      <c r="I131" s="30">
        <v>0</v>
      </c>
      <c r="J131" s="78">
        <v>1</v>
      </c>
      <c r="K131" s="111">
        <v>0</v>
      </c>
      <c r="L131" s="167">
        <v>17.6</v>
      </c>
      <c r="M131" s="111">
        <v>0</v>
      </c>
      <c r="N131" s="111">
        <v>0</v>
      </c>
      <c r="O131" s="87">
        <v>5</v>
      </c>
      <c r="P131" s="147">
        <v>0</v>
      </c>
      <c r="Q131" s="134">
        <v>0</v>
      </c>
      <c r="R131" s="87">
        <v>2</v>
      </c>
      <c r="S131" s="87">
        <v>2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190"/>
      <c r="AW131" s="190"/>
      <c r="AX131" s="190"/>
      <c r="AY131" s="190"/>
      <c r="AZ131" s="190"/>
    </row>
    <row r="132" spans="1:52" ht="18.75">
      <c r="A132" s="77" t="str">
        <f t="shared" si="3"/>
        <v>   </v>
      </c>
      <c r="B132" s="31">
        <v>123</v>
      </c>
      <c r="C132" s="80" t="s">
        <v>227</v>
      </c>
      <c r="D132" s="133" t="s">
        <v>153</v>
      </c>
      <c r="E132" s="28" t="s">
        <v>113</v>
      </c>
      <c r="F132" s="112" t="s">
        <v>114</v>
      </c>
      <c r="G132" s="134">
        <v>0</v>
      </c>
      <c r="H132" s="111">
        <v>0</v>
      </c>
      <c r="I132" s="30">
        <v>0</v>
      </c>
      <c r="J132" s="78">
        <v>1</v>
      </c>
      <c r="K132" s="170">
        <v>10.85</v>
      </c>
      <c r="L132" s="111">
        <v>0</v>
      </c>
      <c r="M132" s="111">
        <v>0</v>
      </c>
      <c r="N132" s="111">
        <v>0</v>
      </c>
      <c r="O132" s="87">
        <v>5</v>
      </c>
      <c r="P132" s="147">
        <v>10.85</v>
      </c>
      <c r="Q132" s="134">
        <v>100</v>
      </c>
      <c r="R132" s="87">
        <v>2</v>
      </c>
      <c r="S132" s="87">
        <v>2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147">
        <v>10.85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78">
        <v>10</v>
      </c>
      <c r="AW132" s="78">
        <v>5</v>
      </c>
      <c r="AX132" s="78">
        <v>5</v>
      </c>
      <c r="AY132" s="190"/>
      <c r="AZ132" s="190"/>
    </row>
    <row r="133" spans="1:52" ht="18.75">
      <c r="A133" s="77" t="str">
        <f t="shared" si="3"/>
        <v>   </v>
      </c>
      <c r="B133" s="31">
        <v>124</v>
      </c>
      <c r="C133" s="80" t="s">
        <v>227</v>
      </c>
      <c r="D133" s="133" t="s">
        <v>154</v>
      </c>
      <c r="E133" s="28" t="s">
        <v>113</v>
      </c>
      <c r="F133" s="112" t="s">
        <v>114</v>
      </c>
      <c r="G133" s="134">
        <v>0</v>
      </c>
      <c r="H133" s="111">
        <v>0</v>
      </c>
      <c r="I133" s="30">
        <v>0</v>
      </c>
      <c r="J133" s="78">
        <v>1</v>
      </c>
      <c r="K133" s="170">
        <v>3.97</v>
      </c>
      <c r="L133" s="111">
        <v>0</v>
      </c>
      <c r="M133" s="111">
        <v>0</v>
      </c>
      <c r="N133" s="111">
        <v>0</v>
      </c>
      <c r="O133" s="87">
        <v>5</v>
      </c>
      <c r="P133" s="147">
        <v>3.97</v>
      </c>
      <c r="Q133" s="134">
        <v>100</v>
      </c>
      <c r="R133" s="87">
        <v>2</v>
      </c>
      <c r="S133" s="87">
        <v>2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147">
        <v>3.97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78">
        <v>10</v>
      </c>
      <c r="AW133" s="78">
        <v>5</v>
      </c>
      <c r="AX133" s="78">
        <v>5</v>
      </c>
      <c r="AY133" s="190"/>
      <c r="AZ133" s="190"/>
    </row>
    <row r="134" spans="1:52" ht="18.75">
      <c r="A134" s="77" t="str">
        <f t="shared" si="3"/>
        <v>   </v>
      </c>
      <c r="B134" s="31">
        <v>125</v>
      </c>
      <c r="C134" s="80" t="s">
        <v>227</v>
      </c>
      <c r="D134" s="133" t="s">
        <v>155</v>
      </c>
      <c r="E134" s="28" t="s">
        <v>113</v>
      </c>
      <c r="F134" s="112" t="s">
        <v>114</v>
      </c>
      <c r="G134" s="134">
        <v>0</v>
      </c>
      <c r="H134" s="111">
        <v>0</v>
      </c>
      <c r="I134" s="30">
        <v>0</v>
      </c>
      <c r="J134" s="78">
        <v>1</v>
      </c>
      <c r="K134" s="111">
        <v>0</v>
      </c>
      <c r="L134" s="167">
        <v>3.61</v>
      </c>
      <c r="M134" s="111">
        <v>0</v>
      </c>
      <c r="N134" s="111">
        <v>0</v>
      </c>
      <c r="O134" s="87">
        <v>3</v>
      </c>
      <c r="P134" s="147">
        <v>0</v>
      </c>
      <c r="Q134" s="134">
        <v>0</v>
      </c>
      <c r="R134" s="87">
        <v>2</v>
      </c>
      <c r="S134" s="87">
        <v>2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190"/>
      <c r="AW134" s="190"/>
      <c r="AX134" s="190"/>
      <c r="AY134" s="190"/>
      <c r="AZ134" s="190"/>
    </row>
    <row r="135" spans="1:52" ht="18.75">
      <c r="A135" s="77" t="str">
        <f t="shared" si="3"/>
        <v>   </v>
      </c>
      <c r="B135" s="31">
        <v>126</v>
      </c>
      <c r="C135" s="80" t="s">
        <v>227</v>
      </c>
      <c r="D135" s="133" t="s">
        <v>156</v>
      </c>
      <c r="E135" s="28" t="s">
        <v>113</v>
      </c>
      <c r="F135" s="112" t="s">
        <v>114</v>
      </c>
      <c r="G135" s="134">
        <v>0</v>
      </c>
      <c r="H135" s="111">
        <v>0</v>
      </c>
      <c r="I135" s="30">
        <v>0</v>
      </c>
      <c r="J135" s="78">
        <v>1</v>
      </c>
      <c r="K135" s="147">
        <v>2.3</v>
      </c>
      <c r="L135" s="111">
        <v>0</v>
      </c>
      <c r="M135" s="111">
        <v>0</v>
      </c>
      <c r="N135" s="111">
        <v>0</v>
      </c>
      <c r="O135" s="87">
        <v>3</v>
      </c>
      <c r="P135" s="147">
        <v>2.3</v>
      </c>
      <c r="Q135" s="134">
        <v>100</v>
      </c>
      <c r="R135" s="87">
        <v>2</v>
      </c>
      <c r="S135" s="87">
        <v>2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147">
        <v>2.3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78">
        <v>10</v>
      </c>
      <c r="AW135" s="78">
        <v>5</v>
      </c>
      <c r="AX135" s="78">
        <v>5</v>
      </c>
      <c r="AY135" s="190"/>
      <c r="AZ135" s="190"/>
    </row>
    <row r="136" spans="1:52" ht="18.75">
      <c r="A136" s="77" t="str">
        <f t="shared" si="3"/>
        <v>   </v>
      </c>
      <c r="B136" s="31">
        <v>127</v>
      </c>
      <c r="C136" s="171" t="s">
        <v>228</v>
      </c>
      <c r="D136" s="135" t="s">
        <v>40</v>
      </c>
      <c r="E136" s="28" t="s">
        <v>113</v>
      </c>
      <c r="F136" s="112" t="s">
        <v>114</v>
      </c>
      <c r="G136" s="134">
        <v>0</v>
      </c>
      <c r="H136" s="111">
        <v>0</v>
      </c>
      <c r="I136" s="30">
        <v>0</v>
      </c>
      <c r="J136" s="78">
        <v>2</v>
      </c>
      <c r="K136" s="111">
        <v>0</v>
      </c>
      <c r="L136" s="111">
        <v>0</v>
      </c>
      <c r="M136" s="111">
        <v>0</v>
      </c>
      <c r="N136" s="111">
        <v>0</v>
      </c>
      <c r="O136" s="87" t="s">
        <v>200</v>
      </c>
      <c r="P136" s="147">
        <v>0</v>
      </c>
      <c r="Q136" s="134">
        <v>0</v>
      </c>
      <c r="R136" s="87">
        <v>2</v>
      </c>
      <c r="S136" s="87">
        <v>1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190"/>
      <c r="AW136" s="190"/>
      <c r="AX136" s="190"/>
      <c r="AY136" s="190"/>
      <c r="AZ136" s="190"/>
    </row>
    <row r="137" spans="1:52" ht="18.75">
      <c r="A137" s="77" t="str">
        <f t="shared" si="3"/>
        <v>   </v>
      </c>
      <c r="B137" s="31">
        <v>128</v>
      </c>
      <c r="C137" s="80" t="s">
        <v>229</v>
      </c>
      <c r="D137" s="135" t="s">
        <v>40</v>
      </c>
      <c r="E137" s="28" t="s">
        <v>113</v>
      </c>
      <c r="F137" s="112" t="s">
        <v>114</v>
      </c>
      <c r="G137" s="134">
        <v>0</v>
      </c>
      <c r="H137" s="111">
        <v>0</v>
      </c>
      <c r="I137" s="30">
        <v>0</v>
      </c>
      <c r="J137" s="78">
        <v>1</v>
      </c>
      <c r="K137" s="147">
        <v>0.34</v>
      </c>
      <c r="L137" s="111">
        <v>0</v>
      </c>
      <c r="M137" s="111">
        <v>0</v>
      </c>
      <c r="N137" s="111">
        <v>0</v>
      </c>
      <c r="O137" s="87">
        <v>2</v>
      </c>
      <c r="P137" s="147">
        <v>0.34</v>
      </c>
      <c r="Q137" s="134">
        <v>100</v>
      </c>
      <c r="R137" s="87">
        <v>2</v>
      </c>
      <c r="S137" s="87">
        <v>1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147">
        <v>0.34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78">
        <v>10</v>
      </c>
      <c r="AW137" s="78">
        <v>5</v>
      </c>
      <c r="AX137" s="78">
        <v>5</v>
      </c>
      <c r="AY137" s="190"/>
      <c r="AZ137" s="190"/>
    </row>
    <row r="138" spans="1:52" ht="18.75">
      <c r="A138" s="77" t="str">
        <f t="shared" si="3"/>
        <v>   </v>
      </c>
      <c r="B138" s="31">
        <v>129</v>
      </c>
      <c r="C138" s="80" t="s">
        <v>230</v>
      </c>
      <c r="D138" s="135" t="s">
        <v>152</v>
      </c>
      <c r="E138" s="28" t="s">
        <v>113</v>
      </c>
      <c r="F138" s="112" t="s">
        <v>114</v>
      </c>
      <c r="G138" s="134">
        <v>0</v>
      </c>
      <c r="H138" s="111">
        <v>0</v>
      </c>
      <c r="I138" s="30">
        <v>0</v>
      </c>
      <c r="J138" s="78">
        <v>1</v>
      </c>
      <c r="K138" s="111">
        <v>0</v>
      </c>
      <c r="L138" s="167">
        <v>0.93</v>
      </c>
      <c r="M138" s="111">
        <v>0</v>
      </c>
      <c r="N138" s="111">
        <v>0</v>
      </c>
      <c r="O138" s="87">
        <v>2</v>
      </c>
      <c r="P138" s="147">
        <v>0</v>
      </c>
      <c r="Q138" s="134">
        <v>0</v>
      </c>
      <c r="R138" s="87">
        <v>2</v>
      </c>
      <c r="S138" s="87">
        <v>1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190"/>
      <c r="AW138" s="190"/>
      <c r="AX138" s="190"/>
      <c r="AY138" s="190"/>
      <c r="AZ138" s="190"/>
    </row>
    <row r="139" spans="1:52" ht="18.75">
      <c r="A139" s="77" t="str">
        <f t="shared" si="3"/>
        <v>   </v>
      </c>
      <c r="B139" s="31">
        <v>130</v>
      </c>
      <c r="C139" s="80" t="s">
        <v>230</v>
      </c>
      <c r="D139" s="135" t="s">
        <v>153</v>
      </c>
      <c r="E139" s="28" t="s">
        <v>113</v>
      </c>
      <c r="F139" s="112" t="s">
        <v>114</v>
      </c>
      <c r="G139" s="134">
        <v>0</v>
      </c>
      <c r="H139" s="111">
        <v>0</v>
      </c>
      <c r="I139" s="30">
        <v>0</v>
      </c>
      <c r="J139" s="78">
        <v>1</v>
      </c>
      <c r="K139" s="170">
        <v>0.22</v>
      </c>
      <c r="L139" s="111">
        <v>0</v>
      </c>
      <c r="M139" s="111">
        <v>0</v>
      </c>
      <c r="N139" s="111">
        <v>0</v>
      </c>
      <c r="O139" s="87">
        <v>2</v>
      </c>
      <c r="P139" s="147">
        <v>0.22</v>
      </c>
      <c r="Q139" s="134">
        <v>100</v>
      </c>
      <c r="R139" s="87">
        <v>2</v>
      </c>
      <c r="S139" s="87">
        <v>1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147">
        <v>0.22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78">
        <v>10</v>
      </c>
      <c r="AW139" s="78">
        <v>5</v>
      </c>
      <c r="AX139" s="78">
        <v>5</v>
      </c>
      <c r="AY139" s="190"/>
      <c r="AZ139" s="190"/>
    </row>
    <row r="140" spans="1:52" ht="18.75">
      <c r="A140" s="77" t="str">
        <f t="shared" si="3"/>
        <v>   </v>
      </c>
      <c r="B140" s="31">
        <v>131</v>
      </c>
      <c r="C140" s="80" t="s">
        <v>231</v>
      </c>
      <c r="D140" s="135" t="s">
        <v>40</v>
      </c>
      <c r="E140" s="28" t="s">
        <v>113</v>
      </c>
      <c r="F140" s="112" t="s">
        <v>114</v>
      </c>
      <c r="G140" s="134">
        <v>0</v>
      </c>
      <c r="H140" s="111">
        <v>0</v>
      </c>
      <c r="I140" s="30">
        <v>0</v>
      </c>
      <c r="J140" s="78">
        <v>1</v>
      </c>
      <c r="K140" s="170">
        <v>1.47</v>
      </c>
      <c r="L140" s="111">
        <v>0</v>
      </c>
      <c r="M140" s="111">
        <v>0</v>
      </c>
      <c r="N140" s="111">
        <v>0</v>
      </c>
      <c r="O140" s="87">
        <v>2</v>
      </c>
      <c r="P140" s="147">
        <v>1.47</v>
      </c>
      <c r="Q140" s="134">
        <v>100</v>
      </c>
      <c r="R140" s="87">
        <v>2</v>
      </c>
      <c r="S140" s="87">
        <v>1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147">
        <v>1.47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78">
        <v>10</v>
      </c>
      <c r="AW140" s="78">
        <v>5</v>
      </c>
      <c r="AX140" s="78">
        <v>5</v>
      </c>
      <c r="AY140" s="190"/>
      <c r="AZ140" s="190"/>
    </row>
    <row r="141" spans="1:52" ht="18.75">
      <c r="A141" s="77" t="str">
        <f t="shared" si="3"/>
        <v>   </v>
      </c>
      <c r="B141" s="31">
        <v>132</v>
      </c>
      <c r="C141" s="80" t="s">
        <v>232</v>
      </c>
      <c r="D141" s="135" t="s">
        <v>152</v>
      </c>
      <c r="E141" s="28" t="s">
        <v>113</v>
      </c>
      <c r="F141" s="112" t="s">
        <v>114</v>
      </c>
      <c r="G141" s="134">
        <v>0</v>
      </c>
      <c r="H141" s="111">
        <v>0</v>
      </c>
      <c r="I141" s="30">
        <v>0</v>
      </c>
      <c r="J141" s="78">
        <v>1</v>
      </c>
      <c r="K141" s="111">
        <v>0</v>
      </c>
      <c r="L141" s="167">
        <v>4.66</v>
      </c>
      <c r="M141" s="111">
        <v>0</v>
      </c>
      <c r="N141" s="111">
        <v>0</v>
      </c>
      <c r="O141" s="87">
        <v>11</v>
      </c>
      <c r="P141" s="147">
        <v>0</v>
      </c>
      <c r="Q141" s="134">
        <v>0</v>
      </c>
      <c r="R141" s="87">
        <v>2</v>
      </c>
      <c r="S141" s="87">
        <v>1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190"/>
      <c r="AW141" s="190"/>
      <c r="AX141" s="190"/>
      <c r="AY141" s="190"/>
      <c r="AZ141" s="190"/>
    </row>
    <row r="142" spans="1:52" ht="18.75">
      <c r="A142" s="77" t="str">
        <f t="shared" si="3"/>
        <v>   </v>
      </c>
      <c r="B142" s="31">
        <v>133</v>
      </c>
      <c r="C142" s="80" t="s">
        <v>232</v>
      </c>
      <c r="D142" s="135" t="s">
        <v>153</v>
      </c>
      <c r="E142" s="28" t="s">
        <v>113</v>
      </c>
      <c r="F142" s="112" t="s">
        <v>114</v>
      </c>
      <c r="G142" s="134">
        <v>0</v>
      </c>
      <c r="H142" s="111">
        <v>0</v>
      </c>
      <c r="I142" s="30">
        <v>0</v>
      </c>
      <c r="J142" s="78">
        <v>1</v>
      </c>
      <c r="K142" s="111">
        <v>0</v>
      </c>
      <c r="L142" s="167">
        <v>4.76</v>
      </c>
      <c r="M142" s="111">
        <v>0</v>
      </c>
      <c r="N142" s="111">
        <v>0</v>
      </c>
      <c r="O142" s="87">
        <v>7</v>
      </c>
      <c r="P142" s="147">
        <v>0</v>
      </c>
      <c r="Q142" s="134">
        <v>0</v>
      </c>
      <c r="R142" s="87">
        <v>2</v>
      </c>
      <c r="S142" s="87">
        <v>1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190"/>
      <c r="AW142" s="190"/>
      <c r="AX142" s="190"/>
      <c r="AY142" s="190"/>
      <c r="AZ142" s="190"/>
    </row>
    <row r="143" spans="1:52" ht="18.75">
      <c r="A143" s="77" t="str">
        <f t="shared" si="3"/>
        <v>   </v>
      </c>
      <c r="B143" s="31">
        <v>134</v>
      </c>
      <c r="C143" s="80" t="s">
        <v>233</v>
      </c>
      <c r="D143" s="135" t="s">
        <v>40</v>
      </c>
      <c r="E143" s="28" t="s">
        <v>113</v>
      </c>
      <c r="F143" s="112" t="s">
        <v>114</v>
      </c>
      <c r="G143" s="134">
        <v>0</v>
      </c>
      <c r="H143" s="111">
        <v>0</v>
      </c>
      <c r="I143" s="30">
        <v>0</v>
      </c>
      <c r="J143" s="78">
        <v>1</v>
      </c>
      <c r="K143" s="111">
        <v>0</v>
      </c>
      <c r="L143" s="172">
        <v>1.44</v>
      </c>
      <c r="M143" s="111">
        <v>0</v>
      </c>
      <c r="N143" s="111">
        <v>0</v>
      </c>
      <c r="O143" s="87">
        <v>2</v>
      </c>
      <c r="P143" s="147">
        <v>0</v>
      </c>
      <c r="Q143" s="134">
        <v>0</v>
      </c>
      <c r="R143" s="87">
        <v>2</v>
      </c>
      <c r="S143" s="87">
        <v>2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190"/>
      <c r="AW143" s="190"/>
      <c r="AX143" s="190"/>
      <c r="AY143" s="190"/>
      <c r="AZ143" s="190"/>
    </row>
    <row r="144" spans="1:52" ht="18.75">
      <c r="A144" s="77" t="str">
        <f t="shared" si="3"/>
        <v>   </v>
      </c>
      <c r="B144" s="31">
        <v>135</v>
      </c>
      <c r="C144" s="80" t="s">
        <v>234</v>
      </c>
      <c r="D144" s="135" t="s">
        <v>40</v>
      </c>
      <c r="E144" s="28" t="s">
        <v>113</v>
      </c>
      <c r="F144" s="112" t="s">
        <v>114</v>
      </c>
      <c r="G144" s="134">
        <v>0</v>
      </c>
      <c r="H144" s="111">
        <v>0</v>
      </c>
      <c r="I144" s="30">
        <v>0</v>
      </c>
      <c r="J144" s="78">
        <v>1</v>
      </c>
      <c r="K144" s="111">
        <v>0</v>
      </c>
      <c r="L144" s="173">
        <v>4.43</v>
      </c>
      <c r="M144" s="111">
        <v>0</v>
      </c>
      <c r="N144" s="111">
        <v>0</v>
      </c>
      <c r="O144" s="87">
        <v>6</v>
      </c>
      <c r="P144" s="147">
        <v>0</v>
      </c>
      <c r="Q144" s="134">
        <v>0</v>
      </c>
      <c r="R144" s="87">
        <v>2</v>
      </c>
      <c r="S144" s="87">
        <v>1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190"/>
      <c r="AW144" s="190"/>
      <c r="AX144" s="190"/>
      <c r="AY144" s="190"/>
      <c r="AZ144" s="190"/>
    </row>
    <row r="145" spans="1:52" ht="18.75">
      <c r="A145" s="77" t="str">
        <f>IF(J145=1,IF(K145&gt;0,IF(L145&gt;0,IF(N145&gt;0,11,11),IF(N145&gt;0,11,"")),IF(L145&gt;0,IF(N145&gt;0,11,""),IF(N145=0,22,""))),IF(L145&gt;0,IF(N145&gt;0,IF(P145&gt;0,66,""),IF(P145&gt;0,66,"")),IF(P145&gt;0,66,"")))&amp;" "&amp;IF(J145=1,IF(K145=0,IF(L145&gt;0,IF(N145&gt;0,IF(P145&gt;0,66,""),IF(P145&gt;0,66,"")),IF(P145&gt;0,66,"")),""),IF(P145&gt;0,66,""))&amp;" "&amp;IF(J145=1,IF(K145&gt;0,IF(P145&gt;0,IF(O145&lt;=7,IF(Q145=100,"","33"),IF(O145&lt;=25,IF(Q145&gt;0,IF(Q145&lt;100,"",33),IF(Q145=0,"","33")))),IF(O145&gt;25,"",33)),""),IF(J145&gt;1,IF(P145&gt;0,"55",""),IF(J145=0,IF(P145&gt;0,"55","00"))))&amp;" "&amp;IF(P145&gt;0,IF(R145&gt;0,IF(S145&gt;0,"",88),77),"")</f>
        <v>   </v>
      </c>
      <c r="B145" s="31">
        <v>136</v>
      </c>
      <c r="C145" s="163" t="s">
        <v>202</v>
      </c>
      <c r="D145" s="133" t="s">
        <v>152</v>
      </c>
      <c r="E145" s="28" t="s">
        <v>113</v>
      </c>
      <c r="F145" s="112" t="s">
        <v>114</v>
      </c>
      <c r="G145" s="134">
        <v>0</v>
      </c>
      <c r="H145" s="111">
        <v>0</v>
      </c>
      <c r="I145" s="30">
        <v>0</v>
      </c>
      <c r="J145" s="87">
        <v>9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36">
        <v>0</v>
      </c>
      <c r="R145" s="34">
        <v>0</v>
      </c>
      <c r="S145" s="14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134">
        <v>0</v>
      </c>
      <c r="AF145" s="29">
        <v>0</v>
      </c>
      <c r="AG145" s="134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190"/>
      <c r="AW145" s="190"/>
      <c r="AX145" s="190"/>
      <c r="AY145" s="190"/>
      <c r="AZ145" s="190"/>
    </row>
    <row r="146" spans="1:52" ht="18.75">
      <c r="A146" s="77" t="str">
        <f>IF(J146=1,IF(K146&gt;0,IF(L146&gt;0,IF(N146&gt;0,11,11),IF(N146&gt;0,11,"")),IF(L146&gt;0,IF(N146&gt;0,11,""),IF(N146=0,22,""))),IF(L146&gt;0,IF(N146&gt;0,IF(P146&gt;0,66,""),IF(P146&gt;0,66,"")),IF(P146&gt;0,66,"")))&amp;" "&amp;IF(J146=1,IF(K146=0,IF(L146&gt;0,IF(N146&gt;0,IF(P146&gt;0,66,""),IF(P146&gt;0,66,"")),IF(P146&gt;0,66,"")),""),IF(P146&gt;0,66,""))&amp;" "&amp;IF(J146=1,IF(K146&gt;0,IF(P146&gt;0,IF(O146&lt;=7,IF(Q146=100,"","33"),IF(O146&lt;=25,IF(Q146&gt;0,IF(Q146&lt;100,"",33),IF(Q146=0,"","33")))),IF(O146&gt;25,"",33)),""),IF(J146&gt;1,IF(P146&gt;0,"55",""),IF(J146=0,IF(P146&gt;0,"55","00"))))&amp;" "&amp;IF(P146&gt;0,IF(R146&gt;0,IF(S146&gt;0,"",88),77),"")</f>
        <v>   </v>
      </c>
      <c r="B146" s="31">
        <v>137</v>
      </c>
      <c r="C146" s="148" t="s">
        <v>202</v>
      </c>
      <c r="D146" s="133" t="s">
        <v>153</v>
      </c>
      <c r="E146" s="28" t="s">
        <v>113</v>
      </c>
      <c r="F146" s="112" t="s">
        <v>114</v>
      </c>
      <c r="G146" s="134">
        <v>0</v>
      </c>
      <c r="H146" s="111">
        <v>0</v>
      </c>
      <c r="I146" s="30">
        <v>0</v>
      </c>
      <c r="J146" s="87">
        <v>1</v>
      </c>
      <c r="K146" s="147">
        <v>0.7</v>
      </c>
      <c r="L146" s="111">
        <v>0</v>
      </c>
      <c r="M146" s="111">
        <v>0</v>
      </c>
      <c r="N146" s="111">
        <v>0</v>
      </c>
      <c r="O146" s="87">
        <v>3</v>
      </c>
      <c r="P146" s="147">
        <v>0.7</v>
      </c>
      <c r="Q146" s="134">
        <v>100</v>
      </c>
      <c r="R146" s="87">
        <v>2</v>
      </c>
      <c r="S146" s="87">
        <v>1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134">
        <v>0.7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78">
        <v>10</v>
      </c>
      <c r="AW146" s="78">
        <v>5</v>
      </c>
      <c r="AX146" s="78">
        <v>5</v>
      </c>
      <c r="AY146" s="190"/>
      <c r="AZ146" s="190"/>
    </row>
    <row r="147" spans="1:52" ht="18.75">
      <c r="A147" s="77" t="str">
        <f t="shared" si="3"/>
        <v>   </v>
      </c>
      <c r="B147" s="31">
        <v>138</v>
      </c>
      <c r="C147" s="168" t="s">
        <v>235</v>
      </c>
      <c r="D147" s="135" t="s">
        <v>40</v>
      </c>
      <c r="E147" s="28" t="s">
        <v>113</v>
      </c>
      <c r="F147" s="112" t="s">
        <v>114</v>
      </c>
      <c r="G147" s="134">
        <v>0</v>
      </c>
      <c r="H147" s="111">
        <v>0</v>
      </c>
      <c r="I147" s="30">
        <v>0</v>
      </c>
      <c r="J147" s="78">
        <v>9</v>
      </c>
      <c r="K147" s="111">
        <v>0</v>
      </c>
      <c r="L147" s="111">
        <v>0</v>
      </c>
      <c r="M147" s="111">
        <v>0</v>
      </c>
      <c r="N147" s="111">
        <v>0</v>
      </c>
      <c r="O147" s="87" t="s">
        <v>200</v>
      </c>
      <c r="P147" s="147">
        <v>0</v>
      </c>
      <c r="Q147" s="134">
        <v>0</v>
      </c>
      <c r="R147" s="87">
        <v>0</v>
      </c>
      <c r="S147" s="87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190"/>
      <c r="AW147" s="190"/>
      <c r="AX147" s="190"/>
      <c r="AY147" s="190"/>
      <c r="AZ147" s="190"/>
    </row>
    <row r="148" spans="1:52" ht="18.75">
      <c r="A148" s="77" t="str">
        <f t="shared" si="3"/>
        <v>   </v>
      </c>
      <c r="B148" s="31">
        <v>139</v>
      </c>
      <c r="C148" s="168" t="s">
        <v>236</v>
      </c>
      <c r="D148" s="135" t="s">
        <v>40</v>
      </c>
      <c r="E148" s="28" t="s">
        <v>113</v>
      </c>
      <c r="F148" s="112" t="s">
        <v>114</v>
      </c>
      <c r="G148" s="134">
        <v>0</v>
      </c>
      <c r="H148" s="111">
        <v>0</v>
      </c>
      <c r="I148" s="30">
        <v>0</v>
      </c>
      <c r="J148" s="174">
        <v>9</v>
      </c>
      <c r="K148" s="111">
        <v>0</v>
      </c>
      <c r="L148" s="111">
        <v>0</v>
      </c>
      <c r="M148" s="111">
        <v>0</v>
      </c>
      <c r="N148" s="111">
        <v>0</v>
      </c>
      <c r="O148" s="87" t="s">
        <v>200</v>
      </c>
      <c r="P148" s="147">
        <v>0</v>
      </c>
      <c r="Q148" s="134">
        <v>0</v>
      </c>
      <c r="R148" s="87">
        <v>0</v>
      </c>
      <c r="S148" s="87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190"/>
      <c r="AW148" s="190"/>
      <c r="AX148" s="190"/>
      <c r="AY148" s="190"/>
      <c r="AZ148" s="190"/>
    </row>
    <row r="149" spans="1:52" ht="18.75">
      <c r="A149" s="77" t="str">
        <f aca="true" t="shared" si="5" ref="A149:A212">IF(J149=1,IF(K149&gt;0,IF(L149&gt;0,IF(N149&gt;0,11,11),IF(N149&gt;0,11,"")),IF(L149&gt;0,IF(N149&gt;0,11,""),IF(N149=0,22,""))),IF(L149&gt;0,IF(N149&gt;0,IF(P149&gt;0,66,""),IF(P149&gt;0,66,"")),IF(P149&gt;0,66,"")))&amp;" "&amp;IF(J149=1,IF(K149=0,IF(L149&gt;0,IF(N149&gt;0,IF(P149&gt;0,66,""),IF(P149&gt;0,66,"")),IF(P149&gt;0,66,"")),""),IF(P149&gt;0,66,""))&amp;" "&amp;IF(J149=1,IF(K149&gt;0,IF(P149&gt;0,IF(O149&lt;=7,IF(Q149=100,"","33"),IF(O149&lt;=25,IF(Q149&gt;0,IF(Q149&lt;100,"",33),IF(Q149=0,"","33")))),IF(O149&gt;25,"",33)),""),IF(J149&gt;1,IF(P149&gt;0,"55",""),IF(J149=0,IF(P149&gt;0,"55","00"))))&amp;" "&amp;IF(P149&gt;0,IF(R149&gt;0,IF(S149&gt;0,"",88),77),"")</f>
        <v>   </v>
      </c>
      <c r="B149" s="31">
        <v>140</v>
      </c>
      <c r="C149" s="168" t="s">
        <v>237</v>
      </c>
      <c r="D149" s="135" t="s">
        <v>152</v>
      </c>
      <c r="E149" s="28" t="s">
        <v>113</v>
      </c>
      <c r="F149" s="112" t="s">
        <v>114</v>
      </c>
      <c r="G149" s="134">
        <v>0</v>
      </c>
      <c r="H149" s="111">
        <v>0</v>
      </c>
      <c r="I149" s="30">
        <v>0</v>
      </c>
      <c r="J149" s="78">
        <v>9</v>
      </c>
      <c r="K149" s="111">
        <v>0</v>
      </c>
      <c r="L149" s="111">
        <v>0</v>
      </c>
      <c r="M149" s="111">
        <v>0</v>
      </c>
      <c r="N149" s="111">
        <v>0</v>
      </c>
      <c r="O149" s="87" t="s">
        <v>200</v>
      </c>
      <c r="P149" s="147">
        <v>0</v>
      </c>
      <c r="Q149" s="134">
        <v>0</v>
      </c>
      <c r="R149" s="87">
        <v>0</v>
      </c>
      <c r="S149" s="87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190"/>
      <c r="AW149" s="190"/>
      <c r="AX149" s="190"/>
      <c r="AY149" s="190"/>
      <c r="AZ149" s="190"/>
    </row>
    <row r="150" spans="1:52" ht="18.75">
      <c r="A150" s="77" t="str">
        <f t="shared" si="5"/>
        <v>   </v>
      </c>
      <c r="B150" s="31">
        <v>141</v>
      </c>
      <c r="C150" s="168" t="s">
        <v>237</v>
      </c>
      <c r="D150" s="135" t="s">
        <v>153</v>
      </c>
      <c r="E150" s="28" t="s">
        <v>113</v>
      </c>
      <c r="F150" s="112" t="s">
        <v>114</v>
      </c>
      <c r="G150" s="134">
        <v>0</v>
      </c>
      <c r="H150" s="111">
        <v>0</v>
      </c>
      <c r="I150" s="30">
        <v>0</v>
      </c>
      <c r="J150" s="78">
        <v>9</v>
      </c>
      <c r="K150" s="111">
        <v>0</v>
      </c>
      <c r="L150" s="111">
        <v>0</v>
      </c>
      <c r="M150" s="111">
        <v>0</v>
      </c>
      <c r="N150" s="111">
        <v>0</v>
      </c>
      <c r="O150" s="87" t="s">
        <v>200</v>
      </c>
      <c r="P150" s="147">
        <v>0</v>
      </c>
      <c r="Q150" s="134">
        <v>0</v>
      </c>
      <c r="R150" s="87">
        <v>0</v>
      </c>
      <c r="S150" s="87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190"/>
      <c r="AW150" s="190"/>
      <c r="AX150" s="190"/>
      <c r="AY150" s="190"/>
      <c r="AZ150" s="190"/>
    </row>
    <row r="151" spans="1:52" ht="18.75">
      <c r="A151" s="77" t="str">
        <f t="shared" si="5"/>
        <v>   </v>
      </c>
      <c r="B151" s="31">
        <v>142</v>
      </c>
      <c r="C151" s="80" t="s">
        <v>238</v>
      </c>
      <c r="D151" s="135" t="s">
        <v>40</v>
      </c>
      <c r="E151" s="28" t="s">
        <v>113</v>
      </c>
      <c r="F151" s="112" t="s">
        <v>114</v>
      </c>
      <c r="G151" s="134">
        <v>0</v>
      </c>
      <c r="H151" s="111">
        <v>0</v>
      </c>
      <c r="I151" s="30">
        <v>0</v>
      </c>
      <c r="J151" s="78">
        <v>1</v>
      </c>
      <c r="K151" s="111">
        <v>0</v>
      </c>
      <c r="L151" s="167">
        <v>2.93</v>
      </c>
      <c r="M151" s="111">
        <v>0</v>
      </c>
      <c r="N151" s="111">
        <v>0</v>
      </c>
      <c r="O151" s="87">
        <v>8</v>
      </c>
      <c r="P151" s="147">
        <v>0</v>
      </c>
      <c r="Q151" s="134">
        <v>0</v>
      </c>
      <c r="R151" s="87">
        <v>2</v>
      </c>
      <c r="S151" s="87">
        <v>1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190"/>
      <c r="AW151" s="190"/>
      <c r="AX151" s="190"/>
      <c r="AY151" s="190"/>
      <c r="AZ151" s="190"/>
    </row>
    <row r="152" spans="1:52" ht="18.75">
      <c r="A152" s="77" t="str">
        <f t="shared" si="5"/>
        <v>   </v>
      </c>
      <c r="B152" s="31">
        <v>143</v>
      </c>
      <c r="C152" s="168" t="s">
        <v>239</v>
      </c>
      <c r="D152" s="135" t="s">
        <v>152</v>
      </c>
      <c r="E152" s="28" t="s">
        <v>113</v>
      </c>
      <c r="F152" s="112" t="s">
        <v>114</v>
      </c>
      <c r="G152" s="134">
        <v>0</v>
      </c>
      <c r="H152" s="111">
        <v>0</v>
      </c>
      <c r="I152" s="30">
        <v>0</v>
      </c>
      <c r="J152" s="78">
        <v>9</v>
      </c>
      <c r="K152" s="111">
        <v>0</v>
      </c>
      <c r="L152" s="111">
        <v>0</v>
      </c>
      <c r="M152" s="111">
        <v>0</v>
      </c>
      <c r="N152" s="111">
        <v>0</v>
      </c>
      <c r="O152" s="87" t="s">
        <v>200</v>
      </c>
      <c r="P152" s="147">
        <v>0</v>
      </c>
      <c r="Q152" s="134">
        <v>0</v>
      </c>
      <c r="R152" s="87">
        <v>0</v>
      </c>
      <c r="S152" s="87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190"/>
      <c r="AW152" s="190"/>
      <c r="AX152" s="190"/>
      <c r="AY152" s="190"/>
      <c r="AZ152" s="190"/>
    </row>
    <row r="153" spans="1:52" ht="18.75">
      <c r="A153" s="77" t="str">
        <f t="shared" si="5"/>
        <v>   </v>
      </c>
      <c r="B153" s="31">
        <v>144</v>
      </c>
      <c r="C153" s="168" t="s">
        <v>239</v>
      </c>
      <c r="D153" s="135" t="s">
        <v>153</v>
      </c>
      <c r="E153" s="28" t="s">
        <v>113</v>
      </c>
      <c r="F153" s="112" t="s">
        <v>114</v>
      </c>
      <c r="G153" s="134">
        <v>0</v>
      </c>
      <c r="H153" s="111">
        <v>0</v>
      </c>
      <c r="I153" s="30">
        <v>0</v>
      </c>
      <c r="J153" s="78">
        <v>9</v>
      </c>
      <c r="K153" s="111">
        <v>0</v>
      </c>
      <c r="L153" s="111">
        <v>0</v>
      </c>
      <c r="M153" s="111">
        <v>0</v>
      </c>
      <c r="N153" s="111">
        <v>0</v>
      </c>
      <c r="O153" s="87" t="s">
        <v>200</v>
      </c>
      <c r="P153" s="147">
        <v>0</v>
      </c>
      <c r="Q153" s="134">
        <v>0</v>
      </c>
      <c r="R153" s="87">
        <v>0</v>
      </c>
      <c r="S153" s="87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190"/>
      <c r="AW153" s="190"/>
      <c r="AX153" s="190"/>
      <c r="AY153" s="190"/>
      <c r="AZ153" s="190"/>
    </row>
    <row r="154" spans="1:52" ht="18.75">
      <c r="A154" s="77" t="str">
        <f t="shared" si="5"/>
        <v>   </v>
      </c>
      <c r="B154" s="31">
        <v>145</v>
      </c>
      <c r="C154" s="168" t="s">
        <v>240</v>
      </c>
      <c r="D154" s="135" t="s">
        <v>40</v>
      </c>
      <c r="E154" s="28" t="s">
        <v>113</v>
      </c>
      <c r="F154" s="112" t="s">
        <v>114</v>
      </c>
      <c r="G154" s="134">
        <v>0</v>
      </c>
      <c r="H154" s="111">
        <v>0</v>
      </c>
      <c r="I154" s="30">
        <v>0</v>
      </c>
      <c r="J154" s="78">
        <v>9</v>
      </c>
      <c r="K154" s="111">
        <v>0</v>
      </c>
      <c r="L154" s="111">
        <v>0</v>
      </c>
      <c r="M154" s="111">
        <v>0</v>
      </c>
      <c r="N154" s="111">
        <v>0</v>
      </c>
      <c r="O154" s="87" t="s">
        <v>200</v>
      </c>
      <c r="P154" s="147">
        <v>0</v>
      </c>
      <c r="Q154" s="134">
        <v>0</v>
      </c>
      <c r="R154" s="87">
        <v>0</v>
      </c>
      <c r="S154" s="87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190"/>
      <c r="AW154" s="190"/>
      <c r="AX154" s="190"/>
      <c r="AY154" s="190"/>
      <c r="AZ154" s="190"/>
    </row>
    <row r="155" spans="1:52" ht="18.75">
      <c r="A155" s="77" t="str">
        <f t="shared" si="5"/>
        <v>   </v>
      </c>
      <c r="B155" s="31">
        <v>146</v>
      </c>
      <c r="C155" s="80" t="s">
        <v>241</v>
      </c>
      <c r="D155" s="135" t="s">
        <v>152</v>
      </c>
      <c r="E155" s="28" t="s">
        <v>113</v>
      </c>
      <c r="F155" s="112" t="s">
        <v>114</v>
      </c>
      <c r="G155" s="134">
        <v>0</v>
      </c>
      <c r="H155" s="111">
        <v>0</v>
      </c>
      <c r="I155" s="30">
        <v>0</v>
      </c>
      <c r="J155" s="78">
        <v>1</v>
      </c>
      <c r="K155" s="175">
        <v>1.47</v>
      </c>
      <c r="L155" s="111">
        <v>0</v>
      </c>
      <c r="M155" s="111">
        <v>0</v>
      </c>
      <c r="N155" s="111">
        <v>0</v>
      </c>
      <c r="O155" s="87">
        <v>3</v>
      </c>
      <c r="P155" s="147">
        <v>1.47</v>
      </c>
      <c r="Q155" s="134">
        <v>100</v>
      </c>
      <c r="R155" s="87">
        <v>2</v>
      </c>
      <c r="S155" s="87">
        <v>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147">
        <v>1.47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78">
        <v>10</v>
      </c>
      <c r="AW155" s="78">
        <v>5</v>
      </c>
      <c r="AX155" s="78">
        <v>5</v>
      </c>
      <c r="AY155" s="190"/>
      <c r="AZ155" s="190"/>
    </row>
    <row r="156" spans="1:52" ht="18.75">
      <c r="A156" s="77" t="str">
        <f t="shared" si="5"/>
        <v>   </v>
      </c>
      <c r="B156" s="31">
        <v>147</v>
      </c>
      <c r="C156" s="168" t="s">
        <v>241</v>
      </c>
      <c r="D156" s="135" t="s">
        <v>153</v>
      </c>
      <c r="E156" s="28" t="s">
        <v>113</v>
      </c>
      <c r="F156" s="112" t="s">
        <v>114</v>
      </c>
      <c r="G156" s="134">
        <v>0</v>
      </c>
      <c r="H156" s="111">
        <v>0</v>
      </c>
      <c r="I156" s="30">
        <v>0</v>
      </c>
      <c r="J156" s="78">
        <v>9</v>
      </c>
      <c r="K156" s="111">
        <v>0</v>
      </c>
      <c r="L156" s="111">
        <v>0</v>
      </c>
      <c r="M156" s="111">
        <v>0</v>
      </c>
      <c r="N156" s="111">
        <v>0</v>
      </c>
      <c r="O156" s="87" t="s">
        <v>200</v>
      </c>
      <c r="P156" s="147">
        <v>0</v>
      </c>
      <c r="Q156" s="134">
        <v>0</v>
      </c>
      <c r="R156" s="87">
        <v>2</v>
      </c>
      <c r="S156" s="87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190"/>
      <c r="AW156" s="190"/>
      <c r="AX156" s="190"/>
      <c r="AY156" s="190"/>
      <c r="AZ156" s="190"/>
    </row>
    <row r="157" spans="1:52" ht="18.75">
      <c r="A157" s="77" t="str">
        <f t="shared" si="5"/>
        <v>   </v>
      </c>
      <c r="B157" s="31">
        <v>148</v>
      </c>
      <c r="C157" s="80" t="s">
        <v>242</v>
      </c>
      <c r="D157" s="135" t="s">
        <v>40</v>
      </c>
      <c r="E157" s="28" t="s">
        <v>113</v>
      </c>
      <c r="F157" s="112" t="s">
        <v>114</v>
      </c>
      <c r="G157" s="134">
        <v>0</v>
      </c>
      <c r="H157" s="111">
        <v>0</v>
      </c>
      <c r="I157" s="30">
        <v>0</v>
      </c>
      <c r="J157" s="78">
        <v>1</v>
      </c>
      <c r="K157" s="111">
        <v>0</v>
      </c>
      <c r="L157" s="167">
        <v>1.99</v>
      </c>
      <c r="M157" s="111">
        <v>0</v>
      </c>
      <c r="N157" s="111">
        <v>0</v>
      </c>
      <c r="O157" s="87">
        <v>3</v>
      </c>
      <c r="P157" s="147">
        <v>0</v>
      </c>
      <c r="Q157" s="134">
        <v>0</v>
      </c>
      <c r="R157" s="87">
        <v>2</v>
      </c>
      <c r="S157" s="87">
        <v>1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190"/>
      <c r="AW157" s="190"/>
      <c r="AX157" s="190"/>
      <c r="AY157" s="190"/>
      <c r="AZ157" s="190"/>
    </row>
    <row r="158" spans="1:52" ht="18.75">
      <c r="A158" s="77" t="str">
        <f t="shared" si="5"/>
        <v>   </v>
      </c>
      <c r="B158" s="31">
        <v>149</v>
      </c>
      <c r="C158" s="171" t="s">
        <v>243</v>
      </c>
      <c r="D158" s="135" t="s">
        <v>40</v>
      </c>
      <c r="E158" s="28" t="s">
        <v>113</v>
      </c>
      <c r="F158" s="112" t="s">
        <v>114</v>
      </c>
      <c r="G158" s="134">
        <v>0</v>
      </c>
      <c r="H158" s="111">
        <v>0</v>
      </c>
      <c r="I158" s="30">
        <v>0</v>
      </c>
      <c r="J158" s="78">
        <v>2</v>
      </c>
      <c r="K158" s="111">
        <v>0</v>
      </c>
      <c r="L158" s="170" t="s">
        <v>252</v>
      </c>
      <c r="M158" s="111">
        <v>0</v>
      </c>
      <c r="N158" s="111">
        <v>0</v>
      </c>
      <c r="O158" s="87" t="s">
        <v>200</v>
      </c>
      <c r="P158" s="147">
        <v>0</v>
      </c>
      <c r="Q158" s="134">
        <v>0</v>
      </c>
      <c r="R158" s="87">
        <v>2</v>
      </c>
      <c r="S158" s="87">
        <v>2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190"/>
      <c r="AW158" s="190"/>
      <c r="AX158" s="190"/>
      <c r="AY158" s="190"/>
      <c r="AZ158" s="190"/>
    </row>
    <row r="159" spans="1:52" ht="18.75">
      <c r="A159" s="77" t="str">
        <f t="shared" si="5"/>
        <v>   </v>
      </c>
      <c r="B159" s="31">
        <v>150</v>
      </c>
      <c r="C159" s="80" t="s">
        <v>244</v>
      </c>
      <c r="D159" s="135" t="s">
        <v>152</v>
      </c>
      <c r="E159" s="28" t="s">
        <v>113</v>
      </c>
      <c r="F159" s="112" t="s">
        <v>114</v>
      </c>
      <c r="G159" s="134">
        <v>0</v>
      </c>
      <c r="H159" s="111">
        <v>0</v>
      </c>
      <c r="I159" s="30">
        <v>0</v>
      </c>
      <c r="J159" s="78">
        <v>1</v>
      </c>
      <c r="K159" s="111">
        <v>0</v>
      </c>
      <c r="L159" s="167">
        <v>10.37</v>
      </c>
      <c r="M159" s="111">
        <v>0</v>
      </c>
      <c r="N159" s="111">
        <v>0</v>
      </c>
      <c r="O159" s="87">
        <v>4</v>
      </c>
      <c r="P159" s="147">
        <v>0</v>
      </c>
      <c r="Q159" s="134">
        <v>0</v>
      </c>
      <c r="R159" s="87">
        <v>2</v>
      </c>
      <c r="S159" s="87">
        <v>2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190"/>
      <c r="AW159" s="190"/>
      <c r="AX159" s="190"/>
      <c r="AY159" s="190"/>
      <c r="AZ159" s="190"/>
    </row>
    <row r="160" spans="1:52" ht="18.75">
      <c r="A160" s="77" t="str">
        <f t="shared" si="5"/>
        <v>   </v>
      </c>
      <c r="B160" s="31">
        <v>151</v>
      </c>
      <c r="C160" s="80" t="s">
        <v>244</v>
      </c>
      <c r="D160" s="135" t="s">
        <v>153</v>
      </c>
      <c r="E160" s="28" t="s">
        <v>113</v>
      </c>
      <c r="F160" s="112" t="s">
        <v>114</v>
      </c>
      <c r="G160" s="134">
        <v>0</v>
      </c>
      <c r="H160" s="111">
        <v>0</v>
      </c>
      <c r="I160" s="30">
        <v>0</v>
      </c>
      <c r="J160" s="78">
        <v>1</v>
      </c>
      <c r="K160" s="167">
        <v>3.14</v>
      </c>
      <c r="L160" s="111">
        <v>0</v>
      </c>
      <c r="M160" s="111">
        <v>0</v>
      </c>
      <c r="N160" s="111">
        <v>0</v>
      </c>
      <c r="O160" s="87">
        <v>6</v>
      </c>
      <c r="P160" s="147">
        <v>3.14</v>
      </c>
      <c r="Q160" s="134">
        <v>100</v>
      </c>
      <c r="R160" s="87">
        <v>2</v>
      </c>
      <c r="S160" s="87">
        <v>2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147">
        <v>3.14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78">
        <v>10</v>
      </c>
      <c r="AW160" s="78">
        <v>5</v>
      </c>
      <c r="AX160" s="78">
        <v>5</v>
      </c>
      <c r="AY160" s="190"/>
      <c r="AZ160" s="190"/>
    </row>
    <row r="161" spans="1:52" ht="18.75">
      <c r="A161" s="77" t="str">
        <f t="shared" si="5"/>
        <v>   </v>
      </c>
      <c r="B161" s="31">
        <v>152</v>
      </c>
      <c r="C161" s="80" t="s">
        <v>245</v>
      </c>
      <c r="D161" s="135" t="s">
        <v>152</v>
      </c>
      <c r="E161" s="28" t="s">
        <v>113</v>
      </c>
      <c r="F161" s="112" t="s">
        <v>114</v>
      </c>
      <c r="G161" s="134">
        <v>0</v>
      </c>
      <c r="H161" s="111">
        <v>0</v>
      </c>
      <c r="I161" s="30">
        <v>0</v>
      </c>
      <c r="J161" s="78">
        <v>1</v>
      </c>
      <c r="K161" s="111">
        <v>0</v>
      </c>
      <c r="L161" s="167">
        <v>4.27</v>
      </c>
      <c r="M161" s="111">
        <v>0</v>
      </c>
      <c r="N161" s="111">
        <v>0</v>
      </c>
      <c r="O161" s="87">
        <v>2</v>
      </c>
      <c r="P161" s="147">
        <v>0</v>
      </c>
      <c r="Q161" s="134">
        <v>0</v>
      </c>
      <c r="R161" s="87">
        <v>2</v>
      </c>
      <c r="S161" s="87">
        <v>2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190"/>
      <c r="AW161" s="190"/>
      <c r="AX161" s="190"/>
      <c r="AY161" s="190"/>
      <c r="AZ161" s="190"/>
    </row>
    <row r="162" spans="1:52" ht="18.75">
      <c r="A162" s="77" t="str">
        <f t="shared" si="5"/>
        <v>   </v>
      </c>
      <c r="B162" s="31">
        <v>153</v>
      </c>
      <c r="C162" s="80" t="s">
        <v>245</v>
      </c>
      <c r="D162" s="135" t="s">
        <v>153</v>
      </c>
      <c r="E162" s="28" t="s">
        <v>113</v>
      </c>
      <c r="F162" s="112" t="s">
        <v>114</v>
      </c>
      <c r="G162" s="134">
        <v>0</v>
      </c>
      <c r="H162" s="111">
        <v>0</v>
      </c>
      <c r="I162" s="30">
        <v>0</v>
      </c>
      <c r="J162" s="78">
        <v>1</v>
      </c>
      <c r="K162" s="167">
        <v>4.17</v>
      </c>
      <c r="L162" s="111">
        <v>0</v>
      </c>
      <c r="M162" s="111">
        <v>0</v>
      </c>
      <c r="N162" s="111">
        <v>0</v>
      </c>
      <c r="O162" s="87">
        <v>2</v>
      </c>
      <c r="P162" s="147">
        <v>4.17</v>
      </c>
      <c r="Q162" s="134">
        <v>100</v>
      </c>
      <c r="R162" s="87">
        <v>2</v>
      </c>
      <c r="S162" s="87">
        <v>2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147">
        <v>4.17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78">
        <v>10</v>
      </c>
      <c r="AW162" s="78">
        <v>5</v>
      </c>
      <c r="AX162" s="78">
        <v>5</v>
      </c>
      <c r="AY162" s="190"/>
      <c r="AZ162" s="190"/>
    </row>
    <row r="163" spans="1:52" ht="18.75">
      <c r="A163" s="77" t="str">
        <f t="shared" si="5"/>
        <v>   </v>
      </c>
      <c r="B163" s="31">
        <v>154</v>
      </c>
      <c r="C163" s="171" t="s">
        <v>246</v>
      </c>
      <c r="D163" s="135" t="s">
        <v>152</v>
      </c>
      <c r="E163" s="28" t="s">
        <v>113</v>
      </c>
      <c r="F163" s="112" t="s">
        <v>114</v>
      </c>
      <c r="G163" s="134">
        <v>0</v>
      </c>
      <c r="H163" s="111">
        <v>0</v>
      </c>
      <c r="I163" s="30">
        <v>0</v>
      </c>
      <c r="J163" s="78">
        <v>2</v>
      </c>
      <c r="K163" s="111">
        <v>0</v>
      </c>
      <c r="L163" s="111">
        <v>0</v>
      </c>
      <c r="M163" s="111">
        <v>0</v>
      </c>
      <c r="N163" s="111">
        <v>0</v>
      </c>
      <c r="O163" s="87" t="s">
        <v>200</v>
      </c>
      <c r="P163" s="147">
        <v>0</v>
      </c>
      <c r="Q163" s="134">
        <v>0</v>
      </c>
      <c r="R163" s="87">
        <v>2</v>
      </c>
      <c r="S163" s="87">
        <v>2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190"/>
      <c r="AW163" s="190"/>
      <c r="AX163" s="190"/>
      <c r="AY163" s="190"/>
      <c r="AZ163" s="190"/>
    </row>
    <row r="164" spans="1:52" ht="18.75">
      <c r="A164" s="77" t="str">
        <f t="shared" si="5"/>
        <v>   </v>
      </c>
      <c r="B164" s="31">
        <v>155</v>
      </c>
      <c r="C164" s="171" t="s">
        <v>246</v>
      </c>
      <c r="D164" s="135" t="s">
        <v>153</v>
      </c>
      <c r="E164" s="28" t="s">
        <v>113</v>
      </c>
      <c r="F164" s="112" t="s">
        <v>114</v>
      </c>
      <c r="G164" s="134">
        <v>0</v>
      </c>
      <c r="H164" s="111">
        <v>0</v>
      </c>
      <c r="I164" s="30">
        <v>0</v>
      </c>
      <c r="J164" s="78">
        <v>2</v>
      </c>
      <c r="K164" s="111">
        <v>0</v>
      </c>
      <c r="L164" s="111">
        <v>0</v>
      </c>
      <c r="M164" s="111">
        <v>0</v>
      </c>
      <c r="N164" s="111">
        <v>0</v>
      </c>
      <c r="O164" s="87" t="s">
        <v>200</v>
      </c>
      <c r="P164" s="147">
        <v>0</v>
      </c>
      <c r="Q164" s="134">
        <v>0</v>
      </c>
      <c r="R164" s="87">
        <v>2</v>
      </c>
      <c r="S164" s="87">
        <v>2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190"/>
      <c r="AW164" s="190"/>
      <c r="AX164" s="190"/>
      <c r="AY164" s="190"/>
      <c r="AZ164" s="190"/>
    </row>
    <row r="165" spans="1:52" ht="18.75">
      <c r="A165" s="77" t="str">
        <f t="shared" si="5"/>
        <v>   </v>
      </c>
      <c r="B165" s="31">
        <v>156</v>
      </c>
      <c r="C165" s="80" t="s">
        <v>247</v>
      </c>
      <c r="D165" s="135" t="s">
        <v>152</v>
      </c>
      <c r="E165" s="28" t="s">
        <v>113</v>
      </c>
      <c r="F165" s="112" t="s">
        <v>114</v>
      </c>
      <c r="G165" s="134">
        <v>0</v>
      </c>
      <c r="H165" s="111">
        <v>0</v>
      </c>
      <c r="I165" s="30">
        <v>0</v>
      </c>
      <c r="J165" s="78">
        <v>1</v>
      </c>
      <c r="K165" s="111">
        <v>0</v>
      </c>
      <c r="L165" s="176">
        <v>8.02</v>
      </c>
      <c r="M165" s="111">
        <v>0</v>
      </c>
      <c r="N165" s="111">
        <v>0</v>
      </c>
      <c r="O165" s="87">
        <v>2</v>
      </c>
      <c r="P165" s="147">
        <v>0</v>
      </c>
      <c r="Q165" s="134">
        <v>0</v>
      </c>
      <c r="R165" s="87">
        <v>2</v>
      </c>
      <c r="S165" s="87">
        <v>2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190"/>
      <c r="AW165" s="190"/>
      <c r="AX165" s="190"/>
      <c r="AY165" s="190"/>
      <c r="AZ165" s="190"/>
    </row>
    <row r="166" spans="1:52" ht="18.75">
      <c r="A166" s="77" t="str">
        <f t="shared" si="5"/>
        <v>   </v>
      </c>
      <c r="B166" s="31">
        <v>157</v>
      </c>
      <c r="C166" s="80" t="s">
        <v>247</v>
      </c>
      <c r="D166" s="135" t="s">
        <v>153</v>
      </c>
      <c r="E166" s="28" t="s">
        <v>113</v>
      </c>
      <c r="F166" s="112" t="s">
        <v>114</v>
      </c>
      <c r="G166" s="134">
        <v>0</v>
      </c>
      <c r="H166" s="111">
        <v>0</v>
      </c>
      <c r="I166" s="30">
        <v>0</v>
      </c>
      <c r="J166" s="78">
        <v>1</v>
      </c>
      <c r="K166" s="111">
        <v>0</v>
      </c>
      <c r="L166" s="176">
        <v>9.89</v>
      </c>
      <c r="M166" s="111">
        <v>0</v>
      </c>
      <c r="N166" s="111">
        <v>0</v>
      </c>
      <c r="O166" s="87">
        <v>4</v>
      </c>
      <c r="P166" s="147">
        <v>0</v>
      </c>
      <c r="Q166" s="134">
        <v>0</v>
      </c>
      <c r="R166" s="87">
        <v>2</v>
      </c>
      <c r="S166" s="87">
        <v>2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190"/>
      <c r="AW166" s="190"/>
      <c r="AX166" s="190"/>
      <c r="AY166" s="190"/>
      <c r="AZ166" s="190"/>
    </row>
    <row r="167" spans="1:52" ht="18.75">
      <c r="A167" s="77" t="str">
        <f t="shared" si="5"/>
        <v>   </v>
      </c>
      <c r="B167" s="31">
        <v>158</v>
      </c>
      <c r="C167" s="80" t="s">
        <v>247</v>
      </c>
      <c r="D167" s="135" t="s">
        <v>154</v>
      </c>
      <c r="E167" s="28" t="s">
        <v>113</v>
      </c>
      <c r="F167" s="112" t="s">
        <v>114</v>
      </c>
      <c r="G167" s="134">
        <v>0</v>
      </c>
      <c r="H167" s="111">
        <v>0</v>
      </c>
      <c r="I167" s="30">
        <v>0</v>
      </c>
      <c r="J167" s="78">
        <v>1</v>
      </c>
      <c r="K167" s="111">
        <v>0</v>
      </c>
      <c r="L167" s="176">
        <v>5.3</v>
      </c>
      <c r="M167" s="111">
        <v>0</v>
      </c>
      <c r="N167" s="111">
        <v>0</v>
      </c>
      <c r="O167" s="87">
        <v>6</v>
      </c>
      <c r="P167" s="147">
        <v>0</v>
      </c>
      <c r="Q167" s="134">
        <v>0</v>
      </c>
      <c r="R167" s="87">
        <v>2</v>
      </c>
      <c r="S167" s="87">
        <v>2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190"/>
      <c r="AW167" s="190"/>
      <c r="AX167" s="190"/>
      <c r="AY167" s="190"/>
      <c r="AZ167" s="190"/>
    </row>
    <row r="168" spans="1:52" ht="18.75">
      <c r="A168" s="77" t="str">
        <f t="shared" si="5"/>
        <v>   </v>
      </c>
      <c r="B168" s="31">
        <v>159</v>
      </c>
      <c r="C168" s="80" t="s">
        <v>247</v>
      </c>
      <c r="D168" s="135" t="s">
        <v>155</v>
      </c>
      <c r="E168" s="28" t="s">
        <v>113</v>
      </c>
      <c r="F168" s="112" t="s">
        <v>114</v>
      </c>
      <c r="G168" s="134">
        <v>0</v>
      </c>
      <c r="H168" s="111">
        <v>0</v>
      </c>
      <c r="I168" s="30">
        <v>0</v>
      </c>
      <c r="J168" s="78">
        <v>1</v>
      </c>
      <c r="K168" s="170">
        <v>1.27</v>
      </c>
      <c r="L168" s="111">
        <v>0</v>
      </c>
      <c r="M168" s="111">
        <v>0</v>
      </c>
      <c r="N168" s="111">
        <v>0</v>
      </c>
      <c r="O168" s="87">
        <v>6</v>
      </c>
      <c r="P168" s="147">
        <v>1.27</v>
      </c>
      <c r="Q168" s="134">
        <v>100</v>
      </c>
      <c r="R168" s="87">
        <v>2</v>
      </c>
      <c r="S168" s="87">
        <v>2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147">
        <v>1.27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78">
        <v>10</v>
      </c>
      <c r="AW168" s="78">
        <v>5</v>
      </c>
      <c r="AX168" s="78">
        <v>5</v>
      </c>
      <c r="AY168" s="190"/>
      <c r="AZ168" s="190"/>
    </row>
    <row r="169" spans="1:52" ht="18.75">
      <c r="A169" s="77" t="str">
        <f t="shared" si="5"/>
        <v>   </v>
      </c>
      <c r="B169" s="31">
        <v>160</v>
      </c>
      <c r="C169" s="80" t="s">
        <v>247</v>
      </c>
      <c r="D169" s="135" t="s">
        <v>156</v>
      </c>
      <c r="E169" s="28" t="s">
        <v>113</v>
      </c>
      <c r="F169" s="112" t="s">
        <v>114</v>
      </c>
      <c r="G169" s="134">
        <v>0</v>
      </c>
      <c r="H169" s="111">
        <v>0</v>
      </c>
      <c r="I169" s="30">
        <v>0</v>
      </c>
      <c r="J169" s="78">
        <v>1</v>
      </c>
      <c r="K169" s="111">
        <v>0</v>
      </c>
      <c r="L169" s="176">
        <v>23.24</v>
      </c>
      <c r="M169" s="111">
        <v>0</v>
      </c>
      <c r="N169" s="111">
        <v>0</v>
      </c>
      <c r="O169" s="87">
        <v>3</v>
      </c>
      <c r="P169" s="147">
        <v>0</v>
      </c>
      <c r="Q169" s="134">
        <v>0</v>
      </c>
      <c r="R169" s="87">
        <v>2</v>
      </c>
      <c r="S169" s="87">
        <v>2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190"/>
      <c r="AW169" s="190"/>
      <c r="AX169" s="190"/>
      <c r="AY169" s="190"/>
      <c r="AZ169" s="190"/>
    </row>
    <row r="170" spans="1:52" ht="18.75">
      <c r="A170" s="77" t="str">
        <f t="shared" si="5"/>
        <v>   </v>
      </c>
      <c r="B170" s="31">
        <v>161</v>
      </c>
      <c r="C170" s="80" t="s">
        <v>247</v>
      </c>
      <c r="D170" s="135" t="s">
        <v>157</v>
      </c>
      <c r="E170" s="28" t="s">
        <v>113</v>
      </c>
      <c r="F170" s="112" t="s">
        <v>114</v>
      </c>
      <c r="G170" s="134">
        <v>0</v>
      </c>
      <c r="H170" s="111">
        <v>0</v>
      </c>
      <c r="I170" s="30">
        <v>0</v>
      </c>
      <c r="J170" s="78">
        <v>1</v>
      </c>
      <c r="K170" s="170">
        <v>2.36</v>
      </c>
      <c r="L170" s="111">
        <v>0</v>
      </c>
      <c r="M170" s="111">
        <v>0</v>
      </c>
      <c r="N170" s="111">
        <v>0</v>
      </c>
      <c r="O170" s="87">
        <v>4</v>
      </c>
      <c r="P170" s="147">
        <v>2.36</v>
      </c>
      <c r="Q170" s="134">
        <v>100</v>
      </c>
      <c r="R170" s="87">
        <v>2</v>
      </c>
      <c r="S170" s="87">
        <v>2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147">
        <v>2.36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78">
        <v>10</v>
      </c>
      <c r="AW170" s="78">
        <v>5</v>
      </c>
      <c r="AX170" s="78">
        <v>5</v>
      </c>
      <c r="AY170" s="190"/>
      <c r="AZ170" s="190"/>
    </row>
    <row r="171" spans="1:52" ht="18.75">
      <c r="A171" s="77" t="str">
        <f t="shared" si="5"/>
        <v>   </v>
      </c>
      <c r="B171" s="31">
        <v>162</v>
      </c>
      <c r="C171" s="80" t="s">
        <v>251</v>
      </c>
      <c r="D171" s="135" t="s">
        <v>152</v>
      </c>
      <c r="E171" s="28" t="s">
        <v>113</v>
      </c>
      <c r="F171" s="112" t="s">
        <v>114</v>
      </c>
      <c r="G171" s="134">
        <v>0</v>
      </c>
      <c r="H171" s="111">
        <v>0</v>
      </c>
      <c r="I171" s="30">
        <v>0</v>
      </c>
      <c r="J171" s="78">
        <v>1</v>
      </c>
      <c r="K171" s="111">
        <v>0</v>
      </c>
      <c r="L171" s="167">
        <v>9.98</v>
      </c>
      <c r="M171" s="111">
        <v>0</v>
      </c>
      <c r="N171" s="111">
        <v>0</v>
      </c>
      <c r="O171" s="87">
        <v>2</v>
      </c>
      <c r="P171" s="147">
        <v>0</v>
      </c>
      <c r="Q171" s="134">
        <v>0</v>
      </c>
      <c r="R171" s="87">
        <v>2</v>
      </c>
      <c r="S171" s="87">
        <v>2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190"/>
      <c r="AW171" s="190"/>
      <c r="AX171" s="190"/>
      <c r="AY171" s="190"/>
      <c r="AZ171" s="190"/>
    </row>
    <row r="172" spans="1:52" ht="18.75">
      <c r="A172" s="77" t="str">
        <f t="shared" si="5"/>
        <v>   </v>
      </c>
      <c r="B172" s="31">
        <v>163</v>
      </c>
      <c r="C172" s="80" t="s">
        <v>248</v>
      </c>
      <c r="D172" s="135" t="s">
        <v>152</v>
      </c>
      <c r="E172" s="28" t="s">
        <v>113</v>
      </c>
      <c r="F172" s="112" t="s">
        <v>114</v>
      </c>
      <c r="G172" s="134">
        <v>0</v>
      </c>
      <c r="H172" s="111">
        <v>0</v>
      </c>
      <c r="I172" s="30">
        <v>0</v>
      </c>
      <c r="J172" s="78">
        <v>1</v>
      </c>
      <c r="K172" s="111">
        <v>0</v>
      </c>
      <c r="L172" s="167">
        <v>1.94</v>
      </c>
      <c r="M172" s="111">
        <v>0</v>
      </c>
      <c r="N172" s="111">
        <v>0</v>
      </c>
      <c r="O172" s="87">
        <v>3</v>
      </c>
      <c r="P172" s="147">
        <v>0</v>
      </c>
      <c r="Q172" s="134">
        <v>0</v>
      </c>
      <c r="R172" s="87">
        <v>2</v>
      </c>
      <c r="S172" s="87">
        <v>2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190"/>
      <c r="AW172" s="190"/>
      <c r="AX172" s="190"/>
      <c r="AY172" s="190"/>
      <c r="AZ172" s="190"/>
    </row>
    <row r="173" spans="1:52" ht="18.75">
      <c r="A173" s="77" t="str">
        <f t="shared" si="5"/>
        <v>   </v>
      </c>
      <c r="B173" s="31">
        <v>164</v>
      </c>
      <c r="C173" s="80" t="s">
        <v>248</v>
      </c>
      <c r="D173" s="135" t="s">
        <v>153</v>
      </c>
      <c r="E173" s="28" t="s">
        <v>113</v>
      </c>
      <c r="F173" s="112" t="s">
        <v>114</v>
      </c>
      <c r="G173" s="134">
        <v>0</v>
      </c>
      <c r="H173" s="111">
        <v>0</v>
      </c>
      <c r="I173" s="30">
        <v>0</v>
      </c>
      <c r="J173" s="78">
        <v>1</v>
      </c>
      <c r="K173" s="167">
        <v>5.7</v>
      </c>
      <c r="L173" s="111">
        <v>0</v>
      </c>
      <c r="M173" s="111">
        <v>0</v>
      </c>
      <c r="N173" s="111">
        <v>0</v>
      </c>
      <c r="O173" s="87">
        <v>2</v>
      </c>
      <c r="P173" s="147">
        <v>5.7</v>
      </c>
      <c r="Q173" s="134">
        <v>100</v>
      </c>
      <c r="R173" s="87">
        <v>2</v>
      </c>
      <c r="S173" s="87">
        <v>2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147">
        <v>5.7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78">
        <v>10</v>
      </c>
      <c r="AW173" s="78">
        <v>5</v>
      </c>
      <c r="AX173" s="78">
        <v>5</v>
      </c>
      <c r="AY173" s="190"/>
      <c r="AZ173" s="190"/>
    </row>
    <row r="174" spans="1:52" ht="18.75">
      <c r="A174" s="77" t="str">
        <f t="shared" si="5"/>
        <v>   </v>
      </c>
      <c r="B174" s="31">
        <v>165</v>
      </c>
      <c r="C174" s="80" t="s">
        <v>249</v>
      </c>
      <c r="D174" s="135" t="s">
        <v>152</v>
      </c>
      <c r="E174" s="28" t="s">
        <v>113</v>
      </c>
      <c r="F174" s="112" t="s">
        <v>114</v>
      </c>
      <c r="G174" s="134">
        <v>0</v>
      </c>
      <c r="H174" s="111">
        <v>0</v>
      </c>
      <c r="I174" s="30">
        <v>0</v>
      </c>
      <c r="J174" s="78">
        <v>1</v>
      </c>
      <c r="K174" s="111">
        <v>0</v>
      </c>
      <c r="L174" s="167">
        <v>4.63</v>
      </c>
      <c r="M174" s="111">
        <v>0</v>
      </c>
      <c r="N174" s="111">
        <v>0</v>
      </c>
      <c r="O174" s="87">
        <v>4</v>
      </c>
      <c r="P174" s="147">
        <v>0</v>
      </c>
      <c r="Q174" s="134">
        <v>0</v>
      </c>
      <c r="R174" s="87">
        <v>2</v>
      </c>
      <c r="S174" s="87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190"/>
      <c r="AW174" s="190"/>
      <c r="AX174" s="190"/>
      <c r="AY174" s="190"/>
      <c r="AZ174" s="190"/>
    </row>
    <row r="175" spans="1:52" ht="18.75">
      <c r="A175" s="77" t="str">
        <f t="shared" si="5"/>
        <v>   </v>
      </c>
      <c r="B175" s="31">
        <v>166</v>
      </c>
      <c r="C175" s="80" t="s">
        <v>249</v>
      </c>
      <c r="D175" s="135" t="s">
        <v>153</v>
      </c>
      <c r="E175" s="28" t="s">
        <v>113</v>
      </c>
      <c r="F175" s="112" t="s">
        <v>114</v>
      </c>
      <c r="G175" s="134">
        <v>0</v>
      </c>
      <c r="H175" s="111">
        <v>0</v>
      </c>
      <c r="I175" s="30">
        <v>0</v>
      </c>
      <c r="J175" s="78">
        <v>1</v>
      </c>
      <c r="K175" s="167">
        <v>13.92</v>
      </c>
      <c r="L175" s="111">
        <v>0</v>
      </c>
      <c r="M175" s="111">
        <v>0</v>
      </c>
      <c r="N175" s="111">
        <v>0</v>
      </c>
      <c r="O175" s="87">
        <v>4</v>
      </c>
      <c r="P175" s="147">
        <v>13.92</v>
      </c>
      <c r="Q175" s="134">
        <v>100</v>
      </c>
      <c r="R175" s="87">
        <v>2</v>
      </c>
      <c r="S175" s="87">
        <v>2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147">
        <v>13.92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78">
        <v>10</v>
      </c>
      <c r="AW175" s="78">
        <v>5</v>
      </c>
      <c r="AX175" s="78">
        <v>5</v>
      </c>
      <c r="AY175" s="190"/>
      <c r="AZ175" s="190"/>
    </row>
    <row r="176" spans="1:52" ht="18.75">
      <c r="A176" s="77" t="str">
        <f t="shared" si="5"/>
        <v>   </v>
      </c>
      <c r="B176" s="31">
        <v>167</v>
      </c>
      <c r="C176" s="80" t="s">
        <v>250</v>
      </c>
      <c r="D176" s="135" t="s">
        <v>152</v>
      </c>
      <c r="E176" s="28" t="s">
        <v>113</v>
      </c>
      <c r="F176" s="112" t="s">
        <v>114</v>
      </c>
      <c r="G176" s="134">
        <v>0</v>
      </c>
      <c r="H176" s="111">
        <v>0</v>
      </c>
      <c r="I176" s="30">
        <v>0</v>
      </c>
      <c r="J176" s="78">
        <v>1</v>
      </c>
      <c r="K176" s="111">
        <v>0</v>
      </c>
      <c r="L176" s="167">
        <v>8.25</v>
      </c>
      <c r="M176" s="111">
        <v>0</v>
      </c>
      <c r="N176" s="111">
        <v>0</v>
      </c>
      <c r="O176" s="87">
        <v>3</v>
      </c>
      <c r="P176" s="147">
        <v>0</v>
      </c>
      <c r="Q176" s="134">
        <v>0</v>
      </c>
      <c r="R176" s="87">
        <v>2</v>
      </c>
      <c r="S176" s="87">
        <v>2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190"/>
      <c r="AW176" s="190"/>
      <c r="AX176" s="190"/>
      <c r="AY176" s="190"/>
      <c r="AZ176" s="190"/>
    </row>
    <row r="177" spans="1:52" ht="18.75">
      <c r="A177" s="77" t="str">
        <f t="shared" si="5"/>
        <v>   </v>
      </c>
      <c r="B177" s="31">
        <v>168</v>
      </c>
      <c r="C177" s="80" t="s">
        <v>250</v>
      </c>
      <c r="D177" s="135" t="s">
        <v>153</v>
      </c>
      <c r="E177" s="28" t="s">
        <v>113</v>
      </c>
      <c r="F177" s="112" t="s">
        <v>114</v>
      </c>
      <c r="G177" s="134">
        <v>0</v>
      </c>
      <c r="H177" s="111">
        <v>0</v>
      </c>
      <c r="I177" s="30">
        <v>0</v>
      </c>
      <c r="J177" s="78">
        <v>1</v>
      </c>
      <c r="K177" s="167">
        <v>2</v>
      </c>
      <c r="L177" s="111">
        <v>0</v>
      </c>
      <c r="M177" s="111">
        <v>0</v>
      </c>
      <c r="N177" s="111">
        <v>0</v>
      </c>
      <c r="O177" s="87">
        <v>3</v>
      </c>
      <c r="P177" s="147">
        <v>2</v>
      </c>
      <c r="Q177" s="134">
        <v>100</v>
      </c>
      <c r="R177" s="87">
        <v>2</v>
      </c>
      <c r="S177" s="87">
        <v>2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147">
        <v>2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78">
        <v>10</v>
      </c>
      <c r="AW177" s="78">
        <v>5</v>
      </c>
      <c r="AX177" s="78">
        <v>5</v>
      </c>
      <c r="AY177" s="190"/>
      <c r="AZ177" s="190"/>
    </row>
    <row r="178" spans="1:52" ht="18.75">
      <c r="A178" s="77" t="str">
        <f t="shared" si="5"/>
        <v>   </v>
      </c>
      <c r="B178" s="31">
        <v>169</v>
      </c>
      <c r="C178" s="80" t="s">
        <v>253</v>
      </c>
      <c r="D178" s="135" t="s">
        <v>152</v>
      </c>
      <c r="E178" s="28" t="s">
        <v>113</v>
      </c>
      <c r="F178" s="112" t="s">
        <v>114</v>
      </c>
      <c r="G178" s="134">
        <v>0</v>
      </c>
      <c r="H178" s="111">
        <v>0</v>
      </c>
      <c r="I178" s="30">
        <v>0</v>
      </c>
      <c r="J178" s="78">
        <v>1</v>
      </c>
      <c r="K178" s="111">
        <v>0</v>
      </c>
      <c r="L178" s="167">
        <v>6.82</v>
      </c>
      <c r="M178" s="111">
        <v>0</v>
      </c>
      <c r="N178" s="111">
        <v>0</v>
      </c>
      <c r="O178" s="87">
        <v>3</v>
      </c>
      <c r="P178" s="147">
        <v>0</v>
      </c>
      <c r="Q178" s="78">
        <v>0</v>
      </c>
      <c r="R178" s="87">
        <v>2</v>
      </c>
      <c r="S178" s="87">
        <v>2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190"/>
      <c r="AW178" s="190"/>
      <c r="AX178" s="190"/>
      <c r="AY178" s="190"/>
      <c r="AZ178" s="190"/>
    </row>
    <row r="179" spans="1:52" ht="18.75">
      <c r="A179" s="77" t="str">
        <f t="shared" si="5"/>
        <v>   </v>
      </c>
      <c r="B179" s="31">
        <v>170</v>
      </c>
      <c r="C179" s="80" t="s">
        <v>253</v>
      </c>
      <c r="D179" s="135" t="s">
        <v>153</v>
      </c>
      <c r="E179" s="28" t="s">
        <v>113</v>
      </c>
      <c r="F179" s="112" t="s">
        <v>114</v>
      </c>
      <c r="G179" s="134">
        <v>0</v>
      </c>
      <c r="H179" s="111">
        <v>0</v>
      </c>
      <c r="I179" s="30">
        <v>0</v>
      </c>
      <c r="J179" s="78">
        <v>1</v>
      </c>
      <c r="K179" s="167">
        <v>1.87</v>
      </c>
      <c r="L179" s="111">
        <v>0</v>
      </c>
      <c r="M179" s="111">
        <v>0</v>
      </c>
      <c r="N179" s="111">
        <v>0</v>
      </c>
      <c r="O179" s="87">
        <v>3</v>
      </c>
      <c r="P179" s="78">
        <v>1.87</v>
      </c>
      <c r="Q179" s="78">
        <v>100</v>
      </c>
      <c r="R179" s="87">
        <v>2</v>
      </c>
      <c r="S179" s="87">
        <v>2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78">
        <v>1.87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78">
        <v>10</v>
      </c>
      <c r="AW179" s="78">
        <v>5</v>
      </c>
      <c r="AX179" s="78">
        <v>5</v>
      </c>
      <c r="AY179" s="190"/>
      <c r="AZ179" s="190"/>
    </row>
    <row r="180" spans="1:52" ht="18.75">
      <c r="A180" s="77" t="str">
        <f t="shared" si="5"/>
        <v>   </v>
      </c>
      <c r="B180" s="31">
        <v>171</v>
      </c>
      <c r="C180" s="80" t="s">
        <v>254</v>
      </c>
      <c r="D180" s="135" t="s">
        <v>40</v>
      </c>
      <c r="E180" s="28" t="s">
        <v>113</v>
      </c>
      <c r="F180" s="112" t="s">
        <v>114</v>
      </c>
      <c r="G180" s="134">
        <v>0</v>
      </c>
      <c r="H180" s="111">
        <v>0</v>
      </c>
      <c r="I180" s="30">
        <v>0</v>
      </c>
      <c r="J180" s="78">
        <v>1</v>
      </c>
      <c r="K180" s="111">
        <v>0</v>
      </c>
      <c r="L180" s="167">
        <v>5.54</v>
      </c>
      <c r="M180" s="111">
        <v>0</v>
      </c>
      <c r="N180" s="111">
        <v>0</v>
      </c>
      <c r="O180" s="87">
        <v>2</v>
      </c>
      <c r="P180" s="147">
        <v>0</v>
      </c>
      <c r="Q180" s="78">
        <v>0</v>
      </c>
      <c r="R180" s="87">
        <v>2</v>
      </c>
      <c r="S180" s="87">
        <v>2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190"/>
      <c r="AW180" s="190"/>
      <c r="AX180" s="190"/>
      <c r="AY180" s="190"/>
      <c r="AZ180" s="190"/>
    </row>
    <row r="181" spans="1:52" ht="18.75">
      <c r="A181" s="77" t="str">
        <f t="shared" si="5"/>
        <v>   </v>
      </c>
      <c r="B181" s="31">
        <v>172</v>
      </c>
      <c r="C181" s="80" t="s">
        <v>255</v>
      </c>
      <c r="D181" s="135" t="s">
        <v>40</v>
      </c>
      <c r="E181" s="28" t="s">
        <v>113</v>
      </c>
      <c r="F181" s="112" t="s">
        <v>114</v>
      </c>
      <c r="G181" s="134">
        <v>0</v>
      </c>
      <c r="H181" s="111">
        <v>0</v>
      </c>
      <c r="I181" s="30">
        <v>0</v>
      </c>
      <c r="J181" s="78">
        <v>1</v>
      </c>
      <c r="K181" s="167">
        <v>3.78</v>
      </c>
      <c r="L181" s="111">
        <v>0</v>
      </c>
      <c r="M181" s="111">
        <v>0</v>
      </c>
      <c r="N181" s="111">
        <v>0</v>
      </c>
      <c r="O181" s="87">
        <v>2</v>
      </c>
      <c r="P181" s="167">
        <v>3.78</v>
      </c>
      <c r="Q181" s="78">
        <v>100</v>
      </c>
      <c r="R181" s="87">
        <v>2</v>
      </c>
      <c r="S181" s="87">
        <v>2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167">
        <v>3.78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78">
        <v>10</v>
      </c>
      <c r="AW181" s="78">
        <v>5</v>
      </c>
      <c r="AX181" s="78">
        <v>5</v>
      </c>
      <c r="AY181" s="190"/>
      <c r="AZ181" s="190"/>
    </row>
    <row r="182" spans="1:52" ht="18.75">
      <c r="A182" s="77" t="str">
        <f t="shared" si="5"/>
        <v>   </v>
      </c>
      <c r="B182" s="31">
        <v>173</v>
      </c>
      <c r="C182" s="80" t="s">
        <v>256</v>
      </c>
      <c r="D182" s="135" t="s">
        <v>40</v>
      </c>
      <c r="E182" s="28" t="s">
        <v>113</v>
      </c>
      <c r="F182" s="112" t="s">
        <v>114</v>
      </c>
      <c r="G182" s="134">
        <v>0</v>
      </c>
      <c r="H182" s="111">
        <v>0</v>
      </c>
      <c r="I182" s="30">
        <v>0</v>
      </c>
      <c r="J182" s="78">
        <v>1</v>
      </c>
      <c r="K182" s="167">
        <v>8.03</v>
      </c>
      <c r="L182" s="111">
        <v>0</v>
      </c>
      <c r="M182" s="111">
        <v>0</v>
      </c>
      <c r="N182" s="111">
        <v>0</v>
      </c>
      <c r="O182" s="87">
        <v>2</v>
      </c>
      <c r="P182" s="78">
        <v>8.03</v>
      </c>
      <c r="Q182" s="78">
        <v>100</v>
      </c>
      <c r="R182" s="87">
        <v>2</v>
      </c>
      <c r="S182" s="87">
        <v>2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78">
        <v>8.03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78">
        <v>10</v>
      </c>
      <c r="AW182" s="78">
        <v>5</v>
      </c>
      <c r="AX182" s="78">
        <v>5</v>
      </c>
      <c r="AY182" s="190"/>
      <c r="AZ182" s="190"/>
    </row>
    <row r="183" spans="1:52" ht="18.75">
      <c r="A183" s="77" t="str">
        <f t="shared" si="5"/>
        <v>   </v>
      </c>
      <c r="B183" s="31">
        <v>174</v>
      </c>
      <c r="C183" s="80" t="s">
        <v>257</v>
      </c>
      <c r="D183" s="135" t="s">
        <v>152</v>
      </c>
      <c r="E183" s="28" t="s">
        <v>113</v>
      </c>
      <c r="F183" s="112" t="s">
        <v>114</v>
      </c>
      <c r="G183" s="134">
        <v>0</v>
      </c>
      <c r="H183" s="111">
        <v>0</v>
      </c>
      <c r="I183" s="30">
        <v>0</v>
      </c>
      <c r="J183" s="78">
        <v>1</v>
      </c>
      <c r="K183" s="167">
        <v>6.62</v>
      </c>
      <c r="L183" s="111">
        <v>0</v>
      </c>
      <c r="M183" s="111">
        <v>0</v>
      </c>
      <c r="N183" s="111">
        <v>0</v>
      </c>
      <c r="O183" s="87">
        <v>2</v>
      </c>
      <c r="P183" s="78">
        <v>6.62</v>
      </c>
      <c r="Q183" s="78">
        <v>100</v>
      </c>
      <c r="R183" s="87">
        <v>2</v>
      </c>
      <c r="S183" s="87">
        <v>2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78">
        <v>6.62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78">
        <v>10</v>
      </c>
      <c r="AW183" s="78">
        <v>5</v>
      </c>
      <c r="AX183" s="78">
        <v>5</v>
      </c>
      <c r="AY183" s="190"/>
      <c r="AZ183" s="190"/>
    </row>
    <row r="184" spans="1:52" ht="18.75">
      <c r="A184" s="77" t="str">
        <f t="shared" si="5"/>
        <v>   </v>
      </c>
      <c r="B184" s="31">
        <v>175</v>
      </c>
      <c r="C184" s="80" t="s">
        <v>257</v>
      </c>
      <c r="D184" s="135" t="s">
        <v>153</v>
      </c>
      <c r="E184" s="28" t="s">
        <v>113</v>
      </c>
      <c r="F184" s="112" t="s">
        <v>114</v>
      </c>
      <c r="G184" s="134">
        <v>0</v>
      </c>
      <c r="H184" s="111">
        <v>0</v>
      </c>
      <c r="I184" s="30">
        <v>0</v>
      </c>
      <c r="J184" s="78">
        <v>1</v>
      </c>
      <c r="K184" s="167">
        <v>4.11</v>
      </c>
      <c r="L184" s="111">
        <v>0</v>
      </c>
      <c r="M184" s="111">
        <v>0</v>
      </c>
      <c r="N184" s="111">
        <v>0</v>
      </c>
      <c r="O184" s="87">
        <v>2</v>
      </c>
      <c r="P184" s="78">
        <v>4.11</v>
      </c>
      <c r="Q184" s="78">
        <v>100</v>
      </c>
      <c r="R184" s="87">
        <v>2</v>
      </c>
      <c r="S184" s="87">
        <v>2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78">
        <v>4.11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78">
        <v>10</v>
      </c>
      <c r="AW184" s="78">
        <v>5</v>
      </c>
      <c r="AX184" s="78">
        <v>5</v>
      </c>
      <c r="AY184" s="190"/>
      <c r="AZ184" s="190"/>
    </row>
    <row r="185" spans="1:52" ht="18.75">
      <c r="A185" s="77" t="str">
        <f t="shared" si="5"/>
        <v>   </v>
      </c>
      <c r="B185" s="31">
        <v>176</v>
      </c>
      <c r="C185" s="80" t="s">
        <v>257</v>
      </c>
      <c r="D185" s="135" t="s">
        <v>154</v>
      </c>
      <c r="E185" s="28" t="s">
        <v>113</v>
      </c>
      <c r="F185" s="112" t="s">
        <v>114</v>
      </c>
      <c r="G185" s="134">
        <v>0</v>
      </c>
      <c r="H185" s="111">
        <v>0</v>
      </c>
      <c r="I185" s="30">
        <v>0</v>
      </c>
      <c r="J185" s="78">
        <v>1</v>
      </c>
      <c r="K185" s="111">
        <v>0</v>
      </c>
      <c r="L185" s="167">
        <v>16.69</v>
      </c>
      <c r="M185" s="111">
        <v>0</v>
      </c>
      <c r="N185" s="111">
        <v>0</v>
      </c>
      <c r="O185" s="87">
        <v>3</v>
      </c>
      <c r="P185" s="147">
        <v>0</v>
      </c>
      <c r="Q185" s="78">
        <v>0</v>
      </c>
      <c r="R185" s="87">
        <v>2</v>
      </c>
      <c r="S185" s="87">
        <v>2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190"/>
      <c r="AW185" s="190"/>
      <c r="AX185" s="190"/>
      <c r="AY185" s="190"/>
      <c r="AZ185" s="190"/>
    </row>
    <row r="186" spans="1:52" ht="18.75">
      <c r="A186" s="77" t="str">
        <f t="shared" si="5"/>
        <v>   </v>
      </c>
      <c r="B186" s="31">
        <v>177</v>
      </c>
      <c r="C186" s="80" t="s">
        <v>258</v>
      </c>
      <c r="D186" s="135" t="s">
        <v>40</v>
      </c>
      <c r="E186" s="28" t="s">
        <v>113</v>
      </c>
      <c r="F186" s="112" t="s">
        <v>114</v>
      </c>
      <c r="G186" s="134">
        <v>0</v>
      </c>
      <c r="H186" s="111">
        <v>0</v>
      </c>
      <c r="I186" s="30">
        <v>0</v>
      </c>
      <c r="J186" s="78">
        <v>1</v>
      </c>
      <c r="K186" s="167">
        <v>5.02</v>
      </c>
      <c r="L186" s="111">
        <v>0</v>
      </c>
      <c r="M186" s="111">
        <v>0</v>
      </c>
      <c r="N186" s="111">
        <v>0</v>
      </c>
      <c r="O186" s="87">
        <v>3</v>
      </c>
      <c r="P186" s="78">
        <v>5.02</v>
      </c>
      <c r="Q186" s="78">
        <v>100</v>
      </c>
      <c r="R186" s="87">
        <v>2</v>
      </c>
      <c r="S186" s="87">
        <v>2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78">
        <v>5.02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78">
        <v>10</v>
      </c>
      <c r="AW186" s="78">
        <v>5</v>
      </c>
      <c r="AX186" s="78">
        <v>5</v>
      </c>
      <c r="AY186" s="190"/>
      <c r="AZ186" s="190"/>
    </row>
    <row r="187" spans="1:52" ht="18.75">
      <c r="A187" s="77" t="str">
        <f t="shared" si="5"/>
        <v>   </v>
      </c>
      <c r="B187" s="31">
        <v>178</v>
      </c>
      <c r="C187" s="80" t="s">
        <v>259</v>
      </c>
      <c r="D187" s="135" t="s">
        <v>152</v>
      </c>
      <c r="E187" s="28" t="s">
        <v>113</v>
      </c>
      <c r="F187" s="112" t="s">
        <v>114</v>
      </c>
      <c r="G187" s="134">
        <v>0</v>
      </c>
      <c r="H187" s="111">
        <v>0</v>
      </c>
      <c r="I187" s="30">
        <v>0</v>
      </c>
      <c r="J187" s="78">
        <v>1</v>
      </c>
      <c r="K187" s="111">
        <v>0</v>
      </c>
      <c r="L187" s="167">
        <v>6.66</v>
      </c>
      <c r="M187" s="111">
        <v>0</v>
      </c>
      <c r="N187" s="111">
        <v>0</v>
      </c>
      <c r="O187" s="87">
        <v>3</v>
      </c>
      <c r="P187" s="147">
        <v>0</v>
      </c>
      <c r="Q187" s="78">
        <v>0</v>
      </c>
      <c r="R187" s="87">
        <v>2</v>
      </c>
      <c r="S187" s="87">
        <v>2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190"/>
      <c r="AW187" s="190"/>
      <c r="AX187" s="190"/>
      <c r="AY187" s="190"/>
      <c r="AZ187" s="190"/>
    </row>
    <row r="188" spans="1:52" ht="18.75">
      <c r="A188" s="77" t="str">
        <f t="shared" si="5"/>
        <v>   </v>
      </c>
      <c r="B188" s="31">
        <v>179</v>
      </c>
      <c r="C188" s="80" t="s">
        <v>259</v>
      </c>
      <c r="D188" s="135" t="s">
        <v>153</v>
      </c>
      <c r="E188" s="28" t="s">
        <v>113</v>
      </c>
      <c r="F188" s="112" t="s">
        <v>114</v>
      </c>
      <c r="G188" s="134">
        <v>0</v>
      </c>
      <c r="H188" s="111">
        <v>0</v>
      </c>
      <c r="I188" s="30">
        <v>0</v>
      </c>
      <c r="J188" s="78">
        <v>1</v>
      </c>
      <c r="K188" s="167">
        <v>7.82</v>
      </c>
      <c r="L188" s="111">
        <v>0</v>
      </c>
      <c r="M188" s="111">
        <v>0</v>
      </c>
      <c r="N188" s="111">
        <v>0</v>
      </c>
      <c r="O188" s="87">
        <v>3</v>
      </c>
      <c r="P188" s="78">
        <v>7.82</v>
      </c>
      <c r="Q188" s="78">
        <v>100</v>
      </c>
      <c r="R188" s="87">
        <v>2</v>
      </c>
      <c r="S188" s="87">
        <v>2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78">
        <v>7.82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78">
        <v>10</v>
      </c>
      <c r="AW188" s="78">
        <v>5</v>
      </c>
      <c r="AX188" s="78">
        <v>5</v>
      </c>
      <c r="AY188" s="190"/>
      <c r="AZ188" s="190"/>
    </row>
    <row r="189" spans="1:52" ht="18.75">
      <c r="A189" s="77" t="str">
        <f t="shared" si="5"/>
        <v>   </v>
      </c>
      <c r="B189" s="31">
        <v>180</v>
      </c>
      <c r="C189" s="80" t="s">
        <v>259</v>
      </c>
      <c r="D189" s="135" t="s">
        <v>154</v>
      </c>
      <c r="E189" s="28" t="s">
        <v>113</v>
      </c>
      <c r="F189" s="112" t="s">
        <v>114</v>
      </c>
      <c r="G189" s="134">
        <v>0</v>
      </c>
      <c r="H189" s="111">
        <v>0</v>
      </c>
      <c r="I189" s="30">
        <v>0</v>
      </c>
      <c r="J189" s="78">
        <v>1</v>
      </c>
      <c r="K189" s="111">
        <v>0</v>
      </c>
      <c r="L189" s="167">
        <v>12.31</v>
      </c>
      <c r="M189" s="111">
        <v>0</v>
      </c>
      <c r="N189" s="111">
        <v>0</v>
      </c>
      <c r="O189" s="87">
        <v>3</v>
      </c>
      <c r="P189" s="147">
        <v>0</v>
      </c>
      <c r="Q189" s="78">
        <v>0</v>
      </c>
      <c r="R189" s="87">
        <v>2</v>
      </c>
      <c r="S189" s="87">
        <v>2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190"/>
      <c r="AW189" s="190"/>
      <c r="AX189" s="190"/>
      <c r="AY189" s="190"/>
      <c r="AZ189" s="190"/>
    </row>
    <row r="190" spans="1:52" ht="18.75">
      <c r="A190" s="77" t="str">
        <f t="shared" si="5"/>
        <v>   </v>
      </c>
      <c r="B190" s="31">
        <v>181</v>
      </c>
      <c r="C190" s="80" t="s">
        <v>259</v>
      </c>
      <c r="D190" s="135" t="s">
        <v>155</v>
      </c>
      <c r="E190" s="28" t="s">
        <v>113</v>
      </c>
      <c r="F190" s="112" t="s">
        <v>114</v>
      </c>
      <c r="G190" s="134">
        <v>0</v>
      </c>
      <c r="H190" s="111">
        <v>0</v>
      </c>
      <c r="I190" s="30">
        <v>0</v>
      </c>
      <c r="J190" s="78">
        <v>1</v>
      </c>
      <c r="K190" s="111">
        <v>0</v>
      </c>
      <c r="L190" s="167">
        <v>19.6</v>
      </c>
      <c r="M190" s="111">
        <v>0</v>
      </c>
      <c r="N190" s="111">
        <v>0</v>
      </c>
      <c r="O190" s="87">
        <v>5</v>
      </c>
      <c r="P190" s="147">
        <v>0</v>
      </c>
      <c r="Q190" s="78">
        <v>0</v>
      </c>
      <c r="R190" s="87">
        <v>2</v>
      </c>
      <c r="S190" s="87">
        <v>2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190"/>
      <c r="AW190" s="190"/>
      <c r="AX190" s="190"/>
      <c r="AY190" s="190"/>
      <c r="AZ190" s="190"/>
    </row>
    <row r="191" spans="1:52" ht="18.75">
      <c r="A191" s="77" t="str">
        <f t="shared" si="5"/>
        <v>   </v>
      </c>
      <c r="B191" s="31">
        <v>182</v>
      </c>
      <c r="C191" s="80" t="s">
        <v>260</v>
      </c>
      <c r="D191" s="135" t="s">
        <v>40</v>
      </c>
      <c r="E191" s="28" t="s">
        <v>113</v>
      </c>
      <c r="F191" s="112" t="s">
        <v>114</v>
      </c>
      <c r="G191" s="134">
        <v>0</v>
      </c>
      <c r="H191" s="111">
        <v>0</v>
      </c>
      <c r="I191" s="30">
        <v>0</v>
      </c>
      <c r="J191" s="78">
        <v>1</v>
      </c>
      <c r="K191" s="111">
        <v>0</v>
      </c>
      <c r="L191" s="167">
        <v>6.58</v>
      </c>
      <c r="M191" s="111">
        <v>0</v>
      </c>
      <c r="N191" s="111">
        <v>0</v>
      </c>
      <c r="O191" s="87">
        <v>2</v>
      </c>
      <c r="P191" s="147">
        <v>0</v>
      </c>
      <c r="Q191" s="78">
        <v>0</v>
      </c>
      <c r="R191" s="87">
        <v>2</v>
      </c>
      <c r="S191" s="87">
        <v>2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190"/>
      <c r="AW191" s="190"/>
      <c r="AX191" s="190"/>
      <c r="AY191" s="190"/>
      <c r="AZ191" s="190"/>
    </row>
    <row r="192" spans="1:52" ht="18.75">
      <c r="A192" s="77" t="str">
        <f t="shared" si="5"/>
        <v>   </v>
      </c>
      <c r="B192" s="31">
        <v>183</v>
      </c>
      <c r="C192" s="80" t="s">
        <v>261</v>
      </c>
      <c r="D192" s="135" t="s">
        <v>40</v>
      </c>
      <c r="E192" s="28" t="s">
        <v>113</v>
      </c>
      <c r="F192" s="112" t="s">
        <v>114</v>
      </c>
      <c r="G192" s="134">
        <v>0</v>
      </c>
      <c r="H192" s="111">
        <v>0</v>
      </c>
      <c r="I192" s="30">
        <v>0</v>
      </c>
      <c r="J192" s="78">
        <v>1</v>
      </c>
      <c r="K192" s="167">
        <v>5.82</v>
      </c>
      <c r="L192" s="111">
        <v>0</v>
      </c>
      <c r="M192" s="111">
        <v>0</v>
      </c>
      <c r="N192" s="111">
        <v>0</v>
      </c>
      <c r="O192" s="87">
        <v>2</v>
      </c>
      <c r="P192" s="78">
        <v>5.82</v>
      </c>
      <c r="Q192" s="78">
        <v>100</v>
      </c>
      <c r="R192" s="87">
        <v>2</v>
      </c>
      <c r="S192" s="87">
        <v>2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78">
        <v>5.82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78">
        <v>10</v>
      </c>
      <c r="AW192" s="78">
        <v>5</v>
      </c>
      <c r="AX192" s="78">
        <v>5</v>
      </c>
      <c r="AY192" s="190"/>
      <c r="AZ192" s="190"/>
    </row>
    <row r="193" spans="1:52" ht="18.75">
      <c r="A193" s="77" t="str">
        <f t="shared" si="5"/>
        <v>   </v>
      </c>
      <c r="B193" s="31">
        <v>184</v>
      </c>
      <c r="C193" s="168" t="s">
        <v>262</v>
      </c>
      <c r="D193" s="135" t="s">
        <v>40</v>
      </c>
      <c r="E193" s="28" t="s">
        <v>113</v>
      </c>
      <c r="F193" s="112" t="s">
        <v>114</v>
      </c>
      <c r="G193" s="134">
        <v>0</v>
      </c>
      <c r="H193" s="111">
        <v>0</v>
      </c>
      <c r="I193" s="30">
        <v>0</v>
      </c>
      <c r="J193" s="78">
        <v>9</v>
      </c>
      <c r="K193" s="111">
        <v>0</v>
      </c>
      <c r="L193" s="170" t="s">
        <v>252</v>
      </c>
      <c r="M193" s="111">
        <v>0</v>
      </c>
      <c r="N193" s="111">
        <v>0</v>
      </c>
      <c r="O193" s="141">
        <v>0</v>
      </c>
      <c r="P193" s="111">
        <v>0</v>
      </c>
      <c r="Q193" s="111">
        <v>0</v>
      </c>
      <c r="R193" s="87">
        <v>2</v>
      </c>
      <c r="S193" s="87">
        <v>2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190"/>
      <c r="AW193" s="190"/>
      <c r="AX193" s="190"/>
      <c r="AY193" s="190"/>
      <c r="AZ193" s="190"/>
    </row>
    <row r="194" spans="1:52" ht="18.75">
      <c r="A194" s="77" t="str">
        <f t="shared" si="5"/>
        <v>   </v>
      </c>
      <c r="B194" s="31">
        <v>185</v>
      </c>
      <c r="C194" s="80" t="s">
        <v>263</v>
      </c>
      <c r="D194" s="135" t="s">
        <v>152</v>
      </c>
      <c r="E194" s="28" t="s">
        <v>113</v>
      </c>
      <c r="F194" s="112" t="s">
        <v>114</v>
      </c>
      <c r="G194" s="134">
        <v>0</v>
      </c>
      <c r="H194" s="111">
        <v>0</v>
      </c>
      <c r="I194" s="30">
        <v>0</v>
      </c>
      <c r="J194" s="78">
        <v>1</v>
      </c>
      <c r="K194" s="111">
        <v>0</v>
      </c>
      <c r="L194" s="167">
        <v>5.41</v>
      </c>
      <c r="M194" s="111">
        <v>0</v>
      </c>
      <c r="N194" s="111">
        <v>0</v>
      </c>
      <c r="O194" s="87">
        <v>4</v>
      </c>
      <c r="P194" s="111">
        <v>0</v>
      </c>
      <c r="Q194" s="78">
        <v>0</v>
      </c>
      <c r="R194" s="177">
        <v>2</v>
      </c>
      <c r="S194" s="87">
        <v>2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190"/>
      <c r="AW194" s="190"/>
      <c r="AX194" s="190"/>
      <c r="AY194" s="190"/>
      <c r="AZ194" s="190"/>
    </row>
    <row r="195" spans="1:52" ht="18.75">
      <c r="A195" s="77" t="str">
        <f t="shared" si="5"/>
        <v>   </v>
      </c>
      <c r="B195" s="31">
        <v>186</v>
      </c>
      <c r="C195" s="80" t="s">
        <v>263</v>
      </c>
      <c r="D195" s="135" t="s">
        <v>153</v>
      </c>
      <c r="E195" s="28" t="s">
        <v>113</v>
      </c>
      <c r="F195" s="112" t="s">
        <v>114</v>
      </c>
      <c r="G195" s="134">
        <v>0</v>
      </c>
      <c r="H195" s="111">
        <v>0</v>
      </c>
      <c r="I195" s="30">
        <v>0</v>
      </c>
      <c r="J195" s="78">
        <v>1</v>
      </c>
      <c r="K195" s="175">
        <v>9.08</v>
      </c>
      <c r="L195" s="111">
        <v>0</v>
      </c>
      <c r="M195" s="111">
        <v>0</v>
      </c>
      <c r="N195" s="111">
        <v>0</v>
      </c>
      <c r="O195" s="87">
        <v>3</v>
      </c>
      <c r="P195" s="175">
        <v>9.08</v>
      </c>
      <c r="Q195" s="78">
        <v>100</v>
      </c>
      <c r="R195" s="177">
        <v>2</v>
      </c>
      <c r="S195" s="87">
        <v>2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175">
        <v>9.08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78">
        <v>10</v>
      </c>
      <c r="AW195" s="78">
        <v>5</v>
      </c>
      <c r="AX195" s="78">
        <v>5</v>
      </c>
      <c r="AY195" s="190"/>
      <c r="AZ195" s="190"/>
    </row>
    <row r="196" spans="1:52" ht="18.75">
      <c r="A196" s="77" t="str">
        <f t="shared" si="5"/>
        <v>   </v>
      </c>
      <c r="B196" s="31">
        <v>187</v>
      </c>
      <c r="C196" s="80" t="s">
        <v>263</v>
      </c>
      <c r="D196" s="135" t="s">
        <v>154</v>
      </c>
      <c r="E196" s="28" t="s">
        <v>113</v>
      </c>
      <c r="F196" s="112" t="s">
        <v>114</v>
      </c>
      <c r="G196" s="134">
        <v>0</v>
      </c>
      <c r="H196" s="111">
        <v>0</v>
      </c>
      <c r="I196" s="30">
        <v>0</v>
      </c>
      <c r="J196" s="78">
        <v>1</v>
      </c>
      <c r="K196" s="175">
        <v>21.25</v>
      </c>
      <c r="L196" s="111">
        <v>0</v>
      </c>
      <c r="M196" s="111">
        <v>0</v>
      </c>
      <c r="N196" s="111">
        <v>0</v>
      </c>
      <c r="O196" s="87">
        <v>4</v>
      </c>
      <c r="P196" s="175">
        <v>21.25</v>
      </c>
      <c r="Q196" s="78">
        <v>100</v>
      </c>
      <c r="R196" s="177">
        <v>2</v>
      </c>
      <c r="S196" s="87">
        <v>2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175">
        <v>21.25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78">
        <v>10</v>
      </c>
      <c r="AW196" s="78">
        <v>5</v>
      </c>
      <c r="AX196" s="78">
        <v>5</v>
      </c>
      <c r="AY196" s="190"/>
      <c r="AZ196" s="190"/>
    </row>
    <row r="197" spans="1:52" ht="18.75">
      <c r="A197" s="77" t="str">
        <f t="shared" si="5"/>
        <v>   </v>
      </c>
      <c r="B197" s="31">
        <v>188</v>
      </c>
      <c r="C197" s="164" t="s">
        <v>264</v>
      </c>
      <c r="D197" s="135" t="s">
        <v>40</v>
      </c>
      <c r="E197" s="28" t="s">
        <v>113</v>
      </c>
      <c r="F197" s="112" t="s">
        <v>114</v>
      </c>
      <c r="G197" s="134">
        <v>0</v>
      </c>
      <c r="H197" s="111">
        <v>0</v>
      </c>
      <c r="I197" s="30">
        <v>0</v>
      </c>
      <c r="J197" s="78">
        <v>1</v>
      </c>
      <c r="K197" s="111">
        <v>0</v>
      </c>
      <c r="L197" s="167">
        <v>3.83</v>
      </c>
      <c r="M197" s="111">
        <v>0</v>
      </c>
      <c r="N197" s="111">
        <v>0</v>
      </c>
      <c r="O197" s="87">
        <v>7</v>
      </c>
      <c r="P197" s="111">
        <v>0</v>
      </c>
      <c r="Q197" s="78">
        <v>0</v>
      </c>
      <c r="R197" s="177">
        <v>2</v>
      </c>
      <c r="S197" s="87">
        <v>2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190"/>
      <c r="AW197" s="190"/>
      <c r="AX197" s="190"/>
      <c r="AY197" s="190"/>
      <c r="AZ197" s="190"/>
    </row>
    <row r="198" spans="1:52" ht="18.75">
      <c r="A198" s="77" t="str">
        <f t="shared" si="5"/>
        <v>   </v>
      </c>
      <c r="B198" s="31">
        <v>189</v>
      </c>
      <c r="C198" s="80" t="s">
        <v>265</v>
      </c>
      <c r="D198" s="135" t="s">
        <v>152</v>
      </c>
      <c r="E198" s="28" t="s">
        <v>113</v>
      </c>
      <c r="F198" s="112" t="s">
        <v>114</v>
      </c>
      <c r="G198" s="134">
        <v>0</v>
      </c>
      <c r="H198" s="111">
        <v>0</v>
      </c>
      <c r="I198" s="30">
        <v>0</v>
      </c>
      <c r="J198" s="78">
        <v>1</v>
      </c>
      <c r="K198" s="111">
        <v>0</v>
      </c>
      <c r="L198" s="167">
        <v>2.91</v>
      </c>
      <c r="M198" s="111">
        <v>0</v>
      </c>
      <c r="N198" s="111">
        <v>0</v>
      </c>
      <c r="O198" s="87">
        <v>3</v>
      </c>
      <c r="P198" s="111">
        <v>0</v>
      </c>
      <c r="Q198" s="78">
        <v>0</v>
      </c>
      <c r="R198" s="177">
        <v>2</v>
      </c>
      <c r="S198" s="87">
        <v>2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190"/>
      <c r="AW198" s="190"/>
      <c r="AX198" s="190"/>
      <c r="AY198" s="190"/>
      <c r="AZ198" s="190"/>
    </row>
    <row r="199" spans="1:52" ht="18.75">
      <c r="A199" s="77" t="str">
        <f t="shared" si="5"/>
        <v>   </v>
      </c>
      <c r="B199" s="31">
        <v>190</v>
      </c>
      <c r="C199" s="80" t="s">
        <v>265</v>
      </c>
      <c r="D199" s="135" t="s">
        <v>153</v>
      </c>
      <c r="E199" s="28" t="s">
        <v>113</v>
      </c>
      <c r="F199" s="112" t="s">
        <v>114</v>
      </c>
      <c r="G199" s="134">
        <v>0</v>
      </c>
      <c r="H199" s="111">
        <v>0</v>
      </c>
      <c r="I199" s="30">
        <v>0</v>
      </c>
      <c r="J199" s="78">
        <v>1</v>
      </c>
      <c r="K199" s="175">
        <v>4.87</v>
      </c>
      <c r="L199" s="111">
        <v>0</v>
      </c>
      <c r="M199" s="111">
        <v>0</v>
      </c>
      <c r="N199" s="111">
        <v>0</v>
      </c>
      <c r="O199" s="87">
        <v>3</v>
      </c>
      <c r="P199" s="175">
        <v>4.87</v>
      </c>
      <c r="Q199" s="78">
        <v>100</v>
      </c>
      <c r="R199" s="177">
        <v>2</v>
      </c>
      <c r="S199" s="87">
        <v>2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175">
        <v>4.87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78">
        <v>10</v>
      </c>
      <c r="AW199" s="78">
        <v>5</v>
      </c>
      <c r="AX199" s="78">
        <v>5</v>
      </c>
      <c r="AY199" s="190"/>
      <c r="AZ199" s="190"/>
    </row>
    <row r="200" spans="1:52" ht="18.75">
      <c r="A200" s="77" t="str">
        <f t="shared" si="5"/>
        <v>   </v>
      </c>
      <c r="B200" s="31">
        <v>191</v>
      </c>
      <c r="C200" s="171" t="s">
        <v>266</v>
      </c>
      <c r="D200" s="135" t="s">
        <v>40</v>
      </c>
      <c r="E200" s="28" t="s">
        <v>113</v>
      </c>
      <c r="F200" s="112" t="s">
        <v>114</v>
      </c>
      <c r="G200" s="134">
        <v>0</v>
      </c>
      <c r="H200" s="111">
        <v>0</v>
      </c>
      <c r="I200" s="30">
        <v>0</v>
      </c>
      <c r="J200" s="78">
        <v>1</v>
      </c>
      <c r="K200" s="111">
        <v>0</v>
      </c>
      <c r="L200" s="170" t="s">
        <v>252</v>
      </c>
      <c r="M200" s="111">
        <v>0</v>
      </c>
      <c r="N200" s="111">
        <v>0</v>
      </c>
      <c r="O200" s="87"/>
      <c r="P200" s="111">
        <v>0</v>
      </c>
      <c r="Q200" s="78">
        <v>0</v>
      </c>
      <c r="R200" s="177">
        <v>2</v>
      </c>
      <c r="S200" s="87">
        <v>2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190"/>
      <c r="AW200" s="190"/>
      <c r="AX200" s="190"/>
      <c r="AY200" s="190"/>
      <c r="AZ200" s="190"/>
    </row>
    <row r="201" spans="1:52" ht="18.75">
      <c r="A201" s="77" t="str">
        <f t="shared" si="5"/>
        <v>   </v>
      </c>
      <c r="B201" s="31">
        <v>192</v>
      </c>
      <c r="C201" s="80" t="s">
        <v>267</v>
      </c>
      <c r="D201" s="135" t="s">
        <v>40</v>
      </c>
      <c r="E201" s="28" t="s">
        <v>113</v>
      </c>
      <c r="F201" s="112" t="s">
        <v>114</v>
      </c>
      <c r="G201" s="134">
        <v>0</v>
      </c>
      <c r="H201" s="111">
        <v>0</v>
      </c>
      <c r="I201" s="30">
        <v>0</v>
      </c>
      <c r="J201" s="78">
        <v>1</v>
      </c>
      <c r="K201" s="111">
        <v>0</v>
      </c>
      <c r="L201" s="167">
        <v>6.96</v>
      </c>
      <c r="M201" s="111">
        <v>0</v>
      </c>
      <c r="N201" s="111">
        <v>0</v>
      </c>
      <c r="O201" s="87">
        <v>7</v>
      </c>
      <c r="P201" s="111">
        <v>0</v>
      </c>
      <c r="Q201" s="78">
        <v>0</v>
      </c>
      <c r="R201" s="177">
        <v>2</v>
      </c>
      <c r="S201" s="87">
        <v>2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190"/>
      <c r="AW201" s="190"/>
      <c r="AX201" s="190"/>
      <c r="AY201" s="190"/>
      <c r="AZ201" s="190"/>
    </row>
    <row r="202" spans="1:52" ht="18.75">
      <c r="A202" s="77" t="str">
        <f t="shared" si="5"/>
        <v>   </v>
      </c>
      <c r="B202" s="31">
        <v>193</v>
      </c>
      <c r="C202" s="80" t="s">
        <v>268</v>
      </c>
      <c r="D202" s="135" t="s">
        <v>152</v>
      </c>
      <c r="E202" s="28" t="s">
        <v>113</v>
      </c>
      <c r="F202" s="112" t="s">
        <v>114</v>
      </c>
      <c r="G202" s="134">
        <v>0</v>
      </c>
      <c r="H202" s="111">
        <v>0</v>
      </c>
      <c r="I202" s="30">
        <v>0</v>
      </c>
      <c r="J202" s="78">
        <v>1</v>
      </c>
      <c r="K202" s="167">
        <v>8.74</v>
      </c>
      <c r="L202" s="111">
        <v>0</v>
      </c>
      <c r="M202" s="111">
        <v>0</v>
      </c>
      <c r="N202" s="111">
        <v>0</v>
      </c>
      <c r="O202" s="87">
        <v>2</v>
      </c>
      <c r="P202" s="167">
        <v>8.74</v>
      </c>
      <c r="Q202" s="78">
        <v>100</v>
      </c>
      <c r="R202" s="177">
        <v>2</v>
      </c>
      <c r="S202" s="87">
        <v>2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167">
        <v>8.74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78">
        <v>10</v>
      </c>
      <c r="AW202" s="78">
        <v>5</v>
      </c>
      <c r="AX202" s="78">
        <v>5</v>
      </c>
      <c r="AY202" s="190"/>
      <c r="AZ202" s="190"/>
    </row>
    <row r="203" spans="1:52" ht="18.75">
      <c r="A203" s="77" t="str">
        <f t="shared" si="5"/>
        <v>   </v>
      </c>
      <c r="B203" s="31">
        <v>194</v>
      </c>
      <c r="C203" s="80" t="s">
        <v>268</v>
      </c>
      <c r="D203" s="135" t="s">
        <v>153</v>
      </c>
      <c r="E203" s="28" t="s">
        <v>113</v>
      </c>
      <c r="F203" s="112" t="s">
        <v>114</v>
      </c>
      <c r="G203" s="134">
        <v>0</v>
      </c>
      <c r="H203" s="111">
        <v>0</v>
      </c>
      <c r="I203" s="30">
        <v>0</v>
      </c>
      <c r="J203" s="78">
        <v>1</v>
      </c>
      <c r="K203" s="167">
        <v>5</v>
      </c>
      <c r="L203" s="111">
        <v>0</v>
      </c>
      <c r="M203" s="111">
        <v>0</v>
      </c>
      <c r="N203" s="111">
        <v>0</v>
      </c>
      <c r="O203" s="87">
        <v>3</v>
      </c>
      <c r="P203" s="167">
        <v>5</v>
      </c>
      <c r="Q203" s="78">
        <v>100</v>
      </c>
      <c r="R203" s="177">
        <v>2</v>
      </c>
      <c r="S203" s="87">
        <v>2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167">
        <v>5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78">
        <v>10</v>
      </c>
      <c r="AW203" s="78">
        <v>5</v>
      </c>
      <c r="AX203" s="78">
        <v>5</v>
      </c>
      <c r="AY203" s="190"/>
      <c r="AZ203" s="190"/>
    </row>
    <row r="204" spans="1:52" ht="18.75">
      <c r="A204" s="77" t="str">
        <f t="shared" si="5"/>
        <v>   </v>
      </c>
      <c r="B204" s="31">
        <v>195</v>
      </c>
      <c r="C204" s="80" t="s">
        <v>269</v>
      </c>
      <c r="D204" s="135" t="s">
        <v>152</v>
      </c>
      <c r="E204" s="28" t="s">
        <v>113</v>
      </c>
      <c r="F204" s="112" t="s">
        <v>114</v>
      </c>
      <c r="G204" s="134">
        <v>0</v>
      </c>
      <c r="H204" s="111">
        <v>0</v>
      </c>
      <c r="I204" s="30">
        <v>0</v>
      </c>
      <c r="J204" s="78">
        <v>1</v>
      </c>
      <c r="K204" s="111">
        <v>0</v>
      </c>
      <c r="L204" s="167">
        <v>12.03</v>
      </c>
      <c r="M204" s="111">
        <v>0</v>
      </c>
      <c r="N204" s="111">
        <v>0</v>
      </c>
      <c r="O204" s="87">
        <v>5</v>
      </c>
      <c r="P204" s="111">
        <v>0</v>
      </c>
      <c r="Q204" s="78">
        <v>0</v>
      </c>
      <c r="R204" s="177">
        <v>2</v>
      </c>
      <c r="S204" s="87">
        <v>2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190"/>
      <c r="AW204" s="190"/>
      <c r="AX204" s="190"/>
      <c r="AY204" s="190"/>
      <c r="AZ204" s="190"/>
    </row>
    <row r="205" spans="1:52" ht="18.75">
      <c r="A205" s="77" t="str">
        <f t="shared" si="5"/>
        <v>   </v>
      </c>
      <c r="B205" s="31">
        <v>196</v>
      </c>
      <c r="C205" s="80" t="s">
        <v>269</v>
      </c>
      <c r="D205" s="135" t="s">
        <v>153</v>
      </c>
      <c r="E205" s="28" t="s">
        <v>113</v>
      </c>
      <c r="F205" s="112" t="s">
        <v>114</v>
      </c>
      <c r="G205" s="134">
        <v>0</v>
      </c>
      <c r="H205" s="111">
        <v>0</v>
      </c>
      <c r="I205" s="30">
        <v>0</v>
      </c>
      <c r="J205" s="78">
        <v>1</v>
      </c>
      <c r="K205" s="167">
        <v>9.81</v>
      </c>
      <c r="L205" s="111">
        <v>0</v>
      </c>
      <c r="M205" s="111">
        <v>0</v>
      </c>
      <c r="N205" s="111">
        <v>0</v>
      </c>
      <c r="O205" s="87">
        <v>5</v>
      </c>
      <c r="P205" s="167">
        <v>9.81</v>
      </c>
      <c r="Q205" s="78">
        <v>100</v>
      </c>
      <c r="R205" s="177">
        <v>2</v>
      </c>
      <c r="S205" s="87">
        <v>2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167">
        <v>9.81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78">
        <v>10</v>
      </c>
      <c r="AW205" s="78">
        <v>5</v>
      </c>
      <c r="AX205" s="78">
        <v>5</v>
      </c>
      <c r="AY205" s="190"/>
      <c r="AZ205" s="190"/>
    </row>
    <row r="206" spans="1:52" ht="18.75">
      <c r="A206" s="77" t="str">
        <f t="shared" si="5"/>
        <v>   </v>
      </c>
      <c r="B206" s="31">
        <v>197</v>
      </c>
      <c r="C206" s="80" t="s">
        <v>270</v>
      </c>
      <c r="D206" s="135" t="s">
        <v>40</v>
      </c>
      <c r="E206" s="28" t="s">
        <v>113</v>
      </c>
      <c r="F206" s="112" t="s">
        <v>114</v>
      </c>
      <c r="G206" s="134">
        <v>0</v>
      </c>
      <c r="H206" s="111">
        <v>0</v>
      </c>
      <c r="I206" s="30">
        <v>0</v>
      </c>
      <c r="J206" s="78">
        <v>1</v>
      </c>
      <c r="K206" s="175">
        <v>6.76</v>
      </c>
      <c r="L206" s="111">
        <v>0</v>
      </c>
      <c r="M206" s="111">
        <v>0</v>
      </c>
      <c r="N206" s="111">
        <v>0</v>
      </c>
      <c r="O206" s="87">
        <v>2</v>
      </c>
      <c r="P206" s="175">
        <v>6.76</v>
      </c>
      <c r="Q206" s="78">
        <v>100</v>
      </c>
      <c r="R206" s="177">
        <v>2</v>
      </c>
      <c r="S206" s="87">
        <v>2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175">
        <v>6.76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78">
        <v>10</v>
      </c>
      <c r="AW206" s="78">
        <v>5</v>
      </c>
      <c r="AX206" s="78">
        <v>5</v>
      </c>
      <c r="AY206" s="190"/>
      <c r="AZ206" s="190"/>
    </row>
    <row r="207" spans="1:52" ht="18.75">
      <c r="A207" s="77" t="str">
        <f t="shared" si="5"/>
        <v>   </v>
      </c>
      <c r="B207" s="31">
        <v>198</v>
      </c>
      <c r="C207" s="80" t="s">
        <v>271</v>
      </c>
      <c r="D207" s="135" t="s">
        <v>40</v>
      </c>
      <c r="E207" s="28" t="s">
        <v>113</v>
      </c>
      <c r="F207" s="112" t="s">
        <v>114</v>
      </c>
      <c r="G207" s="134">
        <v>0</v>
      </c>
      <c r="H207" s="111">
        <v>0</v>
      </c>
      <c r="I207" s="30">
        <v>0</v>
      </c>
      <c r="J207" s="78">
        <v>1</v>
      </c>
      <c r="K207" s="167">
        <v>1.62</v>
      </c>
      <c r="L207" s="111">
        <v>0</v>
      </c>
      <c r="M207" s="111">
        <v>0</v>
      </c>
      <c r="N207" s="111">
        <v>0</v>
      </c>
      <c r="O207" s="87">
        <v>4</v>
      </c>
      <c r="P207" s="167">
        <v>1.62</v>
      </c>
      <c r="Q207" s="78">
        <v>100</v>
      </c>
      <c r="R207" s="177">
        <v>2</v>
      </c>
      <c r="S207" s="87">
        <v>2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167">
        <v>1.62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78">
        <v>10</v>
      </c>
      <c r="AW207" s="78">
        <v>5</v>
      </c>
      <c r="AX207" s="78">
        <v>5</v>
      </c>
      <c r="AY207" s="190"/>
      <c r="AZ207" s="190"/>
    </row>
    <row r="208" spans="1:52" ht="18.75">
      <c r="A208" s="77" t="str">
        <f t="shared" si="5"/>
        <v>   </v>
      </c>
      <c r="B208" s="31">
        <v>199</v>
      </c>
      <c r="C208" s="80" t="s">
        <v>272</v>
      </c>
      <c r="D208" s="135" t="s">
        <v>152</v>
      </c>
      <c r="E208" s="28" t="s">
        <v>113</v>
      </c>
      <c r="F208" s="112" t="s">
        <v>114</v>
      </c>
      <c r="G208" s="134">
        <v>0</v>
      </c>
      <c r="H208" s="111">
        <v>0</v>
      </c>
      <c r="I208" s="30">
        <v>0</v>
      </c>
      <c r="J208" s="78">
        <v>1</v>
      </c>
      <c r="K208" s="167">
        <v>11.04</v>
      </c>
      <c r="L208" s="111">
        <v>0</v>
      </c>
      <c r="M208" s="111">
        <v>0</v>
      </c>
      <c r="N208" s="111">
        <v>0</v>
      </c>
      <c r="O208" s="87">
        <v>4</v>
      </c>
      <c r="P208" s="167">
        <v>11.04</v>
      </c>
      <c r="Q208" s="78">
        <v>100</v>
      </c>
      <c r="R208" s="177">
        <v>2</v>
      </c>
      <c r="S208" s="87">
        <v>2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167">
        <v>11.04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78">
        <v>10</v>
      </c>
      <c r="AW208" s="78">
        <v>5</v>
      </c>
      <c r="AX208" s="78">
        <v>5</v>
      </c>
      <c r="AY208" s="190"/>
      <c r="AZ208" s="190"/>
    </row>
    <row r="209" spans="1:52" ht="18.75">
      <c r="A209" s="77" t="str">
        <f t="shared" si="5"/>
        <v>   </v>
      </c>
      <c r="B209" s="31">
        <v>200</v>
      </c>
      <c r="C209" s="80" t="s">
        <v>272</v>
      </c>
      <c r="D209" s="135" t="s">
        <v>153</v>
      </c>
      <c r="E209" s="28" t="s">
        <v>113</v>
      </c>
      <c r="F209" s="112" t="s">
        <v>114</v>
      </c>
      <c r="G209" s="134">
        <v>0</v>
      </c>
      <c r="H209" s="111">
        <v>0</v>
      </c>
      <c r="I209" s="30">
        <v>0</v>
      </c>
      <c r="J209" s="78">
        <v>1</v>
      </c>
      <c r="K209" s="167">
        <v>15.09</v>
      </c>
      <c r="L209" s="111">
        <v>0</v>
      </c>
      <c r="M209" s="111">
        <v>0</v>
      </c>
      <c r="N209" s="111">
        <v>0</v>
      </c>
      <c r="O209" s="87">
        <v>5</v>
      </c>
      <c r="P209" s="167">
        <v>15.09</v>
      </c>
      <c r="Q209" s="78">
        <v>100</v>
      </c>
      <c r="R209" s="177">
        <v>2</v>
      </c>
      <c r="S209" s="87">
        <v>2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167">
        <v>15.09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78">
        <v>10</v>
      </c>
      <c r="AW209" s="78">
        <v>5</v>
      </c>
      <c r="AX209" s="78">
        <v>5</v>
      </c>
      <c r="AY209" s="190"/>
      <c r="AZ209" s="190"/>
    </row>
    <row r="210" spans="1:52" ht="18.75">
      <c r="A210" s="77" t="str">
        <f t="shared" si="5"/>
        <v>   </v>
      </c>
      <c r="B210" s="31">
        <v>201</v>
      </c>
      <c r="C210" s="80" t="s">
        <v>272</v>
      </c>
      <c r="D210" s="135" t="s">
        <v>154</v>
      </c>
      <c r="E210" s="28" t="s">
        <v>113</v>
      </c>
      <c r="F210" s="112" t="s">
        <v>114</v>
      </c>
      <c r="G210" s="134">
        <v>0</v>
      </c>
      <c r="H210" s="111">
        <v>0</v>
      </c>
      <c r="I210" s="30">
        <v>0</v>
      </c>
      <c r="J210" s="78">
        <v>1</v>
      </c>
      <c r="K210" s="167">
        <v>3.77</v>
      </c>
      <c r="L210" s="111">
        <v>0</v>
      </c>
      <c r="M210" s="111">
        <v>0</v>
      </c>
      <c r="N210" s="111">
        <v>0</v>
      </c>
      <c r="O210" s="87">
        <v>3</v>
      </c>
      <c r="P210" s="167">
        <v>3.77</v>
      </c>
      <c r="Q210" s="78">
        <v>100</v>
      </c>
      <c r="R210" s="177">
        <v>2</v>
      </c>
      <c r="S210" s="87">
        <v>2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167">
        <v>3.77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78">
        <v>10</v>
      </c>
      <c r="AW210" s="78">
        <v>5</v>
      </c>
      <c r="AX210" s="78">
        <v>5</v>
      </c>
      <c r="AY210" s="190"/>
      <c r="AZ210" s="190"/>
    </row>
    <row r="211" spans="1:52" ht="18.75">
      <c r="A211" s="77" t="str">
        <f t="shared" si="5"/>
        <v>   </v>
      </c>
      <c r="B211" s="31">
        <v>202</v>
      </c>
      <c r="C211" s="80" t="s">
        <v>272</v>
      </c>
      <c r="D211" s="135" t="s">
        <v>155</v>
      </c>
      <c r="E211" s="28" t="s">
        <v>113</v>
      </c>
      <c r="F211" s="112" t="s">
        <v>114</v>
      </c>
      <c r="G211" s="134">
        <v>0</v>
      </c>
      <c r="H211" s="111">
        <v>0</v>
      </c>
      <c r="I211" s="30">
        <v>0</v>
      </c>
      <c r="J211" s="78">
        <v>1</v>
      </c>
      <c r="K211" s="167">
        <v>3.27</v>
      </c>
      <c r="L211" s="111">
        <v>0</v>
      </c>
      <c r="M211" s="111">
        <v>0</v>
      </c>
      <c r="N211" s="111">
        <v>0</v>
      </c>
      <c r="O211" s="87">
        <v>3</v>
      </c>
      <c r="P211" s="167">
        <v>3.27</v>
      </c>
      <c r="Q211" s="78">
        <v>100</v>
      </c>
      <c r="R211" s="177">
        <v>2</v>
      </c>
      <c r="S211" s="87">
        <v>2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167">
        <v>3.27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78">
        <v>10</v>
      </c>
      <c r="AW211" s="78">
        <v>5</v>
      </c>
      <c r="AX211" s="78">
        <v>5</v>
      </c>
      <c r="AY211" s="190"/>
      <c r="AZ211" s="190"/>
    </row>
    <row r="212" spans="1:52" ht="18.75">
      <c r="A212" s="77" t="str">
        <f t="shared" si="5"/>
        <v>   </v>
      </c>
      <c r="B212" s="31">
        <v>203</v>
      </c>
      <c r="C212" s="80" t="s">
        <v>273</v>
      </c>
      <c r="D212" s="135" t="s">
        <v>152</v>
      </c>
      <c r="E212" s="28" t="s">
        <v>113</v>
      </c>
      <c r="F212" s="112" t="s">
        <v>114</v>
      </c>
      <c r="G212" s="134">
        <v>0</v>
      </c>
      <c r="H212" s="111">
        <v>0</v>
      </c>
      <c r="I212" s="30">
        <v>0</v>
      </c>
      <c r="J212" s="78">
        <v>1</v>
      </c>
      <c r="K212" s="167">
        <v>0</v>
      </c>
      <c r="L212" s="111">
        <v>2.25</v>
      </c>
      <c r="M212" s="111">
        <v>0</v>
      </c>
      <c r="N212" s="111">
        <v>0</v>
      </c>
      <c r="O212" s="87">
        <v>3</v>
      </c>
      <c r="P212" s="167">
        <v>0</v>
      </c>
      <c r="Q212" s="78">
        <v>0</v>
      </c>
      <c r="R212" s="177">
        <v>2</v>
      </c>
      <c r="S212" s="87">
        <v>2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78"/>
      <c r="AW212" s="78"/>
      <c r="AX212" s="78"/>
      <c r="AY212" s="190"/>
      <c r="AZ212" s="190"/>
    </row>
    <row r="213" spans="1:52" ht="18.75">
      <c r="A213" s="77" t="str">
        <f aca="true" t="shared" si="6" ref="A213:A258">IF(J213=1,IF(K213&gt;0,IF(L213&gt;0,IF(N213&gt;0,11,11),IF(N213&gt;0,11,"")),IF(L213&gt;0,IF(N213&gt;0,11,""),IF(N213=0,22,""))),IF(L213&gt;0,IF(N213&gt;0,IF(P213&gt;0,66,""),IF(P213&gt;0,66,"")),IF(P213&gt;0,66,"")))&amp;" "&amp;IF(J213=1,IF(K213=0,IF(L213&gt;0,IF(N213&gt;0,IF(P213&gt;0,66,""),IF(P213&gt;0,66,"")),IF(P213&gt;0,66,"")),""),IF(P213&gt;0,66,""))&amp;" "&amp;IF(J213=1,IF(K213&gt;0,IF(P213&gt;0,IF(O213&lt;=7,IF(Q213=100,"","33"),IF(O213&lt;=25,IF(Q213&gt;0,IF(Q213&lt;100,"",33),IF(Q213=0,"","33")))),IF(O213&gt;25,"",33)),""),IF(J213&gt;1,IF(P213&gt;0,"55",""),IF(J213=0,IF(P213&gt;0,"55","00"))))&amp;" "&amp;IF(P213&gt;0,IF(R213&gt;0,IF(S213&gt;0,"",88),77),"")</f>
        <v>   </v>
      </c>
      <c r="B213" s="31">
        <v>204</v>
      </c>
      <c r="C213" s="80" t="s">
        <v>273</v>
      </c>
      <c r="D213" s="135" t="s">
        <v>153</v>
      </c>
      <c r="E213" s="28" t="s">
        <v>113</v>
      </c>
      <c r="F213" s="112" t="s">
        <v>114</v>
      </c>
      <c r="G213" s="134">
        <v>0</v>
      </c>
      <c r="H213" s="111">
        <v>0</v>
      </c>
      <c r="I213" s="30">
        <v>0</v>
      </c>
      <c r="J213" s="78">
        <v>1</v>
      </c>
      <c r="K213" s="167">
        <v>2.39</v>
      </c>
      <c r="L213" s="111">
        <v>0</v>
      </c>
      <c r="M213" s="111">
        <v>0</v>
      </c>
      <c r="N213" s="111">
        <v>0</v>
      </c>
      <c r="O213" s="87">
        <v>3</v>
      </c>
      <c r="P213" s="167">
        <v>2.39</v>
      </c>
      <c r="Q213" s="78">
        <v>100</v>
      </c>
      <c r="R213" s="177">
        <v>2</v>
      </c>
      <c r="S213" s="87">
        <v>2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167">
        <v>2.39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78">
        <v>10</v>
      </c>
      <c r="AW213" s="78">
        <v>5</v>
      </c>
      <c r="AX213" s="78">
        <v>5</v>
      </c>
      <c r="AY213" s="190"/>
      <c r="AZ213" s="190"/>
    </row>
    <row r="214" spans="1:52" ht="18.75">
      <c r="A214" s="77" t="str">
        <f t="shared" si="6"/>
        <v>   </v>
      </c>
      <c r="B214" s="31">
        <v>205</v>
      </c>
      <c r="C214" s="80" t="s">
        <v>275</v>
      </c>
      <c r="D214" s="135" t="s">
        <v>40</v>
      </c>
      <c r="E214" s="28" t="s">
        <v>113</v>
      </c>
      <c r="F214" s="112" t="s">
        <v>114</v>
      </c>
      <c r="G214" s="134">
        <v>0</v>
      </c>
      <c r="H214" s="111">
        <v>0</v>
      </c>
      <c r="I214" s="30">
        <v>0</v>
      </c>
      <c r="J214" s="78">
        <v>1</v>
      </c>
      <c r="K214" s="167">
        <v>13.27</v>
      </c>
      <c r="L214" s="111">
        <v>0</v>
      </c>
      <c r="M214" s="111">
        <v>0</v>
      </c>
      <c r="N214" s="111">
        <v>0</v>
      </c>
      <c r="O214" s="87">
        <v>3</v>
      </c>
      <c r="P214" s="167">
        <v>13.27</v>
      </c>
      <c r="Q214" s="78">
        <v>100</v>
      </c>
      <c r="R214" s="177">
        <v>2</v>
      </c>
      <c r="S214" s="87">
        <v>2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167">
        <v>13.27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78">
        <v>10</v>
      </c>
      <c r="AW214" s="78">
        <v>5</v>
      </c>
      <c r="AX214" s="78">
        <v>5</v>
      </c>
      <c r="AY214" s="190"/>
      <c r="AZ214" s="190"/>
    </row>
    <row r="215" spans="1:52" ht="18.75">
      <c r="A215" s="77" t="str">
        <f t="shared" si="6"/>
        <v>   </v>
      </c>
      <c r="B215" s="31">
        <v>206</v>
      </c>
      <c r="C215" s="80" t="s">
        <v>274</v>
      </c>
      <c r="D215" s="135" t="s">
        <v>152</v>
      </c>
      <c r="E215" s="28" t="s">
        <v>113</v>
      </c>
      <c r="F215" s="112" t="s">
        <v>114</v>
      </c>
      <c r="G215" s="134">
        <v>0</v>
      </c>
      <c r="H215" s="111">
        <v>0</v>
      </c>
      <c r="I215" s="30">
        <v>0</v>
      </c>
      <c r="J215" s="78">
        <v>1</v>
      </c>
      <c r="K215" s="175">
        <v>5.8</v>
      </c>
      <c r="L215" s="111">
        <v>0</v>
      </c>
      <c r="M215" s="111">
        <v>0</v>
      </c>
      <c r="N215" s="111">
        <v>0</v>
      </c>
      <c r="O215" s="87">
        <v>3</v>
      </c>
      <c r="P215" s="175">
        <v>5.8</v>
      </c>
      <c r="Q215" s="78">
        <v>100</v>
      </c>
      <c r="R215" s="177">
        <v>2</v>
      </c>
      <c r="S215" s="87">
        <v>2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175">
        <v>5.8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78">
        <v>10</v>
      </c>
      <c r="AW215" s="78">
        <v>5</v>
      </c>
      <c r="AX215" s="78">
        <v>5</v>
      </c>
      <c r="AY215" s="190"/>
      <c r="AZ215" s="190"/>
    </row>
    <row r="216" spans="1:52" ht="18.75">
      <c r="A216" s="77" t="str">
        <f t="shared" si="6"/>
        <v>   </v>
      </c>
      <c r="B216" s="31">
        <v>207</v>
      </c>
      <c r="C216" s="80" t="s">
        <v>274</v>
      </c>
      <c r="D216" s="135" t="s">
        <v>153</v>
      </c>
      <c r="E216" s="28" t="s">
        <v>113</v>
      </c>
      <c r="F216" s="112" t="s">
        <v>114</v>
      </c>
      <c r="G216" s="134">
        <v>0</v>
      </c>
      <c r="H216" s="111">
        <v>0</v>
      </c>
      <c r="I216" s="30">
        <v>0</v>
      </c>
      <c r="J216" s="78">
        <v>1</v>
      </c>
      <c r="K216" s="167">
        <v>7.54</v>
      </c>
      <c r="L216" s="111">
        <v>0</v>
      </c>
      <c r="M216" s="111">
        <v>0</v>
      </c>
      <c r="N216" s="111">
        <v>0</v>
      </c>
      <c r="O216" s="87">
        <v>1</v>
      </c>
      <c r="P216" s="167">
        <v>7.54</v>
      </c>
      <c r="Q216" s="78">
        <v>100</v>
      </c>
      <c r="R216" s="177">
        <v>2</v>
      </c>
      <c r="S216" s="87">
        <v>2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167">
        <v>7.54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78">
        <v>10</v>
      </c>
      <c r="AW216" s="78">
        <v>5</v>
      </c>
      <c r="AX216" s="78">
        <v>5</v>
      </c>
      <c r="AY216" s="190"/>
      <c r="AZ216" s="190"/>
    </row>
    <row r="217" spans="1:52" ht="18.75">
      <c r="A217" s="77" t="str">
        <f t="shared" si="6"/>
        <v>   </v>
      </c>
      <c r="B217" s="31">
        <v>208</v>
      </c>
      <c r="C217" s="80" t="s">
        <v>274</v>
      </c>
      <c r="D217" s="135" t="s">
        <v>154</v>
      </c>
      <c r="E217" s="28" t="s">
        <v>113</v>
      </c>
      <c r="F217" s="112" t="s">
        <v>114</v>
      </c>
      <c r="G217" s="134">
        <v>0</v>
      </c>
      <c r="H217" s="111">
        <v>0</v>
      </c>
      <c r="I217" s="30">
        <v>0</v>
      </c>
      <c r="J217" s="78">
        <v>1</v>
      </c>
      <c r="K217" s="167">
        <v>7.6</v>
      </c>
      <c r="L217" s="111">
        <v>0</v>
      </c>
      <c r="M217" s="111">
        <v>0</v>
      </c>
      <c r="N217" s="111">
        <v>0</v>
      </c>
      <c r="O217" s="87">
        <v>3</v>
      </c>
      <c r="P217" s="167">
        <v>7.6</v>
      </c>
      <c r="Q217" s="78">
        <v>100</v>
      </c>
      <c r="R217" s="177">
        <v>2</v>
      </c>
      <c r="S217" s="87">
        <v>2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167">
        <v>7.6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78">
        <v>10</v>
      </c>
      <c r="AW217" s="78">
        <v>5</v>
      </c>
      <c r="AX217" s="78">
        <v>5</v>
      </c>
      <c r="AY217" s="190"/>
      <c r="AZ217" s="190"/>
    </row>
    <row r="218" spans="1:52" ht="18.75">
      <c r="A218" s="77" t="str">
        <f t="shared" si="6"/>
        <v>   </v>
      </c>
      <c r="B218" s="31">
        <v>209</v>
      </c>
      <c r="C218" s="80" t="s">
        <v>276</v>
      </c>
      <c r="D218" s="135" t="s">
        <v>40</v>
      </c>
      <c r="E218" s="28" t="s">
        <v>113</v>
      </c>
      <c r="F218" s="112" t="s">
        <v>114</v>
      </c>
      <c r="G218" s="134">
        <v>0</v>
      </c>
      <c r="H218" s="111">
        <v>0</v>
      </c>
      <c r="I218" s="30">
        <v>0</v>
      </c>
      <c r="J218" s="78">
        <v>1</v>
      </c>
      <c r="K218" s="175">
        <v>1.89</v>
      </c>
      <c r="L218" s="111">
        <v>0</v>
      </c>
      <c r="M218" s="111">
        <v>0</v>
      </c>
      <c r="N218" s="111">
        <v>0</v>
      </c>
      <c r="O218" s="87">
        <v>2</v>
      </c>
      <c r="P218" s="175">
        <v>1.89</v>
      </c>
      <c r="Q218" s="78">
        <v>100</v>
      </c>
      <c r="R218" s="177">
        <v>2</v>
      </c>
      <c r="S218" s="87">
        <v>2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175">
        <v>1.89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78">
        <v>10</v>
      </c>
      <c r="AW218" s="78">
        <v>5</v>
      </c>
      <c r="AX218" s="78">
        <v>5</v>
      </c>
      <c r="AY218" s="190"/>
      <c r="AZ218" s="190"/>
    </row>
    <row r="219" spans="1:52" ht="18.75">
      <c r="A219" s="77" t="str">
        <f t="shared" si="6"/>
        <v>   </v>
      </c>
      <c r="B219" s="31">
        <v>210</v>
      </c>
      <c r="C219" s="80" t="s">
        <v>277</v>
      </c>
      <c r="D219" s="135" t="s">
        <v>152</v>
      </c>
      <c r="E219" s="28" t="s">
        <v>113</v>
      </c>
      <c r="F219" s="112" t="s">
        <v>114</v>
      </c>
      <c r="G219" s="134">
        <v>0</v>
      </c>
      <c r="H219" s="111">
        <v>0</v>
      </c>
      <c r="I219" s="30">
        <v>0</v>
      </c>
      <c r="J219" s="78">
        <v>1</v>
      </c>
      <c r="K219" s="111">
        <v>0</v>
      </c>
      <c r="L219" s="167">
        <v>0.64</v>
      </c>
      <c r="M219" s="111">
        <v>0</v>
      </c>
      <c r="N219" s="111">
        <v>0</v>
      </c>
      <c r="O219" s="87">
        <v>3</v>
      </c>
      <c r="P219" s="111">
        <v>0</v>
      </c>
      <c r="Q219" s="78">
        <v>0</v>
      </c>
      <c r="R219" s="87">
        <v>2</v>
      </c>
      <c r="S219" s="87">
        <v>2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190"/>
      <c r="AW219" s="190"/>
      <c r="AX219" s="190"/>
      <c r="AY219" s="190"/>
      <c r="AZ219" s="190"/>
    </row>
    <row r="220" spans="1:52" ht="18.75">
      <c r="A220" s="77" t="str">
        <f t="shared" si="6"/>
        <v>   </v>
      </c>
      <c r="B220" s="31">
        <v>211</v>
      </c>
      <c r="C220" s="80" t="s">
        <v>277</v>
      </c>
      <c r="D220" s="135" t="s">
        <v>153</v>
      </c>
      <c r="E220" s="28" t="s">
        <v>113</v>
      </c>
      <c r="F220" s="112" t="s">
        <v>114</v>
      </c>
      <c r="G220" s="134">
        <v>0</v>
      </c>
      <c r="H220" s="111">
        <v>0</v>
      </c>
      <c r="I220" s="30">
        <v>0</v>
      </c>
      <c r="J220" s="78">
        <v>1</v>
      </c>
      <c r="K220" s="167">
        <v>0.27</v>
      </c>
      <c r="L220" s="111">
        <v>0</v>
      </c>
      <c r="M220" s="111">
        <v>0</v>
      </c>
      <c r="N220" s="111">
        <v>0</v>
      </c>
      <c r="O220" s="87">
        <v>3</v>
      </c>
      <c r="P220" s="167">
        <v>0.27</v>
      </c>
      <c r="Q220" s="78">
        <v>100</v>
      </c>
      <c r="R220" s="87">
        <v>2</v>
      </c>
      <c r="S220" s="87">
        <v>2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167">
        <v>0.27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78">
        <v>10</v>
      </c>
      <c r="AW220" s="78">
        <v>5</v>
      </c>
      <c r="AX220" s="78">
        <v>5</v>
      </c>
      <c r="AY220" s="190"/>
      <c r="AZ220" s="190"/>
    </row>
    <row r="221" spans="1:52" ht="18.75">
      <c r="A221" s="77" t="str">
        <f t="shared" si="6"/>
        <v>   </v>
      </c>
      <c r="B221" s="31">
        <v>212</v>
      </c>
      <c r="C221" s="164" t="s">
        <v>278</v>
      </c>
      <c r="D221" s="135" t="s">
        <v>40</v>
      </c>
      <c r="E221" s="28" t="s">
        <v>113</v>
      </c>
      <c r="F221" s="112" t="s">
        <v>114</v>
      </c>
      <c r="G221" s="134">
        <v>0</v>
      </c>
      <c r="H221" s="111">
        <v>0</v>
      </c>
      <c r="I221" s="30">
        <v>0</v>
      </c>
      <c r="J221" s="78">
        <v>1</v>
      </c>
      <c r="K221" s="111">
        <v>0</v>
      </c>
      <c r="L221" s="167">
        <v>1.69</v>
      </c>
      <c r="M221" s="111">
        <v>0</v>
      </c>
      <c r="N221" s="111">
        <v>0</v>
      </c>
      <c r="O221" s="87">
        <v>2</v>
      </c>
      <c r="P221" s="111">
        <v>0</v>
      </c>
      <c r="Q221" s="78">
        <v>0</v>
      </c>
      <c r="R221" s="87">
        <v>2</v>
      </c>
      <c r="S221" s="87">
        <v>2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190"/>
      <c r="AW221" s="190"/>
      <c r="AX221" s="190"/>
      <c r="AY221" s="190"/>
      <c r="AZ221" s="190"/>
    </row>
    <row r="222" spans="1:52" ht="18.75">
      <c r="A222" s="77" t="str">
        <f t="shared" si="6"/>
        <v>   </v>
      </c>
      <c r="B222" s="31">
        <v>213</v>
      </c>
      <c r="C222" s="164" t="s">
        <v>279</v>
      </c>
      <c r="D222" s="135" t="s">
        <v>152</v>
      </c>
      <c r="E222" s="28" t="s">
        <v>113</v>
      </c>
      <c r="F222" s="112" t="s">
        <v>114</v>
      </c>
      <c r="G222" s="134">
        <v>0</v>
      </c>
      <c r="H222" s="111">
        <v>0</v>
      </c>
      <c r="I222" s="30">
        <v>0</v>
      </c>
      <c r="J222" s="78">
        <v>1</v>
      </c>
      <c r="K222" s="111">
        <v>0</v>
      </c>
      <c r="L222" s="167">
        <v>1.79</v>
      </c>
      <c r="M222" s="111">
        <v>0</v>
      </c>
      <c r="N222" s="111">
        <v>0</v>
      </c>
      <c r="O222" s="87">
        <v>1</v>
      </c>
      <c r="P222" s="111">
        <v>0</v>
      </c>
      <c r="Q222" s="78">
        <v>0</v>
      </c>
      <c r="R222" s="87">
        <v>2</v>
      </c>
      <c r="S222" s="87">
        <v>2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190"/>
      <c r="AW222" s="190"/>
      <c r="AX222" s="190"/>
      <c r="AY222" s="190"/>
      <c r="AZ222" s="190"/>
    </row>
    <row r="223" spans="1:52" ht="18.75">
      <c r="A223" s="77" t="str">
        <f t="shared" si="6"/>
        <v>   </v>
      </c>
      <c r="B223" s="31">
        <v>214</v>
      </c>
      <c r="C223" s="164" t="s">
        <v>279</v>
      </c>
      <c r="D223" s="135" t="s">
        <v>153</v>
      </c>
      <c r="E223" s="28" t="s">
        <v>113</v>
      </c>
      <c r="F223" s="112" t="s">
        <v>114</v>
      </c>
      <c r="G223" s="134">
        <v>0</v>
      </c>
      <c r="H223" s="111">
        <v>0</v>
      </c>
      <c r="I223" s="30">
        <v>0</v>
      </c>
      <c r="J223" s="78">
        <v>1</v>
      </c>
      <c r="K223" s="167">
        <v>0.54</v>
      </c>
      <c r="L223" s="111">
        <v>0</v>
      </c>
      <c r="M223" s="111">
        <v>0</v>
      </c>
      <c r="N223" s="111">
        <v>0</v>
      </c>
      <c r="O223" s="87">
        <v>4</v>
      </c>
      <c r="P223" s="167">
        <v>0.54</v>
      </c>
      <c r="Q223" s="78">
        <v>100</v>
      </c>
      <c r="R223" s="87">
        <v>2</v>
      </c>
      <c r="S223" s="87">
        <v>2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167">
        <v>0.54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78">
        <v>10</v>
      </c>
      <c r="AW223" s="78">
        <v>5</v>
      </c>
      <c r="AX223" s="78">
        <v>5</v>
      </c>
      <c r="AY223" s="190"/>
      <c r="AZ223" s="190"/>
    </row>
    <row r="224" spans="1:52" ht="18.75">
      <c r="A224" s="77" t="str">
        <f t="shared" si="6"/>
        <v>   </v>
      </c>
      <c r="B224" s="31">
        <v>215</v>
      </c>
      <c r="C224" s="164" t="s">
        <v>279</v>
      </c>
      <c r="D224" s="135" t="s">
        <v>154</v>
      </c>
      <c r="E224" s="28" t="s">
        <v>113</v>
      </c>
      <c r="F224" s="112" t="s">
        <v>114</v>
      </c>
      <c r="G224" s="134">
        <v>0</v>
      </c>
      <c r="H224" s="111">
        <v>0</v>
      </c>
      <c r="I224" s="30">
        <v>0</v>
      </c>
      <c r="J224" s="78">
        <v>1</v>
      </c>
      <c r="K224" s="111">
        <v>0</v>
      </c>
      <c r="L224" s="167">
        <v>1.96</v>
      </c>
      <c r="M224" s="111">
        <v>0</v>
      </c>
      <c r="N224" s="111">
        <v>0</v>
      </c>
      <c r="O224" s="87">
        <v>7</v>
      </c>
      <c r="P224" s="111">
        <v>0</v>
      </c>
      <c r="Q224" s="78">
        <v>0</v>
      </c>
      <c r="R224" s="87">
        <v>2</v>
      </c>
      <c r="S224" s="87">
        <v>2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190"/>
      <c r="AW224" s="190"/>
      <c r="AX224" s="190"/>
      <c r="AY224" s="190"/>
      <c r="AZ224" s="190"/>
    </row>
    <row r="225" spans="1:52" ht="18.75">
      <c r="A225" s="77" t="str">
        <f t="shared" si="6"/>
        <v>   </v>
      </c>
      <c r="B225" s="31">
        <v>216</v>
      </c>
      <c r="C225" s="164" t="s">
        <v>279</v>
      </c>
      <c r="D225" s="135" t="s">
        <v>155</v>
      </c>
      <c r="E225" s="28" t="s">
        <v>113</v>
      </c>
      <c r="F225" s="112" t="s">
        <v>114</v>
      </c>
      <c r="G225" s="134">
        <v>0</v>
      </c>
      <c r="H225" s="111">
        <v>0</v>
      </c>
      <c r="I225" s="30">
        <v>0</v>
      </c>
      <c r="J225" s="78">
        <v>1</v>
      </c>
      <c r="K225" s="111">
        <v>0</v>
      </c>
      <c r="L225" s="167">
        <v>3.18</v>
      </c>
      <c r="M225" s="111">
        <v>0</v>
      </c>
      <c r="N225" s="111">
        <v>0</v>
      </c>
      <c r="O225" s="87">
        <v>9</v>
      </c>
      <c r="P225" s="111">
        <v>0</v>
      </c>
      <c r="Q225" s="78">
        <v>0</v>
      </c>
      <c r="R225" s="87">
        <v>2</v>
      </c>
      <c r="S225" s="87">
        <v>2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190"/>
      <c r="AW225" s="190"/>
      <c r="AX225" s="190"/>
      <c r="AY225" s="190"/>
      <c r="AZ225" s="190"/>
    </row>
    <row r="226" spans="1:52" ht="18.75">
      <c r="A226" s="77" t="str">
        <f t="shared" si="6"/>
        <v>   </v>
      </c>
      <c r="B226" s="31">
        <v>217</v>
      </c>
      <c r="C226" s="164" t="s">
        <v>280</v>
      </c>
      <c r="D226" s="135" t="s">
        <v>152</v>
      </c>
      <c r="E226" s="28" t="s">
        <v>113</v>
      </c>
      <c r="F226" s="112" t="s">
        <v>114</v>
      </c>
      <c r="G226" s="134">
        <v>0</v>
      </c>
      <c r="H226" s="111">
        <v>0</v>
      </c>
      <c r="I226" s="30">
        <v>0</v>
      </c>
      <c r="J226" s="78">
        <v>1</v>
      </c>
      <c r="K226" s="111">
        <v>0</v>
      </c>
      <c r="L226" s="167">
        <v>4.2</v>
      </c>
      <c r="M226" s="111">
        <v>0</v>
      </c>
      <c r="N226" s="111">
        <v>0</v>
      </c>
      <c r="O226" s="87">
        <v>10</v>
      </c>
      <c r="P226" s="111">
        <v>0</v>
      </c>
      <c r="Q226" s="78">
        <v>0</v>
      </c>
      <c r="R226" s="87">
        <v>2</v>
      </c>
      <c r="S226" s="87">
        <v>2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190"/>
      <c r="AW226" s="190"/>
      <c r="AX226" s="190"/>
      <c r="AY226" s="190"/>
      <c r="AZ226" s="190"/>
    </row>
    <row r="227" spans="1:52" ht="18.75">
      <c r="A227" s="77" t="str">
        <f t="shared" si="6"/>
        <v>   </v>
      </c>
      <c r="B227" s="31">
        <v>218</v>
      </c>
      <c r="C227" s="164" t="s">
        <v>280</v>
      </c>
      <c r="D227" s="135" t="s">
        <v>153</v>
      </c>
      <c r="E227" s="28" t="s">
        <v>113</v>
      </c>
      <c r="F227" s="112" t="s">
        <v>114</v>
      </c>
      <c r="G227" s="134">
        <v>0</v>
      </c>
      <c r="H227" s="111">
        <v>0</v>
      </c>
      <c r="I227" s="30">
        <v>0</v>
      </c>
      <c r="J227" s="78">
        <v>1</v>
      </c>
      <c r="K227" s="111">
        <v>0</v>
      </c>
      <c r="L227" s="167">
        <v>0.94</v>
      </c>
      <c r="M227" s="111">
        <v>0</v>
      </c>
      <c r="N227" s="111">
        <v>0</v>
      </c>
      <c r="O227" s="87">
        <v>3</v>
      </c>
      <c r="P227" s="111">
        <v>0</v>
      </c>
      <c r="Q227" s="78">
        <v>0</v>
      </c>
      <c r="R227" s="87">
        <v>2</v>
      </c>
      <c r="S227" s="87">
        <v>2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190"/>
      <c r="AW227" s="190"/>
      <c r="AX227" s="190"/>
      <c r="AY227" s="190"/>
      <c r="AZ227" s="190"/>
    </row>
    <row r="228" spans="1:52" ht="18.75">
      <c r="A228" s="77" t="str">
        <f t="shared" si="6"/>
        <v>   </v>
      </c>
      <c r="B228" s="31">
        <v>219</v>
      </c>
      <c r="C228" s="164" t="s">
        <v>280</v>
      </c>
      <c r="D228" s="135" t="s">
        <v>154</v>
      </c>
      <c r="E228" s="28" t="s">
        <v>113</v>
      </c>
      <c r="F228" s="112" t="s">
        <v>114</v>
      </c>
      <c r="G228" s="134">
        <v>0</v>
      </c>
      <c r="H228" s="111">
        <v>0</v>
      </c>
      <c r="I228" s="30">
        <v>0</v>
      </c>
      <c r="J228" s="78">
        <v>1</v>
      </c>
      <c r="K228" s="111">
        <v>0</v>
      </c>
      <c r="L228" s="167">
        <v>1.73</v>
      </c>
      <c r="M228" s="111">
        <v>0</v>
      </c>
      <c r="N228" s="111">
        <v>0</v>
      </c>
      <c r="O228" s="87">
        <v>3</v>
      </c>
      <c r="P228" s="111">
        <v>0</v>
      </c>
      <c r="Q228" s="78">
        <v>0</v>
      </c>
      <c r="R228" s="87">
        <v>2</v>
      </c>
      <c r="S228" s="87">
        <v>2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190"/>
      <c r="AW228" s="190"/>
      <c r="AX228" s="190"/>
      <c r="AY228" s="190"/>
      <c r="AZ228" s="190"/>
    </row>
    <row r="229" spans="1:52" ht="18.75">
      <c r="A229" s="77" t="str">
        <f t="shared" si="6"/>
        <v>   </v>
      </c>
      <c r="B229" s="31">
        <v>220</v>
      </c>
      <c r="C229" s="164" t="s">
        <v>280</v>
      </c>
      <c r="D229" s="135" t="s">
        <v>155</v>
      </c>
      <c r="E229" s="28" t="s">
        <v>113</v>
      </c>
      <c r="F229" s="112" t="s">
        <v>114</v>
      </c>
      <c r="G229" s="134">
        <v>0</v>
      </c>
      <c r="H229" s="111">
        <v>0</v>
      </c>
      <c r="I229" s="30">
        <v>0</v>
      </c>
      <c r="J229" s="78">
        <v>1</v>
      </c>
      <c r="K229" s="170">
        <v>1.15</v>
      </c>
      <c r="L229" s="167">
        <v>0</v>
      </c>
      <c r="M229" s="111">
        <v>0</v>
      </c>
      <c r="N229" s="111">
        <v>0</v>
      </c>
      <c r="O229" s="87">
        <v>3</v>
      </c>
      <c r="P229" s="170">
        <v>1.15</v>
      </c>
      <c r="Q229" s="78">
        <v>100</v>
      </c>
      <c r="R229" s="87">
        <v>2</v>
      </c>
      <c r="S229" s="87">
        <v>2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170">
        <v>1.15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78">
        <v>10</v>
      </c>
      <c r="AW229" s="78">
        <v>5</v>
      </c>
      <c r="AX229" s="78">
        <v>5</v>
      </c>
      <c r="AY229" s="190"/>
      <c r="AZ229" s="190"/>
    </row>
    <row r="230" spans="1:52" ht="18.75">
      <c r="A230" s="77" t="str">
        <f t="shared" si="6"/>
        <v>   </v>
      </c>
      <c r="B230" s="31">
        <v>221</v>
      </c>
      <c r="C230" s="164" t="s">
        <v>281</v>
      </c>
      <c r="D230" s="135" t="s">
        <v>152</v>
      </c>
      <c r="E230" s="28" t="s">
        <v>113</v>
      </c>
      <c r="F230" s="112" t="s">
        <v>114</v>
      </c>
      <c r="G230" s="134">
        <v>0</v>
      </c>
      <c r="H230" s="111">
        <v>0</v>
      </c>
      <c r="I230" s="30">
        <v>0</v>
      </c>
      <c r="J230" s="78">
        <v>1</v>
      </c>
      <c r="K230" s="167">
        <v>0</v>
      </c>
      <c r="L230" s="167">
        <v>6.42</v>
      </c>
      <c r="M230" s="111">
        <v>0</v>
      </c>
      <c r="N230" s="111">
        <v>0</v>
      </c>
      <c r="O230" s="87">
        <v>1</v>
      </c>
      <c r="P230" s="167">
        <v>0</v>
      </c>
      <c r="Q230" s="78">
        <v>0</v>
      </c>
      <c r="R230" s="87">
        <v>2</v>
      </c>
      <c r="S230" s="87">
        <v>2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190"/>
      <c r="AW230" s="190"/>
      <c r="AX230" s="190"/>
      <c r="AY230" s="190"/>
      <c r="AZ230" s="190"/>
    </row>
    <row r="231" spans="1:52" ht="18.75">
      <c r="A231" s="77" t="str">
        <f t="shared" si="6"/>
        <v>   </v>
      </c>
      <c r="B231" s="31">
        <v>222</v>
      </c>
      <c r="C231" s="164" t="s">
        <v>281</v>
      </c>
      <c r="D231" s="135" t="s">
        <v>153</v>
      </c>
      <c r="E231" s="28" t="s">
        <v>113</v>
      </c>
      <c r="F231" s="112" t="s">
        <v>114</v>
      </c>
      <c r="G231" s="134">
        <v>0</v>
      </c>
      <c r="H231" s="111">
        <v>0</v>
      </c>
      <c r="I231" s="30">
        <v>0</v>
      </c>
      <c r="J231" s="78">
        <v>1</v>
      </c>
      <c r="K231" s="167">
        <v>12</v>
      </c>
      <c r="L231" s="111">
        <v>0</v>
      </c>
      <c r="M231" s="111">
        <v>0</v>
      </c>
      <c r="N231" s="111">
        <v>0</v>
      </c>
      <c r="O231" s="87">
        <v>1</v>
      </c>
      <c r="P231" s="167">
        <v>12</v>
      </c>
      <c r="Q231" s="78">
        <v>100</v>
      </c>
      <c r="R231" s="87">
        <v>2</v>
      </c>
      <c r="S231" s="87">
        <v>2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167">
        <v>12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78">
        <v>10</v>
      </c>
      <c r="AW231" s="78">
        <v>5</v>
      </c>
      <c r="AX231" s="78">
        <v>5</v>
      </c>
      <c r="AY231" s="190"/>
      <c r="AZ231" s="190"/>
    </row>
    <row r="232" spans="1:52" ht="18.75">
      <c r="A232" s="77" t="str">
        <f t="shared" si="6"/>
        <v>   </v>
      </c>
      <c r="B232" s="31">
        <v>223</v>
      </c>
      <c r="C232" s="80" t="s">
        <v>282</v>
      </c>
      <c r="D232" s="135" t="s">
        <v>40</v>
      </c>
      <c r="E232" s="28" t="s">
        <v>113</v>
      </c>
      <c r="F232" s="112" t="s">
        <v>114</v>
      </c>
      <c r="G232" s="134">
        <v>0</v>
      </c>
      <c r="H232" s="111">
        <v>0</v>
      </c>
      <c r="I232" s="30">
        <v>0</v>
      </c>
      <c r="J232" s="78">
        <v>1</v>
      </c>
      <c r="K232" s="167">
        <v>14.09</v>
      </c>
      <c r="L232" s="111">
        <v>0</v>
      </c>
      <c r="M232" s="111">
        <v>0</v>
      </c>
      <c r="N232" s="111">
        <v>0</v>
      </c>
      <c r="O232" s="87">
        <v>4</v>
      </c>
      <c r="P232" s="167">
        <v>14.09</v>
      </c>
      <c r="Q232" s="78">
        <v>100</v>
      </c>
      <c r="R232" s="87">
        <v>2</v>
      </c>
      <c r="S232" s="87">
        <v>2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167">
        <v>14.09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78">
        <v>10</v>
      </c>
      <c r="AW232" s="78">
        <v>5</v>
      </c>
      <c r="AX232" s="78">
        <v>5</v>
      </c>
      <c r="AY232" s="190"/>
      <c r="AZ232" s="190"/>
    </row>
    <row r="233" spans="1:52" ht="18.75">
      <c r="A233" s="77" t="str">
        <f t="shared" si="6"/>
        <v>   </v>
      </c>
      <c r="B233" s="31">
        <v>224</v>
      </c>
      <c r="C233" s="80" t="s">
        <v>283</v>
      </c>
      <c r="D233" s="135" t="s">
        <v>152</v>
      </c>
      <c r="E233" s="28" t="s">
        <v>113</v>
      </c>
      <c r="F233" s="112" t="s">
        <v>114</v>
      </c>
      <c r="G233" s="134">
        <v>0</v>
      </c>
      <c r="H233" s="111">
        <v>0</v>
      </c>
      <c r="I233" s="30">
        <v>0</v>
      </c>
      <c r="J233" s="78">
        <v>1</v>
      </c>
      <c r="K233" s="111">
        <v>0</v>
      </c>
      <c r="L233" s="167">
        <v>1.14</v>
      </c>
      <c r="M233" s="111">
        <v>0</v>
      </c>
      <c r="N233" s="111">
        <v>0</v>
      </c>
      <c r="O233" s="87">
        <v>1</v>
      </c>
      <c r="P233" s="111">
        <v>0</v>
      </c>
      <c r="Q233" s="78">
        <v>0</v>
      </c>
      <c r="R233" s="87">
        <v>2</v>
      </c>
      <c r="S233" s="87">
        <v>2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78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190"/>
      <c r="AW233" s="190"/>
      <c r="AX233" s="190"/>
      <c r="AY233" s="190"/>
      <c r="AZ233" s="190"/>
    </row>
    <row r="234" spans="1:52" ht="18.75">
      <c r="A234" s="77" t="str">
        <f t="shared" si="6"/>
        <v>   </v>
      </c>
      <c r="B234" s="31">
        <v>225</v>
      </c>
      <c r="C234" s="80" t="s">
        <v>283</v>
      </c>
      <c r="D234" s="135" t="s">
        <v>153</v>
      </c>
      <c r="E234" s="28" t="s">
        <v>113</v>
      </c>
      <c r="F234" s="112" t="s">
        <v>114</v>
      </c>
      <c r="G234" s="134">
        <v>0</v>
      </c>
      <c r="H234" s="111">
        <v>0</v>
      </c>
      <c r="I234" s="30">
        <v>0</v>
      </c>
      <c r="J234" s="78">
        <v>1</v>
      </c>
      <c r="K234" s="178">
        <v>21.51</v>
      </c>
      <c r="L234" s="111">
        <v>0</v>
      </c>
      <c r="M234" s="111">
        <v>0</v>
      </c>
      <c r="N234" s="111">
        <v>0</v>
      </c>
      <c r="O234" s="87">
        <v>1</v>
      </c>
      <c r="P234" s="178">
        <v>21.51</v>
      </c>
      <c r="Q234" s="78">
        <v>100</v>
      </c>
      <c r="R234" s="87">
        <v>2</v>
      </c>
      <c r="S234" s="87">
        <v>2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178">
        <v>21.51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78">
        <v>10</v>
      </c>
      <c r="AW234" s="78">
        <v>5</v>
      </c>
      <c r="AX234" s="78">
        <v>5</v>
      </c>
      <c r="AY234" s="190"/>
      <c r="AZ234" s="190"/>
    </row>
    <row r="235" spans="1:52" ht="18.75">
      <c r="A235" s="77" t="str">
        <f t="shared" si="6"/>
        <v>   </v>
      </c>
      <c r="B235" s="31">
        <v>226</v>
      </c>
      <c r="C235" s="164" t="s">
        <v>284</v>
      </c>
      <c r="D235" s="135" t="s">
        <v>40</v>
      </c>
      <c r="E235" s="28" t="s">
        <v>113</v>
      </c>
      <c r="F235" s="112" t="s">
        <v>114</v>
      </c>
      <c r="G235" s="134">
        <v>0</v>
      </c>
      <c r="H235" s="111">
        <v>0</v>
      </c>
      <c r="I235" s="30">
        <v>0</v>
      </c>
      <c r="J235" s="78">
        <v>1</v>
      </c>
      <c r="K235" s="167">
        <v>1.91</v>
      </c>
      <c r="L235" s="167">
        <v>0</v>
      </c>
      <c r="M235" s="111">
        <v>0</v>
      </c>
      <c r="N235" s="111">
        <v>0</v>
      </c>
      <c r="O235" s="87">
        <v>5</v>
      </c>
      <c r="P235" s="167">
        <v>1.91</v>
      </c>
      <c r="Q235" s="78">
        <v>100</v>
      </c>
      <c r="R235" s="87">
        <v>2</v>
      </c>
      <c r="S235" s="87">
        <v>2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167">
        <v>1.91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78">
        <v>10</v>
      </c>
      <c r="AW235" s="78">
        <v>5</v>
      </c>
      <c r="AX235" s="78">
        <v>5</v>
      </c>
      <c r="AY235" s="190"/>
      <c r="AZ235" s="190"/>
    </row>
    <row r="236" spans="1:52" ht="18.75">
      <c r="A236" s="77" t="str">
        <f t="shared" si="6"/>
        <v>   </v>
      </c>
      <c r="B236" s="31">
        <v>227</v>
      </c>
      <c r="C236" s="164" t="s">
        <v>285</v>
      </c>
      <c r="D236" s="135" t="s">
        <v>40</v>
      </c>
      <c r="E236" s="28" t="s">
        <v>113</v>
      </c>
      <c r="F236" s="112" t="s">
        <v>114</v>
      </c>
      <c r="G236" s="134">
        <v>0</v>
      </c>
      <c r="H236" s="111">
        <v>0</v>
      </c>
      <c r="I236" s="30">
        <v>0</v>
      </c>
      <c r="J236" s="78">
        <v>1</v>
      </c>
      <c r="K236" s="167">
        <v>4.22</v>
      </c>
      <c r="L236" s="167">
        <v>0</v>
      </c>
      <c r="M236" s="111">
        <v>0</v>
      </c>
      <c r="N236" s="111">
        <v>0</v>
      </c>
      <c r="O236" s="87">
        <v>3</v>
      </c>
      <c r="P236" s="167">
        <v>4.22</v>
      </c>
      <c r="Q236" s="78">
        <v>100</v>
      </c>
      <c r="R236" s="87">
        <v>2</v>
      </c>
      <c r="S236" s="87">
        <v>2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167">
        <v>4.22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78">
        <v>10</v>
      </c>
      <c r="AW236" s="78">
        <v>5</v>
      </c>
      <c r="AX236" s="78">
        <v>5</v>
      </c>
      <c r="AY236" s="190"/>
      <c r="AZ236" s="190"/>
    </row>
    <row r="237" spans="1:52" ht="18.75">
      <c r="A237" s="77" t="str">
        <f t="shared" si="6"/>
        <v>   </v>
      </c>
      <c r="B237" s="31">
        <v>228</v>
      </c>
      <c r="C237" s="164" t="s">
        <v>286</v>
      </c>
      <c r="D237" s="135" t="s">
        <v>40</v>
      </c>
      <c r="E237" s="28" t="s">
        <v>113</v>
      </c>
      <c r="F237" s="112" t="s">
        <v>114</v>
      </c>
      <c r="G237" s="134">
        <v>0</v>
      </c>
      <c r="H237" s="111">
        <v>0</v>
      </c>
      <c r="I237" s="30">
        <v>0</v>
      </c>
      <c r="J237" s="78">
        <v>1</v>
      </c>
      <c r="K237" s="167">
        <v>14.79</v>
      </c>
      <c r="L237" s="167">
        <v>0</v>
      </c>
      <c r="M237" s="111">
        <v>0</v>
      </c>
      <c r="N237" s="111">
        <v>0</v>
      </c>
      <c r="O237" s="87">
        <v>1</v>
      </c>
      <c r="P237" s="167">
        <v>14.79</v>
      </c>
      <c r="Q237" s="78">
        <v>100</v>
      </c>
      <c r="R237" s="87">
        <v>2</v>
      </c>
      <c r="S237" s="87">
        <v>2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167">
        <v>14.79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78">
        <v>10</v>
      </c>
      <c r="AW237" s="78">
        <v>5</v>
      </c>
      <c r="AX237" s="78">
        <v>5</v>
      </c>
      <c r="AY237" s="190"/>
      <c r="AZ237" s="190"/>
    </row>
    <row r="238" spans="1:52" ht="18.75">
      <c r="A238" s="77" t="str">
        <f t="shared" si="6"/>
        <v>   </v>
      </c>
      <c r="B238" s="31">
        <v>229</v>
      </c>
      <c r="C238" s="80" t="s">
        <v>287</v>
      </c>
      <c r="D238" s="135" t="s">
        <v>40</v>
      </c>
      <c r="E238" s="28" t="s">
        <v>113</v>
      </c>
      <c r="F238" s="112" t="s">
        <v>114</v>
      </c>
      <c r="G238" s="134">
        <v>0</v>
      </c>
      <c r="H238" s="111">
        <v>0</v>
      </c>
      <c r="I238" s="30">
        <v>0</v>
      </c>
      <c r="J238" s="78">
        <v>1</v>
      </c>
      <c r="K238" s="167">
        <v>0.52</v>
      </c>
      <c r="L238" s="167">
        <v>0</v>
      </c>
      <c r="M238" s="111">
        <v>0</v>
      </c>
      <c r="N238" s="111">
        <v>0</v>
      </c>
      <c r="O238" s="87">
        <v>2</v>
      </c>
      <c r="P238" s="167">
        <v>0.52</v>
      </c>
      <c r="Q238" s="78">
        <v>100</v>
      </c>
      <c r="R238" s="87">
        <v>2</v>
      </c>
      <c r="S238" s="87">
        <v>2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167">
        <v>0.52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78">
        <v>10</v>
      </c>
      <c r="AW238" s="78">
        <v>5</v>
      </c>
      <c r="AX238" s="78">
        <v>5</v>
      </c>
      <c r="AY238" s="190"/>
      <c r="AZ238" s="190"/>
    </row>
    <row r="239" spans="1:52" ht="18.75">
      <c r="A239" s="77" t="str">
        <f t="shared" si="6"/>
        <v>   </v>
      </c>
      <c r="B239" s="31">
        <v>230</v>
      </c>
      <c r="C239" s="80" t="s">
        <v>288</v>
      </c>
      <c r="D239" s="135" t="s">
        <v>40</v>
      </c>
      <c r="E239" s="28" t="s">
        <v>113</v>
      </c>
      <c r="F239" s="112" t="s">
        <v>114</v>
      </c>
      <c r="G239" s="134">
        <v>0</v>
      </c>
      <c r="H239" s="111">
        <v>0</v>
      </c>
      <c r="I239" s="30">
        <v>0</v>
      </c>
      <c r="J239" s="78">
        <v>1</v>
      </c>
      <c r="K239" s="167">
        <v>2.91</v>
      </c>
      <c r="L239" s="167">
        <v>0</v>
      </c>
      <c r="M239" s="111">
        <v>0</v>
      </c>
      <c r="N239" s="111">
        <v>0</v>
      </c>
      <c r="O239" s="87">
        <v>2</v>
      </c>
      <c r="P239" s="167">
        <v>2.91</v>
      </c>
      <c r="Q239" s="78">
        <v>100</v>
      </c>
      <c r="R239" s="87">
        <v>2</v>
      </c>
      <c r="S239" s="87">
        <v>2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167">
        <v>2.91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78">
        <v>10</v>
      </c>
      <c r="AW239" s="78">
        <v>5</v>
      </c>
      <c r="AX239" s="78">
        <v>5</v>
      </c>
      <c r="AY239" s="190"/>
      <c r="AZ239" s="190"/>
    </row>
    <row r="240" spans="1:52" ht="18.75">
      <c r="A240" s="77" t="str">
        <f t="shared" si="6"/>
        <v>   </v>
      </c>
      <c r="B240" s="31">
        <v>231</v>
      </c>
      <c r="C240" s="164" t="s">
        <v>289</v>
      </c>
      <c r="D240" s="135" t="s">
        <v>40</v>
      </c>
      <c r="E240" s="28" t="s">
        <v>113</v>
      </c>
      <c r="F240" s="112" t="s">
        <v>114</v>
      </c>
      <c r="G240" s="134">
        <v>0</v>
      </c>
      <c r="H240" s="111">
        <v>0</v>
      </c>
      <c r="I240" s="30">
        <v>0</v>
      </c>
      <c r="J240" s="78">
        <v>1</v>
      </c>
      <c r="K240" s="167">
        <v>3.78</v>
      </c>
      <c r="L240" s="167">
        <v>0</v>
      </c>
      <c r="M240" s="111">
        <v>0</v>
      </c>
      <c r="N240" s="111">
        <v>0</v>
      </c>
      <c r="O240" s="87">
        <v>2</v>
      </c>
      <c r="P240" s="167">
        <v>3.78</v>
      </c>
      <c r="Q240" s="78">
        <v>100</v>
      </c>
      <c r="R240" s="87">
        <v>2</v>
      </c>
      <c r="S240" s="87">
        <v>2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167">
        <v>3.78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78">
        <v>10</v>
      </c>
      <c r="AW240" s="78">
        <v>5</v>
      </c>
      <c r="AX240" s="78">
        <v>5</v>
      </c>
      <c r="AY240" s="190"/>
      <c r="AZ240" s="190"/>
    </row>
    <row r="241" spans="1:52" ht="18.75">
      <c r="A241" s="77" t="str">
        <f t="shared" si="6"/>
        <v>   </v>
      </c>
      <c r="B241" s="31">
        <v>232</v>
      </c>
      <c r="C241" s="87" t="s">
        <v>290</v>
      </c>
      <c r="D241" s="135" t="s">
        <v>40</v>
      </c>
      <c r="E241" s="28" t="s">
        <v>113</v>
      </c>
      <c r="F241" s="112" t="s">
        <v>114</v>
      </c>
      <c r="G241" s="134">
        <v>0</v>
      </c>
      <c r="H241" s="111">
        <v>0</v>
      </c>
      <c r="I241" s="30">
        <v>0</v>
      </c>
      <c r="J241" s="78">
        <v>1</v>
      </c>
      <c r="K241" s="167">
        <v>0</v>
      </c>
      <c r="L241" s="167">
        <v>1.83</v>
      </c>
      <c r="M241" s="111">
        <v>0</v>
      </c>
      <c r="N241" s="111">
        <v>0</v>
      </c>
      <c r="O241" s="87">
        <v>4</v>
      </c>
      <c r="P241" s="167">
        <v>0</v>
      </c>
      <c r="Q241" s="78">
        <v>0</v>
      </c>
      <c r="R241" s="87">
        <v>2</v>
      </c>
      <c r="S241" s="87">
        <v>2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190"/>
      <c r="AW241" s="190"/>
      <c r="AX241" s="190"/>
      <c r="AY241" s="190"/>
      <c r="AZ241" s="190"/>
    </row>
    <row r="242" spans="1:52" ht="18.75">
      <c r="A242" s="77" t="str">
        <f t="shared" si="6"/>
        <v>   </v>
      </c>
      <c r="B242" s="31">
        <v>233</v>
      </c>
      <c r="C242" s="87" t="s">
        <v>291</v>
      </c>
      <c r="D242" s="135" t="s">
        <v>40</v>
      </c>
      <c r="E242" s="28" t="s">
        <v>113</v>
      </c>
      <c r="F242" s="112" t="s">
        <v>114</v>
      </c>
      <c r="G242" s="134">
        <v>0</v>
      </c>
      <c r="H242" s="111">
        <v>0</v>
      </c>
      <c r="I242" s="30">
        <v>0</v>
      </c>
      <c r="J242" s="78">
        <v>1</v>
      </c>
      <c r="K242" s="167">
        <v>0</v>
      </c>
      <c r="L242" s="167">
        <v>3.94</v>
      </c>
      <c r="M242" s="111">
        <v>0</v>
      </c>
      <c r="N242" s="111">
        <v>0</v>
      </c>
      <c r="O242" s="87">
        <v>6</v>
      </c>
      <c r="P242" s="167">
        <v>0</v>
      </c>
      <c r="Q242" s="78">
        <v>0</v>
      </c>
      <c r="R242" s="87">
        <v>2</v>
      </c>
      <c r="S242" s="87">
        <v>2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190"/>
      <c r="AW242" s="190"/>
      <c r="AX242" s="190"/>
      <c r="AY242" s="190"/>
      <c r="AZ242" s="190"/>
    </row>
    <row r="243" spans="1:52" ht="18.75">
      <c r="A243" s="77" t="str">
        <f t="shared" si="6"/>
        <v>   </v>
      </c>
      <c r="B243" s="31">
        <v>234</v>
      </c>
      <c r="C243" s="87" t="s">
        <v>292</v>
      </c>
      <c r="D243" s="135" t="s">
        <v>40</v>
      </c>
      <c r="E243" s="28" t="s">
        <v>113</v>
      </c>
      <c r="F243" s="112" t="s">
        <v>114</v>
      </c>
      <c r="G243" s="134">
        <v>0</v>
      </c>
      <c r="H243" s="111">
        <v>0</v>
      </c>
      <c r="I243" s="30">
        <v>0</v>
      </c>
      <c r="J243" s="78">
        <v>1</v>
      </c>
      <c r="K243" s="167">
        <v>0</v>
      </c>
      <c r="L243" s="167">
        <v>4.9</v>
      </c>
      <c r="M243" s="111">
        <v>0</v>
      </c>
      <c r="N243" s="111">
        <v>0</v>
      </c>
      <c r="O243" s="87">
        <v>3</v>
      </c>
      <c r="P243" s="167">
        <v>0</v>
      </c>
      <c r="Q243" s="78">
        <v>0</v>
      </c>
      <c r="R243" s="87">
        <v>2</v>
      </c>
      <c r="S243" s="87">
        <v>2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190"/>
      <c r="AW243" s="190"/>
      <c r="AX243" s="190"/>
      <c r="AY243" s="190"/>
      <c r="AZ243" s="190"/>
    </row>
    <row r="244" spans="1:52" ht="18.75">
      <c r="A244" s="77" t="str">
        <f t="shared" si="6"/>
        <v>   </v>
      </c>
      <c r="B244" s="31">
        <v>235</v>
      </c>
      <c r="C244" s="87" t="s">
        <v>293</v>
      </c>
      <c r="D244" s="135" t="s">
        <v>152</v>
      </c>
      <c r="E244" s="28" t="s">
        <v>113</v>
      </c>
      <c r="F244" s="112" t="s">
        <v>114</v>
      </c>
      <c r="G244" s="134">
        <v>0</v>
      </c>
      <c r="H244" s="111">
        <v>0</v>
      </c>
      <c r="I244" s="30">
        <v>0</v>
      </c>
      <c r="J244" s="78">
        <v>1</v>
      </c>
      <c r="K244" s="167">
        <v>0</v>
      </c>
      <c r="L244" s="167">
        <v>7.4</v>
      </c>
      <c r="M244" s="111">
        <v>0</v>
      </c>
      <c r="N244" s="111">
        <v>0</v>
      </c>
      <c r="O244" s="87">
        <v>2</v>
      </c>
      <c r="P244" s="167">
        <v>0</v>
      </c>
      <c r="Q244" s="78">
        <v>0</v>
      </c>
      <c r="R244" s="87">
        <v>2</v>
      </c>
      <c r="S244" s="87">
        <v>2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190"/>
      <c r="AW244" s="190"/>
      <c r="AX244" s="190"/>
      <c r="AY244" s="190"/>
      <c r="AZ244" s="190"/>
    </row>
    <row r="245" spans="1:52" ht="18.75">
      <c r="A245" s="77" t="str">
        <f t="shared" si="6"/>
        <v>   </v>
      </c>
      <c r="B245" s="31">
        <v>236</v>
      </c>
      <c r="C245" s="87" t="s">
        <v>293</v>
      </c>
      <c r="D245" s="135" t="s">
        <v>153</v>
      </c>
      <c r="E245" s="28" t="s">
        <v>113</v>
      </c>
      <c r="F245" s="112" t="s">
        <v>114</v>
      </c>
      <c r="G245" s="134">
        <v>0</v>
      </c>
      <c r="H245" s="111">
        <v>0</v>
      </c>
      <c r="I245" s="30">
        <v>0</v>
      </c>
      <c r="J245" s="78">
        <v>1</v>
      </c>
      <c r="K245" s="167">
        <v>3.03</v>
      </c>
      <c r="L245" s="167">
        <v>0</v>
      </c>
      <c r="M245" s="111">
        <v>0</v>
      </c>
      <c r="N245" s="111">
        <v>0</v>
      </c>
      <c r="O245" s="87">
        <v>2</v>
      </c>
      <c r="P245" s="167">
        <v>3.03</v>
      </c>
      <c r="Q245" s="78">
        <v>100</v>
      </c>
      <c r="R245" s="87">
        <v>2</v>
      </c>
      <c r="S245" s="87">
        <v>2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167">
        <v>3.03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78">
        <v>10</v>
      </c>
      <c r="AW245" s="78">
        <v>5</v>
      </c>
      <c r="AX245" s="78">
        <v>5</v>
      </c>
      <c r="AY245" s="190"/>
      <c r="AZ245" s="190"/>
    </row>
    <row r="246" spans="1:52" ht="18.75">
      <c r="A246" s="77" t="str">
        <f t="shared" si="6"/>
        <v>   </v>
      </c>
      <c r="B246" s="31">
        <v>237</v>
      </c>
      <c r="C246" s="87" t="s">
        <v>294</v>
      </c>
      <c r="D246" s="135" t="s">
        <v>40</v>
      </c>
      <c r="E246" s="28" t="s">
        <v>113</v>
      </c>
      <c r="F246" s="112" t="s">
        <v>114</v>
      </c>
      <c r="G246" s="134">
        <v>0</v>
      </c>
      <c r="H246" s="111">
        <v>0</v>
      </c>
      <c r="I246" s="30">
        <v>0</v>
      </c>
      <c r="J246" s="78">
        <v>1</v>
      </c>
      <c r="K246" s="167">
        <v>1.17</v>
      </c>
      <c r="L246" s="167">
        <v>0</v>
      </c>
      <c r="M246" s="111">
        <v>0</v>
      </c>
      <c r="N246" s="111">
        <v>0</v>
      </c>
      <c r="O246" s="87">
        <v>1</v>
      </c>
      <c r="P246" s="167">
        <v>1.17</v>
      </c>
      <c r="Q246" s="78">
        <v>100</v>
      </c>
      <c r="R246" s="87">
        <v>2</v>
      </c>
      <c r="S246" s="87">
        <v>2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167">
        <v>1.17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78">
        <v>10</v>
      </c>
      <c r="AW246" s="78">
        <v>5</v>
      </c>
      <c r="AX246" s="78">
        <v>5</v>
      </c>
      <c r="AY246" s="190"/>
      <c r="AZ246" s="190"/>
    </row>
    <row r="247" spans="1:52" ht="18.75">
      <c r="A247" s="77" t="str">
        <f t="shared" si="6"/>
        <v>   </v>
      </c>
      <c r="B247" s="31">
        <v>238</v>
      </c>
      <c r="C247" s="87" t="s">
        <v>295</v>
      </c>
      <c r="D247" s="135" t="s">
        <v>40</v>
      </c>
      <c r="E247" s="28" t="s">
        <v>113</v>
      </c>
      <c r="F247" s="112" t="s">
        <v>114</v>
      </c>
      <c r="G247" s="134">
        <v>0</v>
      </c>
      <c r="H247" s="111">
        <v>0</v>
      </c>
      <c r="I247" s="30">
        <v>0</v>
      </c>
      <c r="J247" s="78">
        <v>1</v>
      </c>
      <c r="K247" s="167">
        <v>5.35</v>
      </c>
      <c r="L247" s="167">
        <v>0</v>
      </c>
      <c r="M247" s="111">
        <v>0</v>
      </c>
      <c r="N247" s="111">
        <v>0</v>
      </c>
      <c r="O247" s="87">
        <v>2</v>
      </c>
      <c r="P247" s="167">
        <v>5.35</v>
      </c>
      <c r="Q247" s="78">
        <v>100</v>
      </c>
      <c r="R247" s="87">
        <v>2</v>
      </c>
      <c r="S247" s="87">
        <v>2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167">
        <v>5.35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78">
        <v>10</v>
      </c>
      <c r="AW247" s="78">
        <v>5</v>
      </c>
      <c r="AX247" s="78">
        <v>5</v>
      </c>
      <c r="AY247" s="190"/>
      <c r="AZ247" s="190"/>
    </row>
    <row r="248" spans="1:52" ht="18.75">
      <c r="A248" s="77" t="str">
        <f t="shared" si="6"/>
        <v>   </v>
      </c>
      <c r="B248" s="31">
        <v>239</v>
      </c>
      <c r="C248" s="87" t="s">
        <v>296</v>
      </c>
      <c r="D248" s="135" t="s">
        <v>152</v>
      </c>
      <c r="E248" s="28" t="s">
        <v>113</v>
      </c>
      <c r="F248" s="112" t="s">
        <v>114</v>
      </c>
      <c r="G248" s="134">
        <v>0</v>
      </c>
      <c r="H248" s="111">
        <v>0</v>
      </c>
      <c r="I248" s="30">
        <v>0</v>
      </c>
      <c r="J248" s="78">
        <v>1</v>
      </c>
      <c r="K248" s="167">
        <v>2.42</v>
      </c>
      <c r="L248" s="167">
        <v>0</v>
      </c>
      <c r="M248" s="111">
        <v>0</v>
      </c>
      <c r="N248" s="111">
        <v>0</v>
      </c>
      <c r="O248" s="87">
        <v>4</v>
      </c>
      <c r="P248" s="167">
        <v>2.42</v>
      </c>
      <c r="Q248" s="78">
        <v>100</v>
      </c>
      <c r="R248" s="87">
        <v>2</v>
      </c>
      <c r="S248" s="87">
        <v>2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167">
        <v>2.42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78">
        <v>10</v>
      </c>
      <c r="AW248" s="78">
        <v>5</v>
      </c>
      <c r="AX248" s="78">
        <v>5</v>
      </c>
      <c r="AY248" s="190"/>
      <c r="AZ248" s="190"/>
    </row>
    <row r="249" spans="1:52" ht="18.75">
      <c r="A249" s="77" t="str">
        <f t="shared" si="6"/>
        <v>   </v>
      </c>
      <c r="B249" s="31">
        <v>240</v>
      </c>
      <c r="C249" s="87" t="s">
        <v>296</v>
      </c>
      <c r="D249" s="135" t="s">
        <v>153</v>
      </c>
      <c r="E249" s="28" t="s">
        <v>113</v>
      </c>
      <c r="F249" s="112" t="s">
        <v>114</v>
      </c>
      <c r="G249" s="134">
        <v>0</v>
      </c>
      <c r="H249" s="111">
        <v>0</v>
      </c>
      <c r="I249" s="30">
        <v>0</v>
      </c>
      <c r="J249" s="78">
        <v>1</v>
      </c>
      <c r="K249" s="167">
        <v>2.34</v>
      </c>
      <c r="L249" s="167">
        <v>0</v>
      </c>
      <c r="M249" s="111">
        <v>0</v>
      </c>
      <c r="N249" s="111">
        <v>0</v>
      </c>
      <c r="O249" s="87">
        <v>4</v>
      </c>
      <c r="P249" s="167">
        <v>2.34</v>
      </c>
      <c r="Q249" s="78">
        <v>100</v>
      </c>
      <c r="R249" s="87">
        <v>2</v>
      </c>
      <c r="S249" s="87">
        <v>2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167">
        <v>2.34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78">
        <v>10</v>
      </c>
      <c r="AW249" s="78">
        <v>5</v>
      </c>
      <c r="AX249" s="78">
        <v>5</v>
      </c>
      <c r="AY249" s="190"/>
      <c r="AZ249" s="190"/>
    </row>
    <row r="250" spans="1:52" ht="18.75">
      <c r="A250" s="77" t="str">
        <f t="shared" si="6"/>
        <v>   </v>
      </c>
      <c r="B250" s="31">
        <v>241</v>
      </c>
      <c r="C250" s="87" t="s">
        <v>297</v>
      </c>
      <c r="D250" s="135" t="s">
        <v>40</v>
      </c>
      <c r="E250" s="28" t="s">
        <v>113</v>
      </c>
      <c r="F250" s="112" t="s">
        <v>114</v>
      </c>
      <c r="G250" s="134">
        <v>0</v>
      </c>
      <c r="H250" s="111">
        <v>0</v>
      </c>
      <c r="I250" s="30">
        <v>0</v>
      </c>
      <c r="J250" s="78">
        <v>1</v>
      </c>
      <c r="K250" s="167">
        <v>5.4</v>
      </c>
      <c r="L250" s="167">
        <v>0</v>
      </c>
      <c r="M250" s="111">
        <v>0</v>
      </c>
      <c r="N250" s="111">
        <v>0</v>
      </c>
      <c r="O250" s="87">
        <v>3</v>
      </c>
      <c r="P250" s="167">
        <v>5.4</v>
      </c>
      <c r="Q250" s="78">
        <v>100</v>
      </c>
      <c r="R250" s="87">
        <v>2</v>
      </c>
      <c r="S250" s="87">
        <v>2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167">
        <v>5.4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78">
        <v>10</v>
      </c>
      <c r="AW250" s="78">
        <v>5</v>
      </c>
      <c r="AX250" s="78">
        <v>5</v>
      </c>
      <c r="AY250" s="190"/>
      <c r="AZ250" s="190"/>
    </row>
    <row r="251" spans="1:52" ht="18.75">
      <c r="A251" s="77" t="str">
        <f t="shared" si="6"/>
        <v>   </v>
      </c>
      <c r="B251" s="31">
        <v>242</v>
      </c>
      <c r="C251" s="87" t="s">
        <v>298</v>
      </c>
      <c r="D251" s="135" t="s">
        <v>40</v>
      </c>
      <c r="E251" s="28" t="s">
        <v>113</v>
      </c>
      <c r="F251" s="112" t="s">
        <v>114</v>
      </c>
      <c r="G251" s="134">
        <v>0</v>
      </c>
      <c r="H251" s="111">
        <v>0</v>
      </c>
      <c r="I251" s="30">
        <v>0</v>
      </c>
      <c r="J251" s="78">
        <v>1</v>
      </c>
      <c r="K251" s="167">
        <v>0</v>
      </c>
      <c r="L251" s="167">
        <v>2.11</v>
      </c>
      <c r="M251" s="111">
        <v>0</v>
      </c>
      <c r="N251" s="111">
        <v>0</v>
      </c>
      <c r="O251" s="87">
        <v>2</v>
      </c>
      <c r="P251" s="167">
        <v>0</v>
      </c>
      <c r="Q251" s="78">
        <v>0</v>
      </c>
      <c r="R251" s="87">
        <v>2</v>
      </c>
      <c r="S251" s="87">
        <v>2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190"/>
      <c r="AW251" s="190"/>
      <c r="AX251" s="190"/>
      <c r="AY251" s="190"/>
      <c r="AZ251" s="190"/>
    </row>
    <row r="252" spans="1:52" ht="18.75">
      <c r="A252" s="77" t="str">
        <f t="shared" si="6"/>
        <v>   </v>
      </c>
      <c r="B252" s="31">
        <v>243</v>
      </c>
      <c r="C252" s="87" t="s">
        <v>299</v>
      </c>
      <c r="D252" s="135" t="s">
        <v>40</v>
      </c>
      <c r="E252" s="28" t="s">
        <v>113</v>
      </c>
      <c r="F252" s="112" t="s">
        <v>114</v>
      </c>
      <c r="G252" s="134">
        <v>0</v>
      </c>
      <c r="H252" s="111">
        <v>0</v>
      </c>
      <c r="I252" s="30">
        <v>0</v>
      </c>
      <c r="J252" s="78">
        <v>1</v>
      </c>
      <c r="K252" s="167">
        <v>0.91</v>
      </c>
      <c r="L252" s="167">
        <v>0</v>
      </c>
      <c r="M252" s="111">
        <v>0</v>
      </c>
      <c r="N252" s="111">
        <v>0</v>
      </c>
      <c r="O252" s="87">
        <v>2</v>
      </c>
      <c r="P252" s="167">
        <v>0.91</v>
      </c>
      <c r="Q252" s="78">
        <v>100</v>
      </c>
      <c r="R252" s="87">
        <v>2</v>
      </c>
      <c r="S252" s="87">
        <v>2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167">
        <v>0.91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78">
        <v>10</v>
      </c>
      <c r="AW252" s="78">
        <v>5</v>
      </c>
      <c r="AX252" s="78">
        <v>5</v>
      </c>
      <c r="AY252" s="190"/>
      <c r="AZ252" s="190"/>
    </row>
    <row r="253" spans="1:52" ht="18.75">
      <c r="A253" s="77" t="str">
        <f t="shared" si="6"/>
        <v>   </v>
      </c>
      <c r="B253" s="31">
        <v>244</v>
      </c>
      <c r="C253" s="87" t="s">
        <v>300</v>
      </c>
      <c r="D253" s="135" t="s">
        <v>40</v>
      </c>
      <c r="E253" s="28" t="s">
        <v>113</v>
      </c>
      <c r="F253" s="112" t="s">
        <v>114</v>
      </c>
      <c r="G253" s="134">
        <v>0</v>
      </c>
      <c r="H253" s="111">
        <v>0</v>
      </c>
      <c r="I253" s="30">
        <v>0</v>
      </c>
      <c r="J253" s="78">
        <v>1</v>
      </c>
      <c r="K253" s="167">
        <v>2.25</v>
      </c>
      <c r="L253" s="167">
        <v>0</v>
      </c>
      <c r="M253" s="111">
        <v>0</v>
      </c>
      <c r="N253" s="111">
        <v>0</v>
      </c>
      <c r="O253" s="87">
        <v>4</v>
      </c>
      <c r="P253" s="167">
        <v>2.25</v>
      </c>
      <c r="Q253" s="78">
        <v>100</v>
      </c>
      <c r="R253" s="87">
        <v>2</v>
      </c>
      <c r="S253" s="87">
        <v>2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2.25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78">
        <v>10</v>
      </c>
      <c r="AW253" s="78">
        <v>5</v>
      </c>
      <c r="AX253" s="78">
        <v>5</v>
      </c>
      <c r="AY253" s="190"/>
      <c r="AZ253" s="190"/>
    </row>
    <row r="254" spans="1:52" ht="18.75">
      <c r="A254" s="77" t="str">
        <f t="shared" si="6"/>
        <v>   </v>
      </c>
      <c r="B254" s="31">
        <v>245</v>
      </c>
      <c r="C254" s="87" t="s">
        <v>301</v>
      </c>
      <c r="D254" s="135" t="s">
        <v>152</v>
      </c>
      <c r="E254" s="28" t="s">
        <v>113</v>
      </c>
      <c r="F254" s="112" t="s">
        <v>114</v>
      </c>
      <c r="G254" s="134">
        <v>0</v>
      </c>
      <c r="H254" s="111">
        <v>0</v>
      </c>
      <c r="I254" s="30">
        <v>0</v>
      </c>
      <c r="J254" s="78">
        <v>1</v>
      </c>
      <c r="K254" s="167">
        <v>0</v>
      </c>
      <c r="L254" s="167">
        <v>6.26</v>
      </c>
      <c r="M254" s="111">
        <v>0</v>
      </c>
      <c r="N254" s="111">
        <v>0</v>
      </c>
      <c r="O254" s="87">
        <v>3</v>
      </c>
      <c r="P254" s="167">
        <v>0</v>
      </c>
      <c r="Q254" s="78">
        <v>0</v>
      </c>
      <c r="R254" s="87">
        <v>2</v>
      </c>
      <c r="S254" s="87">
        <v>2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190"/>
      <c r="AW254" s="190"/>
      <c r="AX254" s="190"/>
      <c r="AY254" s="190"/>
      <c r="AZ254" s="190"/>
    </row>
    <row r="255" spans="1:52" ht="18.75">
      <c r="A255" s="77" t="str">
        <f t="shared" si="6"/>
        <v>   </v>
      </c>
      <c r="B255" s="31">
        <v>246</v>
      </c>
      <c r="C255" s="87" t="s">
        <v>301</v>
      </c>
      <c r="D255" s="135" t="s">
        <v>153</v>
      </c>
      <c r="E255" s="28" t="s">
        <v>113</v>
      </c>
      <c r="F255" s="112" t="s">
        <v>114</v>
      </c>
      <c r="G255" s="134">
        <v>0</v>
      </c>
      <c r="H255" s="111">
        <v>0</v>
      </c>
      <c r="I255" s="30">
        <v>0</v>
      </c>
      <c r="J255" s="78">
        <v>1</v>
      </c>
      <c r="K255" s="167">
        <v>4</v>
      </c>
      <c r="L255" s="167">
        <v>0</v>
      </c>
      <c r="M255" s="111">
        <v>0</v>
      </c>
      <c r="N255" s="111">
        <v>0</v>
      </c>
      <c r="O255" s="87">
        <v>4</v>
      </c>
      <c r="P255" s="167">
        <v>4</v>
      </c>
      <c r="Q255" s="78">
        <v>100</v>
      </c>
      <c r="R255" s="87">
        <v>2</v>
      </c>
      <c r="S255" s="87">
        <v>2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167">
        <v>4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78">
        <v>10</v>
      </c>
      <c r="AW255" s="78">
        <v>5</v>
      </c>
      <c r="AX255" s="78">
        <v>5</v>
      </c>
      <c r="AY255" s="190"/>
      <c r="AZ255" s="190"/>
    </row>
    <row r="256" spans="1:52" ht="18.75">
      <c r="A256" s="77" t="str">
        <f t="shared" si="6"/>
        <v>   </v>
      </c>
      <c r="B256" s="31">
        <v>247</v>
      </c>
      <c r="C256" s="87" t="s">
        <v>302</v>
      </c>
      <c r="D256" s="135" t="s">
        <v>40</v>
      </c>
      <c r="E256" s="28" t="s">
        <v>113</v>
      </c>
      <c r="F256" s="112" t="s">
        <v>114</v>
      </c>
      <c r="G256" s="134">
        <v>0</v>
      </c>
      <c r="H256" s="111">
        <v>0</v>
      </c>
      <c r="I256" s="30">
        <v>0</v>
      </c>
      <c r="J256" s="78">
        <v>1</v>
      </c>
      <c r="K256" s="167">
        <v>3</v>
      </c>
      <c r="L256" s="167">
        <v>0</v>
      </c>
      <c r="M256" s="111">
        <v>0</v>
      </c>
      <c r="N256" s="111">
        <v>0</v>
      </c>
      <c r="O256" s="87">
        <v>2</v>
      </c>
      <c r="P256" s="167">
        <v>3</v>
      </c>
      <c r="Q256" s="78">
        <v>100</v>
      </c>
      <c r="R256" s="87">
        <v>2</v>
      </c>
      <c r="S256" s="87">
        <v>2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167">
        <v>3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78">
        <v>10</v>
      </c>
      <c r="AW256" s="78">
        <v>5</v>
      </c>
      <c r="AX256" s="78">
        <v>5</v>
      </c>
      <c r="AY256" s="190"/>
      <c r="AZ256" s="190"/>
    </row>
    <row r="257" spans="1:52" ht="18.75">
      <c r="A257" s="77" t="str">
        <f t="shared" si="6"/>
        <v>   </v>
      </c>
      <c r="B257" s="31">
        <v>248</v>
      </c>
      <c r="C257" s="87" t="s">
        <v>303</v>
      </c>
      <c r="D257" s="135" t="s">
        <v>40</v>
      </c>
      <c r="E257" s="28" t="s">
        <v>113</v>
      </c>
      <c r="F257" s="112" t="s">
        <v>114</v>
      </c>
      <c r="G257" s="134">
        <v>0</v>
      </c>
      <c r="H257" s="111">
        <v>0</v>
      </c>
      <c r="I257" s="30">
        <v>0</v>
      </c>
      <c r="J257" s="78">
        <v>1</v>
      </c>
      <c r="K257" s="167">
        <v>2.42</v>
      </c>
      <c r="L257" s="167">
        <v>0</v>
      </c>
      <c r="M257" s="111">
        <v>0</v>
      </c>
      <c r="N257" s="111">
        <v>0</v>
      </c>
      <c r="O257" s="87">
        <v>3</v>
      </c>
      <c r="P257" s="167">
        <v>2.42</v>
      </c>
      <c r="Q257" s="78">
        <v>100</v>
      </c>
      <c r="R257" s="87">
        <v>2</v>
      </c>
      <c r="S257" s="87">
        <v>2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167">
        <v>2.42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78">
        <v>10</v>
      </c>
      <c r="AW257" s="78">
        <v>5</v>
      </c>
      <c r="AX257" s="78">
        <v>5</v>
      </c>
      <c r="AY257" s="190"/>
      <c r="AZ257" s="190"/>
    </row>
    <row r="258" spans="1:52" ht="18.75">
      <c r="A258" s="77" t="str">
        <f t="shared" si="6"/>
        <v>   </v>
      </c>
      <c r="B258" s="31">
        <v>249</v>
      </c>
      <c r="C258" s="87" t="s">
        <v>304</v>
      </c>
      <c r="D258" s="135" t="s">
        <v>40</v>
      </c>
      <c r="E258" s="28" t="s">
        <v>113</v>
      </c>
      <c r="F258" s="112" t="s">
        <v>114</v>
      </c>
      <c r="G258" s="134">
        <v>0</v>
      </c>
      <c r="H258" s="111">
        <v>0</v>
      </c>
      <c r="I258" s="30">
        <v>0</v>
      </c>
      <c r="J258" s="78">
        <v>1</v>
      </c>
      <c r="K258" s="167">
        <v>1.3</v>
      </c>
      <c r="L258" s="167">
        <v>0</v>
      </c>
      <c r="M258" s="111">
        <v>0</v>
      </c>
      <c r="N258" s="111">
        <v>0</v>
      </c>
      <c r="O258" s="87">
        <v>3</v>
      </c>
      <c r="P258" s="167">
        <v>1.3</v>
      </c>
      <c r="Q258" s="78">
        <v>100</v>
      </c>
      <c r="R258" s="87">
        <v>2</v>
      </c>
      <c r="S258" s="87">
        <v>2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167">
        <v>1.3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78">
        <v>10</v>
      </c>
      <c r="AW258" s="78">
        <v>5</v>
      </c>
      <c r="AX258" s="78">
        <v>5</v>
      </c>
      <c r="AY258" s="190"/>
      <c r="AZ258" s="190"/>
    </row>
    <row r="259" ht="18.75">
      <c r="O259" s="87">
        <v>3</v>
      </c>
    </row>
  </sheetData>
  <sheetProtection selectLockedCells="1"/>
  <mergeCells count="41">
    <mergeCell ref="P6:P8"/>
    <mergeCell ref="M7:M8"/>
    <mergeCell ref="AV6:AY7"/>
    <mergeCell ref="AZ6:AZ8"/>
    <mergeCell ref="A9:F9"/>
    <mergeCell ref="AS5:AU5"/>
    <mergeCell ref="G7:G8"/>
    <mergeCell ref="H7:I7"/>
    <mergeCell ref="K7:K8"/>
    <mergeCell ref="L7:L8"/>
    <mergeCell ref="O6:O8"/>
    <mergeCell ref="AB7:AE7"/>
    <mergeCell ref="Q6:Q8"/>
    <mergeCell ref="R6:R8"/>
    <mergeCell ref="S6:S8"/>
    <mergeCell ref="N7:N8"/>
    <mergeCell ref="A6:A8"/>
    <mergeCell ref="B6:B8"/>
    <mergeCell ref="C6:C8"/>
    <mergeCell ref="D6:D8"/>
    <mergeCell ref="E6:E8"/>
    <mergeCell ref="K6:N6"/>
    <mergeCell ref="G6:I6"/>
    <mergeCell ref="AG3:AQ3"/>
    <mergeCell ref="T6:AU6"/>
    <mergeCell ref="AE4:AQ4"/>
    <mergeCell ref="AJ7:AM7"/>
    <mergeCell ref="AN7:AQ7"/>
    <mergeCell ref="AR7:AU7"/>
    <mergeCell ref="T7:W7"/>
    <mergeCell ref="X7:AA7"/>
    <mergeCell ref="C1:AT1"/>
    <mergeCell ref="B2:E4"/>
    <mergeCell ref="F2:J4"/>
    <mergeCell ref="AL2:AQ2"/>
    <mergeCell ref="AR2:AT2"/>
    <mergeCell ref="AF7:AI7"/>
    <mergeCell ref="AR3:AT3"/>
    <mergeCell ref="F6:F8"/>
    <mergeCell ref="AR4:AT4"/>
    <mergeCell ref="J6:J8"/>
  </mergeCells>
  <conditionalFormatting sqref="C145 C10:C100 C114:C124">
    <cfRule type="duplicateValues" priority="1" dxfId="1" stopIfTrue="1">
      <formula>AND(COUNTIF($C$145:$C$145,C10)+COUNTIF($C$10:$C$100,C10)+COUNTIF($C$114:$C$124,C10)&gt;1,NOT(ISBLANK(C10)))</formula>
    </cfRule>
    <cfRule type="duplicateValues" priority="2" dxfId="0" stopIfTrue="1">
      <formula>AND(COUNTIF($C$145:$C$145,C10)+COUNTIF($C$10:$C$100,C10)+COUNTIF($C$114:$C$124,C10)&gt;1,NOT(ISBLANK(C10)))</formula>
    </cfRule>
  </conditionalFormatting>
  <dataValidations count="7">
    <dataValidation type="whole" allowBlank="1" showInputMessage="1" showErrorMessage="1" error="กรอกเฉพาะ 0 1 2" sqref="R259:R65536 S1:S4 R5:R8 R10:R249">
      <formula1>0</formula1>
      <formula2>2</formula2>
    </dataValidation>
    <dataValidation type="whole" allowBlank="1" showInputMessage="1" showErrorMessage="1" error="กรอกเฉพาะ 0 1 2 3" sqref="R250:R258 S5:S8 S10:S65536">
      <formula1>0</formula1>
      <formula2>3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เฉพาะ 0 1 2 3 9" sqref="J5:J8">
      <formula1>0</formula1>
      <formula2>9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9"/>
  <sheetViews>
    <sheetView zoomScale="90" zoomScaleNormal="90" zoomScalePageLayoutView="0" workbookViewId="0" topLeftCell="M2">
      <selection activeCell="R20" sqref="R20"/>
    </sheetView>
  </sheetViews>
  <sheetFormatPr defaultColWidth="9.140625" defaultRowHeight="15"/>
  <cols>
    <col min="1" max="1" width="5.421875" style="10" bestFit="1" customWidth="1"/>
    <col min="2" max="2" width="7.421875" style="11" bestFit="1" customWidth="1"/>
    <col min="3" max="3" width="7.57421875" style="11" bestFit="1" customWidth="1"/>
    <col min="4" max="4" width="6.421875" style="83" customWidth="1"/>
    <col min="5" max="5" width="5.421875" style="10" bestFit="1" customWidth="1"/>
    <col min="6" max="6" width="4.57421875" style="10" customWidth="1"/>
    <col min="7" max="7" width="7.8515625" style="10" customWidth="1"/>
    <col min="8" max="8" width="7.140625" style="10" customWidth="1"/>
    <col min="9" max="9" width="7.00390625" style="10" customWidth="1"/>
    <col min="10" max="10" width="5.00390625" style="10" customWidth="1"/>
    <col min="11" max="11" width="7.28125" style="8" customWidth="1"/>
    <col min="12" max="12" width="7.421875" style="8" bestFit="1" customWidth="1"/>
    <col min="13" max="13" width="6.57421875" style="8" customWidth="1"/>
    <col min="14" max="14" width="7.00390625" style="8" customWidth="1"/>
    <col min="15" max="15" width="6.00390625" style="11" customWidth="1"/>
    <col min="16" max="16" width="7.8515625" style="10" customWidth="1"/>
    <col min="17" max="17" width="6.7109375" style="10" customWidth="1"/>
    <col min="18" max="18" width="7.8515625" style="10" customWidth="1"/>
    <col min="19" max="19" width="9.140625" style="10" customWidth="1"/>
    <col min="20" max="20" width="4.00390625" style="10" bestFit="1" customWidth="1"/>
    <col min="21" max="23" width="3.8515625" style="10" bestFit="1" customWidth="1"/>
    <col min="24" max="24" width="5.7109375" style="10" bestFit="1" customWidth="1"/>
    <col min="25" max="26" width="4.57421875" style="10" bestFit="1" customWidth="1"/>
    <col min="27" max="28" width="3.8515625" style="10" bestFit="1" customWidth="1"/>
    <col min="29" max="29" width="6.00390625" style="10" bestFit="1" customWidth="1"/>
    <col min="30" max="30" width="5.57421875" style="10" bestFit="1" customWidth="1"/>
    <col min="31" max="32" width="5.421875" style="10" bestFit="1" customWidth="1"/>
    <col min="33" max="33" width="4.00390625" style="10" customWidth="1"/>
    <col min="34" max="34" width="3.8515625" style="10" customWidth="1"/>
    <col min="35" max="36" width="3.7109375" style="10" customWidth="1"/>
    <col min="37" max="37" width="5.421875" style="10" bestFit="1" customWidth="1"/>
    <col min="38" max="39" width="6.00390625" style="10" bestFit="1" customWidth="1"/>
    <col min="40" max="45" width="4.00390625" style="10" bestFit="1" customWidth="1"/>
    <col min="46" max="46" width="5.00390625" style="10" customWidth="1"/>
    <col min="47" max="47" width="4.421875" style="10" customWidth="1"/>
    <col min="48" max="16384" width="9.00390625" style="10" customWidth="1"/>
  </cols>
  <sheetData>
    <row r="1" spans="3:46" ht="33">
      <c r="C1" s="235" t="s">
        <v>309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2:47" ht="27.75">
      <c r="B2" s="238" t="s">
        <v>1</v>
      </c>
      <c r="C2" s="238"/>
      <c r="D2" s="238"/>
      <c r="E2" s="238"/>
      <c r="F2" s="239" t="s">
        <v>111</v>
      </c>
      <c r="G2" s="239"/>
      <c r="H2" s="239"/>
      <c r="I2" s="239"/>
      <c r="J2" s="239"/>
      <c r="K2" s="17"/>
      <c r="L2" s="18"/>
      <c r="M2" s="18"/>
      <c r="N2" s="19"/>
      <c r="O2" s="19"/>
      <c r="P2" s="20"/>
      <c r="Q2" s="19"/>
      <c r="R2" s="19"/>
      <c r="S2" s="2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236" t="s">
        <v>2</v>
      </c>
      <c r="AM2" s="236"/>
      <c r="AN2" s="236"/>
      <c r="AO2" s="236"/>
      <c r="AP2" s="236"/>
      <c r="AQ2" s="236"/>
      <c r="AR2" s="240">
        <v>2044</v>
      </c>
      <c r="AS2" s="240"/>
      <c r="AT2" s="240"/>
      <c r="AU2" s="3"/>
    </row>
    <row r="3" spans="2:47" ht="27.75">
      <c r="B3" s="238"/>
      <c r="C3" s="238"/>
      <c r="D3" s="238"/>
      <c r="E3" s="238"/>
      <c r="F3" s="239"/>
      <c r="G3" s="239"/>
      <c r="H3" s="239"/>
      <c r="I3" s="239"/>
      <c r="J3" s="239"/>
      <c r="K3" s="17"/>
      <c r="L3" s="18"/>
      <c r="M3" s="18"/>
      <c r="N3" s="22"/>
      <c r="O3" s="22"/>
      <c r="P3" s="23"/>
      <c r="Q3" s="153"/>
      <c r="R3" s="153"/>
      <c r="S3" s="24"/>
      <c r="T3" s="5"/>
      <c r="U3" s="5"/>
      <c r="V3" s="5"/>
      <c r="W3" s="5"/>
      <c r="X3" s="5"/>
      <c r="Y3" s="5"/>
      <c r="Z3" s="5"/>
      <c r="AA3" s="4"/>
      <c r="AB3" s="4"/>
      <c r="AF3" s="3"/>
      <c r="AG3" s="236" t="s">
        <v>177</v>
      </c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41">
        <v>1249.36</v>
      </c>
      <c r="AS3" s="241"/>
      <c r="AT3" s="241"/>
      <c r="AU3" s="88" t="s">
        <v>4</v>
      </c>
    </row>
    <row r="4" spans="2:47" ht="27.75">
      <c r="B4" s="238"/>
      <c r="C4" s="238"/>
      <c r="D4" s="238"/>
      <c r="E4" s="238"/>
      <c r="F4" s="239"/>
      <c r="G4" s="239"/>
      <c r="H4" s="239"/>
      <c r="I4" s="239"/>
      <c r="J4" s="239"/>
      <c r="K4" s="17"/>
      <c r="L4" s="18"/>
      <c r="M4" s="18"/>
      <c r="N4" s="25"/>
      <c r="O4" s="25"/>
      <c r="P4" s="23"/>
      <c r="Q4" s="153"/>
      <c r="R4" s="153"/>
      <c r="S4" s="26"/>
      <c r="T4" s="27"/>
      <c r="U4" s="27"/>
      <c r="V4" s="5"/>
      <c r="W4" s="5"/>
      <c r="X4" s="5"/>
      <c r="Y4" s="5"/>
      <c r="Z4" s="5"/>
      <c r="AE4" s="236" t="s">
        <v>176</v>
      </c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7">
        <v>550.14</v>
      </c>
      <c r="AS4" s="237"/>
      <c r="AT4" s="237"/>
      <c r="AU4" s="88" t="s">
        <v>4</v>
      </c>
    </row>
    <row r="5" spans="1:47" ht="18.75" customHeight="1">
      <c r="A5" s="15"/>
      <c r="B5" s="6"/>
      <c r="C5" s="6"/>
      <c r="D5" s="81"/>
      <c r="G5" s="7"/>
      <c r="L5" s="9"/>
      <c r="M5" s="9"/>
      <c r="N5" s="9"/>
      <c r="O5" s="6"/>
      <c r="AE5" s="16"/>
      <c r="AF5" s="16"/>
      <c r="AM5" s="16"/>
      <c r="AN5" s="16"/>
      <c r="AT5" s="200" t="s">
        <v>6</v>
      </c>
      <c r="AU5" s="200"/>
    </row>
    <row r="6" spans="1:48" ht="21" customHeight="1">
      <c r="A6" s="234" t="s">
        <v>41</v>
      </c>
      <c r="B6" s="201" t="s">
        <v>7</v>
      </c>
      <c r="C6" s="201" t="s">
        <v>8</v>
      </c>
      <c r="D6" s="202" t="s">
        <v>9</v>
      </c>
      <c r="E6" s="201" t="s">
        <v>10</v>
      </c>
      <c r="F6" s="201" t="s">
        <v>11</v>
      </c>
      <c r="G6" s="224" t="s">
        <v>43</v>
      </c>
      <c r="H6" s="225"/>
      <c r="I6" s="226"/>
      <c r="J6" s="205" t="s">
        <v>12</v>
      </c>
      <c r="K6" s="228" t="s">
        <v>33</v>
      </c>
      <c r="L6" s="228"/>
      <c r="M6" s="228"/>
      <c r="N6" s="228"/>
      <c r="O6" s="205" t="s">
        <v>13</v>
      </c>
      <c r="P6" s="196" t="s">
        <v>5</v>
      </c>
      <c r="Q6" s="205" t="s">
        <v>29</v>
      </c>
      <c r="R6" s="212" t="s">
        <v>34</v>
      </c>
      <c r="S6" s="215" t="s">
        <v>35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204" t="s">
        <v>44</v>
      </c>
    </row>
    <row r="7" spans="1:48" ht="18.75" customHeight="1">
      <c r="A7" s="234"/>
      <c r="B7" s="201"/>
      <c r="C7" s="201"/>
      <c r="D7" s="202"/>
      <c r="E7" s="201"/>
      <c r="F7" s="201"/>
      <c r="G7" s="227" t="s">
        <v>3</v>
      </c>
      <c r="H7" s="223" t="s">
        <v>42</v>
      </c>
      <c r="I7" s="223"/>
      <c r="J7" s="206"/>
      <c r="K7" s="229" t="s">
        <v>36</v>
      </c>
      <c r="L7" s="230" t="s">
        <v>37</v>
      </c>
      <c r="M7" s="232" t="s">
        <v>38</v>
      </c>
      <c r="N7" s="233" t="s">
        <v>39</v>
      </c>
      <c r="O7" s="206"/>
      <c r="P7" s="197"/>
      <c r="Q7" s="206"/>
      <c r="R7" s="213"/>
      <c r="S7" s="216"/>
      <c r="T7" s="219" t="s">
        <v>15</v>
      </c>
      <c r="U7" s="219"/>
      <c r="V7" s="219"/>
      <c r="W7" s="219"/>
      <c r="X7" s="199" t="s">
        <v>16</v>
      </c>
      <c r="Y7" s="199"/>
      <c r="Z7" s="199"/>
      <c r="AA7" s="199"/>
      <c r="AB7" s="221" t="s">
        <v>17</v>
      </c>
      <c r="AC7" s="221"/>
      <c r="AD7" s="221"/>
      <c r="AE7" s="221"/>
      <c r="AF7" s="211" t="s">
        <v>18</v>
      </c>
      <c r="AG7" s="211"/>
      <c r="AH7" s="211"/>
      <c r="AI7" s="211"/>
      <c r="AJ7" s="203" t="s">
        <v>19</v>
      </c>
      <c r="AK7" s="203"/>
      <c r="AL7" s="203"/>
      <c r="AM7" s="203"/>
      <c r="AN7" s="218" t="s">
        <v>20</v>
      </c>
      <c r="AO7" s="218"/>
      <c r="AP7" s="218"/>
      <c r="AQ7" s="218"/>
      <c r="AR7" s="220" t="s">
        <v>21</v>
      </c>
      <c r="AS7" s="220"/>
      <c r="AT7" s="220"/>
      <c r="AU7" s="220"/>
      <c r="AV7" s="204"/>
    </row>
    <row r="8" spans="1:48" ht="21.75" customHeight="1">
      <c r="A8" s="234"/>
      <c r="B8" s="201"/>
      <c r="C8" s="201"/>
      <c r="D8" s="202"/>
      <c r="E8" s="201"/>
      <c r="F8" s="201"/>
      <c r="G8" s="227"/>
      <c r="H8" s="65" t="s">
        <v>22</v>
      </c>
      <c r="I8" s="66" t="s">
        <v>23</v>
      </c>
      <c r="J8" s="207"/>
      <c r="K8" s="229"/>
      <c r="L8" s="231"/>
      <c r="M8" s="232"/>
      <c r="N8" s="233"/>
      <c r="O8" s="207"/>
      <c r="P8" s="198"/>
      <c r="Q8" s="207"/>
      <c r="R8" s="214"/>
      <c r="S8" s="217"/>
      <c r="T8" s="157" t="s">
        <v>24</v>
      </c>
      <c r="U8" s="157" t="s">
        <v>25</v>
      </c>
      <c r="V8" s="157" t="s">
        <v>26</v>
      </c>
      <c r="W8" s="157" t="s">
        <v>27</v>
      </c>
      <c r="X8" s="159" t="s">
        <v>24</v>
      </c>
      <c r="Y8" s="159" t="s">
        <v>25</v>
      </c>
      <c r="Z8" s="159" t="s">
        <v>26</v>
      </c>
      <c r="AA8" s="159" t="s">
        <v>27</v>
      </c>
      <c r="AB8" s="154" t="s">
        <v>24</v>
      </c>
      <c r="AC8" s="154" t="s">
        <v>25</v>
      </c>
      <c r="AD8" s="154" t="s">
        <v>26</v>
      </c>
      <c r="AE8" s="154" t="s">
        <v>27</v>
      </c>
      <c r="AF8" s="155" t="s">
        <v>24</v>
      </c>
      <c r="AG8" s="155" t="s">
        <v>25</v>
      </c>
      <c r="AH8" s="155" t="s">
        <v>26</v>
      </c>
      <c r="AI8" s="155" t="s">
        <v>27</v>
      </c>
      <c r="AJ8" s="160" t="s">
        <v>24</v>
      </c>
      <c r="AK8" s="160" t="s">
        <v>25</v>
      </c>
      <c r="AL8" s="160" t="s">
        <v>26</v>
      </c>
      <c r="AM8" s="160" t="s">
        <v>27</v>
      </c>
      <c r="AN8" s="156" t="s">
        <v>24</v>
      </c>
      <c r="AO8" s="156" t="s">
        <v>25</v>
      </c>
      <c r="AP8" s="156" t="s">
        <v>26</v>
      </c>
      <c r="AQ8" s="156" t="s">
        <v>27</v>
      </c>
      <c r="AR8" s="158" t="s">
        <v>24</v>
      </c>
      <c r="AS8" s="158" t="s">
        <v>25</v>
      </c>
      <c r="AT8" s="158" t="s">
        <v>26</v>
      </c>
      <c r="AU8" s="158" t="s">
        <v>27</v>
      </c>
      <c r="AV8" s="204"/>
    </row>
    <row r="9" spans="1:48" ht="18.75">
      <c r="A9" s="222" t="s">
        <v>28</v>
      </c>
      <c r="B9" s="222"/>
      <c r="C9" s="222"/>
      <c r="D9" s="222"/>
      <c r="E9" s="222"/>
      <c r="F9" s="222"/>
      <c r="G9" s="74">
        <f>I9+H9</f>
        <v>634.1143092854401</v>
      </c>
      <c r="H9" s="75">
        <f>SUM(H10:H145)</f>
        <v>432.9643092854401</v>
      </c>
      <c r="I9" s="75">
        <f>SUM(I10:I145)</f>
        <v>201.14999999999995</v>
      </c>
      <c r="J9" s="75"/>
      <c r="K9" s="75">
        <f>SUM(K10:K258)</f>
        <v>556.8599999999996</v>
      </c>
      <c r="L9" s="75">
        <f>SUM(L10:L258)</f>
        <v>677.5800000000003</v>
      </c>
      <c r="M9" s="75">
        <f>SUM(M10:M100)</f>
        <v>0</v>
      </c>
      <c r="N9" s="75">
        <f>SUM(N10:N100)</f>
        <v>0</v>
      </c>
      <c r="O9" s="130" t="s">
        <v>200</v>
      </c>
      <c r="P9" s="75">
        <f>SUM(P10:P258)</f>
        <v>550.1399999999996</v>
      </c>
      <c r="Q9" s="75"/>
      <c r="R9" s="75"/>
      <c r="S9" s="75"/>
      <c r="T9" s="75">
        <f>SUM(T10:T258)</f>
        <v>0</v>
      </c>
      <c r="U9" s="75">
        <f>SUM(U10:U258)</f>
        <v>0</v>
      </c>
      <c r="V9" s="75">
        <f>SUM(V10:V258)</f>
        <v>0</v>
      </c>
      <c r="W9" s="75">
        <f>SUM(W10:W258)</f>
        <v>0</v>
      </c>
      <c r="X9" s="75">
        <f>SUM(X10:X258)</f>
        <v>0</v>
      </c>
      <c r="Y9" s="75">
        <f aca="true" t="shared" si="0" ref="Y9:AE9">SUM(Y10:Y258)</f>
        <v>0</v>
      </c>
      <c r="Z9" s="75">
        <f t="shared" si="0"/>
        <v>0</v>
      </c>
      <c r="AA9" s="75">
        <f t="shared" si="0"/>
        <v>0</v>
      </c>
      <c r="AB9" s="75">
        <f t="shared" si="0"/>
        <v>0</v>
      </c>
      <c r="AC9" s="75">
        <f t="shared" si="0"/>
        <v>0</v>
      </c>
      <c r="AD9" s="75">
        <f t="shared" si="0"/>
        <v>0</v>
      </c>
      <c r="AE9" s="75">
        <f t="shared" si="0"/>
        <v>0</v>
      </c>
      <c r="AF9" s="75">
        <f aca="true" t="shared" si="1" ref="AF9:AU9">SUM(AF10:AF258)</f>
        <v>18.8</v>
      </c>
      <c r="AG9" s="75">
        <f t="shared" si="1"/>
        <v>5.95</v>
      </c>
      <c r="AH9" s="75">
        <f t="shared" si="1"/>
        <v>0.7</v>
      </c>
      <c r="AI9" s="75">
        <f t="shared" si="1"/>
        <v>0</v>
      </c>
      <c r="AJ9" s="75">
        <f t="shared" si="1"/>
        <v>0</v>
      </c>
      <c r="AK9" s="75">
        <f t="shared" si="1"/>
        <v>62.08</v>
      </c>
      <c r="AL9" s="75">
        <f t="shared" si="1"/>
        <v>304.97000000000014</v>
      </c>
      <c r="AM9" s="75">
        <f t="shared" si="1"/>
        <v>157.64</v>
      </c>
      <c r="AN9" s="75">
        <f t="shared" si="1"/>
        <v>0</v>
      </c>
      <c r="AO9" s="75">
        <f t="shared" si="1"/>
        <v>0</v>
      </c>
      <c r="AP9" s="75">
        <f t="shared" si="1"/>
        <v>0</v>
      </c>
      <c r="AQ9" s="75">
        <f t="shared" si="1"/>
        <v>0</v>
      </c>
      <c r="AR9" s="75">
        <f t="shared" si="1"/>
        <v>0</v>
      </c>
      <c r="AS9" s="75">
        <f t="shared" si="1"/>
        <v>0</v>
      </c>
      <c r="AT9" s="75">
        <f t="shared" si="1"/>
        <v>0</v>
      </c>
      <c r="AU9" s="75">
        <f t="shared" si="1"/>
        <v>0</v>
      </c>
      <c r="AV9" s="161"/>
    </row>
    <row r="10" spans="1:48" s="12" customFormat="1" ht="15.75" customHeight="1">
      <c r="A10" s="7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165">
        <v>1</v>
      </c>
      <c r="C10" s="162" t="s">
        <v>112</v>
      </c>
      <c r="D10" s="82" t="s">
        <v>40</v>
      </c>
      <c r="E10" s="28" t="s">
        <v>113</v>
      </c>
      <c r="F10" s="112" t="s">
        <v>114</v>
      </c>
      <c r="G10" s="36">
        <v>6.72253119587</v>
      </c>
      <c r="H10" s="37">
        <v>6.72253119587</v>
      </c>
      <c r="I10" s="30">
        <v>0</v>
      </c>
      <c r="J10" s="34">
        <v>2</v>
      </c>
      <c r="K10" s="111">
        <v>6.72</v>
      </c>
      <c r="L10" s="111">
        <v>0</v>
      </c>
      <c r="M10" s="111">
        <v>0</v>
      </c>
      <c r="N10" s="111">
        <v>0</v>
      </c>
      <c r="O10" s="34">
        <v>0</v>
      </c>
      <c r="P10" s="36">
        <v>0</v>
      </c>
      <c r="Q10" s="36">
        <v>0</v>
      </c>
      <c r="R10" s="34">
        <v>2</v>
      </c>
      <c r="S10" s="14">
        <v>1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87"/>
    </row>
    <row r="11" spans="1:48" ht="15.75" customHeight="1">
      <c r="A11" s="77" t="str">
        <f aca="true" t="shared" si="2" ref="A11:A84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165">
        <v>2</v>
      </c>
      <c r="C11" s="35" t="s">
        <v>115</v>
      </c>
      <c r="D11" s="79" t="s">
        <v>152</v>
      </c>
      <c r="E11" s="28" t="s">
        <v>113</v>
      </c>
      <c r="F11" s="112" t="s">
        <v>114</v>
      </c>
      <c r="G11" s="36">
        <v>10.5</v>
      </c>
      <c r="H11" s="37">
        <v>0</v>
      </c>
      <c r="I11" s="36">
        <v>10.5</v>
      </c>
      <c r="J11" s="34">
        <v>1</v>
      </c>
      <c r="K11" s="111">
        <v>0</v>
      </c>
      <c r="L11" s="29">
        <v>9.63</v>
      </c>
      <c r="M11" s="111">
        <v>0</v>
      </c>
      <c r="N11" s="111">
        <v>0</v>
      </c>
      <c r="O11" s="80">
        <v>6</v>
      </c>
      <c r="P11" s="36">
        <v>0</v>
      </c>
      <c r="Q11" s="36">
        <v>0</v>
      </c>
      <c r="R11" s="34">
        <v>2</v>
      </c>
      <c r="S11" s="14">
        <v>2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78"/>
    </row>
    <row r="12" spans="1:48" ht="15.75" customHeight="1">
      <c r="A12" s="77" t="str">
        <f t="shared" si="2"/>
        <v>   </v>
      </c>
      <c r="B12" s="165">
        <v>3</v>
      </c>
      <c r="C12" s="35" t="s">
        <v>115</v>
      </c>
      <c r="D12" s="79" t="s">
        <v>153</v>
      </c>
      <c r="E12" s="28" t="s">
        <v>113</v>
      </c>
      <c r="F12" s="112" t="s">
        <v>114</v>
      </c>
      <c r="G12" s="114">
        <v>8.33</v>
      </c>
      <c r="H12" s="36">
        <v>0</v>
      </c>
      <c r="I12" s="114">
        <v>8.33</v>
      </c>
      <c r="J12" s="34">
        <v>1</v>
      </c>
      <c r="K12" s="111">
        <v>0</v>
      </c>
      <c r="L12" s="29">
        <v>8.94</v>
      </c>
      <c r="M12" s="111">
        <v>0</v>
      </c>
      <c r="N12" s="111">
        <v>0</v>
      </c>
      <c r="O12" s="80">
        <v>1</v>
      </c>
      <c r="P12" s="36">
        <v>0</v>
      </c>
      <c r="Q12" s="36">
        <v>0</v>
      </c>
      <c r="R12" s="34">
        <v>2</v>
      </c>
      <c r="S12" s="14">
        <v>2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78"/>
    </row>
    <row r="13" spans="1:48" ht="15.75" customHeight="1">
      <c r="A13" s="77" t="str">
        <f t="shared" si="2"/>
        <v>   </v>
      </c>
      <c r="B13" s="165">
        <v>4</v>
      </c>
      <c r="C13" s="35" t="s">
        <v>115</v>
      </c>
      <c r="D13" s="79" t="s">
        <v>154</v>
      </c>
      <c r="E13" s="28" t="s">
        <v>113</v>
      </c>
      <c r="F13" s="112" t="s">
        <v>114</v>
      </c>
      <c r="G13" s="114">
        <v>2.32</v>
      </c>
      <c r="H13" s="36">
        <v>0</v>
      </c>
      <c r="I13" s="114">
        <v>2.32</v>
      </c>
      <c r="J13" s="34">
        <v>1</v>
      </c>
      <c r="K13" s="111">
        <v>0</v>
      </c>
      <c r="L13" s="29">
        <v>2.32</v>
      </c>
      <c r="M13" s="111">
        <v>0</v>
      </c>
      <c r="N13" s="111">
        <v>0</v>
      </c>
      <c r="O13" s="80">
        <v>10</v>
      </c>
      <c r="P13" s="36">
        <v>0</v>
      </c>
      <c r="Q13" s="36">
        <v>0</v>
      </c>
      <c r="R13" s="34">
        <v>2</v>
      </c>
      <c r="S13" s="14">
        <v>2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78"/>
    </row>
    <row r="14" spans="1:48" ht="15.75" customHeight="1">
      <c r="A14" s="77" t="str">
        <f t="shared" si="2"/>
        <v>   </v>
      </c>
      <c r="B14" s="165">
        <v>5</v>
      </c>
      <c r="C14" s="35" t="s">
        <v>115</v>
      </c>
      <c r="D14" s="79" t="s">
        <v>155</v>
      </c>
      <c r="E14" s="28" t="s">
        <v>113</v>
      </c>
      <c r="F14" s="112" t="s">
        <v>114</v>
      </c>
      <c r="G14" s="114">
        <v>4.63</v>
      </c>
      <c r="H14" s="36">
        <v>0</v>
      </c>
      <c r="I14" s="114">
        <v>4.63</v>
      </c>
      <c r="J14" s="34">
        <v>1</v>
      </c>
      <c r="K14" s="111">
        <v>0</v>
      </c>
      <c r="L14" s="29">
        <v>4.63</v>
      </c>
      <c r="M14" s="111">
        <v>0</v>
      </c>
      <c r="N14" s="111">
        <v>0</v>
      </c>
      <c r="O14" s="80">
        <v>2</v>
      </c>
      <c r="P14" s="36">
        <v>0</v>
      </c>
      <c r="Q14" s="36">
        <v>0</v>
      </c>
      <c r="R14" s="34">
        <v>2</v>
      </c>
      <c r="S14" s="14">
        <v>2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78"/>
    </row>
    <row r="15" spans="1:48" ht="15.75" customHeight="1">
      <c r="A15" s="77" t="str">
        <f t="shared" si="2"/>
        <v>   </v>
      </c>
      <c r="B15" s="165">
        <v>6</v>
      </c>
      <c r="C15" s="35" t="s">
        <v>115</v>
      </c>
      <c r="D15" s="79" t="s">
        <v>156</v>
      </c>
      <c r="E15" s="28" t="s">
        <v>113</v>
      </c>
      <c r="F15" s="112" t="s">
        <v>114</v>
      </c>
      <c r="G15" s="114">
        <v>5.66</v>
      </c>
      <c r="H15" s="36">
        <v>0</v>
      </c>
      <c r="I15" s="114">
        <v>5.66</v>
      </c>
      <c r="J15" s="34">
        <v>1</v>
      </c>
      <c r="K15" s="111">
        <v>0</v>
      </c>
      <c r="L15" s="138">
        <v>5.66</v>
      </c>
      <c r="M15" s="111">
        <v>0</v>
      </c>
      <c r="N15" s="111">
        <v>0</v>
      </c>
      <c r="O15" s="80">
        <v>10</v>
      </c>
      <c r="P15" s="36">
        <v>0</v>
      </c>
      <c r="Q15" s="36">
        <v>0</v>
      </c>
      <c r="R15" s="34">
        <v>2</v>
      </c>
      <c r="S15" s="14">
        <v>2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78"/>
    </row>
    <row r="16" spans="1:48" ht="15.75" customHeight="1">
      <c r="A16" s="77" t="str">
        <f t="shared" si="2"/>
        <v>   </v>
      </c>
      <c r="B16" s="165">
        <v>7</v>
      </c>
      <c r="C16" s="35" t="s">
        <v>115</v>
      </c>
      <c r="D16" s="79" t="s">
        <v>157</v>
      </c>
      <c r="E16" s="28" t="s">
        <v>113</v>
      </c>
      <c r="F16" s="112" t="s">
        <v>114</v>
      </c>
      <c r="G16" s="114">
        <v>12.61</v>
      </c>
      <c r="H16" s="36">
        <v>0</v>
      </c>
      <c r="I16" s="114">
        <v>12.61</v>
      </c>
      <c r="J16" s="34">
        <v>1</v>
      </c>
      <c r="K16" s="111">
        <v>0</v>
      </c>
      <c r="L16" s="138">
        <v>10.61</v>
      </c>
      <c r="M16" s="111">
        <v>0</v>
      </c>
      <c r="N16" s="111">
        <v>0</v>
      </c>
      <c r="O16" s="80">
        <v>2</v>
      </c>
      <c r="P16" s="36">
        <v>0</v>
      </c>
      <c r="Q16" s="36">
        <v>0</v>
      </c>
      <c r="R16" s="34">
        <v>2</v>
      </c>
      <c r="S16" s="14">
        <v>2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78"/>
    </row>
    <row r="17" spans="1:48" ht="15.75" customHeight="1">
      <c r="A17" s="77" t="str">
        <f t="shared" si="2"/>
        <v>   </v>
      </c>
      <c r="B17" s="165">
        <v>8</v>
      </c>
      <c r="C17" s="35" t="s">
        <v>115</v>
      </c>
      <c r="D17" s="79" t="s">
        <v>158</v>
      </c>
      <c r="E17" s="28" t="s">
        <v>113</v>
      </c>
      <c r="F17" s="112" t="s">
        <v>114</v>
      </c>
      <c r="G17" s="114">
        <v>6.28</v>
      </c>
      <c r="H17" s="36">
        <v>0</v>
      </c>
      <c r="I17" s="114">
        <v>6.28</v>
      </c>
      <c r="J17" s="34">
        <v>1</v>
      </c>
      <c r="K17" s="111">
        <v>0</v>
      </c>
      <c r="L17" s="138">
        <v>6.28</v>
      </c>
      <c r="M17" s="111">
        <v>0</v>
      </c>
      <c r="N17" s="111">
        <v>0</v>
      </c>
      <c r="O17" s="80">
        <v>3</v>
      </c>
      <c r="P17" s="36">
        <v>0</v>
      </c>
      <c r="Q17" s="36">
        <v>0</v>
      </c>
      <c r="R17" s="34">
        <v>2</v>
      </c>
      <c r="S17" s="14">
        <v>2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78"/>
    </row>
    <row r="18" spans="1:48" ht="15.75" customHeight="1">
      <c r="A18" s="77" t="str">
        <f t="shared" si="2"/>
        <v>   </v>
      </c>
      <c r="B18" s="165">
        <v>9</v>
      </c>
      <c r="C18" s="35" t="s">
        <v>115</v>
      </c>
      <c r="D18" s="79" t="s">
        <v>159</v>
      </c>
      <c r="E18" s="28" t="s">
        <v>113</v>
      </c>
      <c r="F18" s="112" t="s">
        <v>114</v>
      </c>
      <c r="G18" s="114">
        <v>5.37</v>
      </c>
      <c r="H18" s="36">
        <v>0</v>
      </c>
      <c r="I18" s="114">
        <v>5.37</v>
      </c>
      <c r="J18" s="34">
        <v>1</v>
      </c>
      <c r="K18" s="111">
        <v>0</v>
      </c>
      <c r="L18" s="138">
        <v>5.37</v>
      </c>
      <c r="M18" s="111">
        <v>0</v>
      </c>
      <c r="N18" s="111">
        <v>0</v>
      </c>
      <c r="O18" s="80">
        <v>10</v>
      </c>
      <c r="P18" s="36">
        <v>0</v>
      </c>
      <c r="Q18" s="36">
        <v>0</v>
      </c>
      <c r="R18" s="34">
        <v>2</v>
      </c>
      <c r="S18" s="14">
        <v>2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78"/>
    </row>
    <row r="19" spans="1:48" ht="15.75" customHeight="1">
      <c r="A19" s="77" t="str">
        <f t="shared" si="2"/>
        <v>   </v>
      </c>
      <c r="B19" s="165">
        <v>10</v>
      </c>
      <c r="C19" s="35" t="s">
        <v>115</v>
      </c>
      <c r="D19" s="79" t="s">
        <v>160</v>
      </c>
      <c r="E19" s="28" t="s">
        <v>113</v>
      </c>
      <c r="F19" s="112" t="s">
        <v>114</v>
      </c>
      <c r="G19" s="114">
        <v>9.19</v>
      </c>
      <c r="H19" s="36">
        <v>0</v>
      </c>
      <c r="I19" s="114">
        <v>9.19</v>
      </c>
      <c r="J19" s="34">
        <v>1</v>
      </c>
      <c r="K19" s="111">
        <v>0</v>
      </c>
      <c r="L19" s="138">
        <v>9.19</v>
      </c>
      <c r="M19" s="111">
        <v>0</v>
      </c>
      <c r="N19" s="111">
        <v>0</v>
      </c>
      <c r="O19" s="80">
        <v>10</v>
      </c>
      <c r="P19" s="36">
        <v>0</v>
      </c>
      <c r="Q19" s="36">
        <v>0</v>
      </c>
      <c r="R19" s="34">
        <v>2</v>
      </c>
      <c r="S19" s="14">
        <v>2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78"/>
    </row>
    <row r="20" spans="1:48" ht="15.75" customHeight="1">
      <c r="A20" s="77" t="str">
        <f t="shared" si="2"/>
        <v>   </v>
      </c>
      <c r="B20" s="165">
        <v>11</v>
      </c>
      <c r="C20" s="35" t="s">
        <v>115</v>
      </c>
      <c r="D20" s="79" t="s">
        <v>161</v>
      </c>
      <c r="E20" s="28" t="s">
        <v>113</v>
      </c>
      <c r="F20" s="112" t="s">
        <v>114</v>
      </c>
      <c r="G20" s="114">
        <v>6.77</v>
      </c>
      <c r="H20" s="36">
        <v>0</v>
      </c>
      <c r="I20" s="114">
        <v>6.77</v>
      </c>
      <c r="J20" s="34">
        <v>1</v>
      </c>
      <c r="K20" s="111">
        <v>0</v>
      </c>
      <c r="L20" s="138">
        <v>6.77</v>
      </c>
      <c r="M20" s="111">
        <v>0</v>
      </c>
      <c r="N20" s="111">
        <v>0</v>
      </c>
      <c r="O20" s="80">
        <v>10</v>
      </c>
      <c r="P20" s="36">
        <v>0</v>
      </c>
      <c r="Q20" s="36">
        <v>0</v>
      </c>
      <c r="R20" s="34">
        <v>2</v>
      </c>
      <c r="S20" s="14">
        <v>2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78"/>
    </row>
    <row r="21" spans="1:48" ht="15.75" customHeight="1">
      <c r="A21" s="77" t="str">
        <f t="shared" si="2"/>
        <v>   </v>
      </c>
      <c r="B21" s="165">
        <v>12</v>
      </c>
      <c r="C21" s="35" t="s">
        <v>115</v>
      </c>
      <c r="D21" s="79" t="s">
        <v>162</v>
      </c>
      <c r="E21" s="28" t="s">
        <v>113</v>
      </c>
      <c r="F21" s="112" t="s">
        <v>114</v>
      </c>
      <c r="G21" s="114">
        <v>4.58</v>
      </c>
      <c r="H21" s="36">
        <v>0</v>
      </c>
      <c r="I21" s="114">
        <v>4.58</v>
      </c>
      <c r="J21" s="34">
        <v>1</v>
      </c>
      <c r="K21" s="111">
        <v>0</v>
      </c>
      <c r="L21" s="138">
        <v>4.58</v>
      </c>
      <c r="M21" s="111">
        <v>0</v>
      </c>
      <c r="N21" s="111">
        <v>0</v>
      </c>
      <c r="O21" s="80">
        <v>10</v>
      </c>
      <c r="P21" s="36">
        <v>0</v>
      </c>
      <c r="Q21" s="36">
        <v>0</v>
      </c>
      <c r="R21" s="34">
        <v>2</v>
      </c>
      <c r="S21" s="14">
        <v>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78"/>
    </row>
    <row r="22" spans="1:48" ht="15.75" customHeight="1">
      <c r="A22" s="77" t="str">
        <f t="shared" si="2"/>
        <v>   </v>
      </c>
      <c r="B22" s="165">
        <v>13</v>
      </c>
      <c r="C22" s="35" t="s">
        <v>115</v>
      </c>
      <c r="D22" s="79" t="s">
        <v>163</v>
      </c>
      <c r="E22" s="28" t="s">
        <v>113</v>
      </c>
      <c r="F22" s="112" t="s">
        <v>114</v>
      </c>
      <c r="G22" s="114">
        <v>7.23</v>
      </c>
      <c r="H22" s="36">
        <v>0</v>
      </c>
      <c r="I22" s="114">
        <v>7.23</v>
      </c>
      <c r="J22" s="34">
        <v>1</v>
      </c>
      <c r="K22" s="111">
        <v>0</v>
      </c>
      <c r="L22" s="138">
        <v>6</v>
      </c>
      <c r="M22" s="111">
        <v>0</v>
      </c>
      <c r="N22" s="111">
        <v>0</v>
      </c>
      <c r="O22" s="80">
        <v>10</v>
      </c>
      <c r="P22" s="36">
        <v>0</v>
      </c>
      <c r="Q22" s="36">
        <v>0</v>
      </c>
      <c r="R22" s="34">
        <v>2</v>
      </c>
      <c r="S22" s="14">
        <v>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78"/>
    </row>
    <row r="23" spans="1:48" ht="15.75" customHeight="1">
      <c r="A23" s="77" t="str">
        <f t="shared" si="2"/>
        <v>   </v>
      </c>
      <c r="B23" s="165">
        <v>14</v>
      </c>
      <c r="C23" s="35" t="s">
        <v>115</v>
      </c>
      <c r="D23" s="79" t="s">
        <v>164</v>
      </c>
      <c r="E23" s="28" t="s">
        <v>113</v>
      </c>
      <c r="F23" s="112" t="s">
        <v>114</v>
      </c>
      <c r="G23" s="114">
        <v>2.89</v>
      </c>
      <c r="H23" s="36">
        <v>0</v>
      </c>
      <c r="I23" s="114">
        <v>0</v>
      </c>
      <c r="J23" s="34">
        <v>1</v>
      </c>
      <c r="K23" s="139">
        <v>2.71</v>
      </c>
      <c r="L23" s="138">
        <v>0</v>
      </c>
      <c r="M23" s="111">
        <v>0</v>
      </c>
      <c r="N23" s="111">
        <v>0</v>
      </c>
      <c r="O23" s="80">
        <v>1</v>
      </c>
      <c r="P23" s="36">
        <v>2.71</v>
      </c>
      <c r="Q23" s="36">
        <v>100</v>
      </c>
      <c r="R23" s="34">
        <v>2</v>
      </c>
      <c r="S23" s="14">
        <v>2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2.71</v>
      </c>
      <c r="AL23" s="29">
        <v>0</v>
      </c>
      <c r="AM23" s="134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78"/>
    </row>
    <row r="24" spans="1:48" ht="15.75" customHeight="1">
      <c r="A24" s="77" t="str">
        <f t="shared" si="2"/>
        <v>   </v>
      </c>
      <c r="B24" s="165">
        <v>15</v>
      </c>
      <c r="C24" s="35" t="s">
        <v>115</v>
      </c>
      <c r="D24" s="79" t="s">
        <v>165</v>
      </c>
      <c r="E24" s="28" t="s">
        <v>113</v>
      </c>
      <c r="F24" s="112" t="s">
        <v>114</v>
      </c>
      <c r="G24" s="114">
        <v>2.75</v>
      </c>
      <c r="H24" s="36">
        <v>0</v>
      </c>
      <c r="I24" s="114">
        <v>2.75</v>
      </c>
      <c r="J24" s="34">
        <v>1</v>
      </c>
      <c r="K24" s="111">
        <v>0</v>
      </c>
      <c r="L24" s="138">
        <v>2.75</v>
      </c>
      <c r="M24" s="111">
        <v>0</v>
      </c>
      <c r="N24" s="111">
        <v>0</v>
      </c>
      <c r="O24" s="80">
        <v>5</v>
      </c>
      <c r="P24" s="36">
        <v>0</v>
      </c>
      <c r="Q24" s="36">
        <v>0</v>
      </c>
      <c r="R24" s="34">
        <v>2</v>
      </c>
      <c r="S24" s="14">
        <v>2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78"/>
    </row>
    <row r="25" spans="1:48" ht="15.75" customHeight="1">
      <c r="A25" s="77" t="str">
        <f t="shared" si="2"/>
        <v>   </v>
      </c>
      <c r="B25" s="165">
        <v>16</v>
      </c>
      <c r="C25" s="35" t="s">
        <v>115</v>
      </c>
      <c r="D25" s="79" t="s">
        <v>166</v>
      </c>
      <c r="E25" s="28" t="s">
        <v>113</v>
      </c>
      <c r="F25" s="112" t="s">
        <v>114</v>
      </c>
      <c r="G25" s="115">
        <v>1.65</v>
      </c>
      <c r="H25" s="115">
        <v>1.65</v>
      </c>
      <c r="I25" s="36">
        <v>0</v>
      </c>
      <c r="J25" s="34">
        <v>1</v>
      </c>
      <c r="K25" s="139">
        <v>1.65</v>
      </c>
      <c r="L25" s="138">
        <v>0</v>
      </c>
      <c r="M25" s="111">
        <v>0</v>
      </c>
      <c r="N25" s="111">
        <v>0</v>
      </c>
      <c r="O25" s="80">
        <v>5</v>
      </c>
      <c r="P25" s="36">
        <v>1.65</v>
      </c>
      <c r="Q25" s="36">
        <v>100</v>
      </c>
      <c r="R25" s="34">
        <v>2</v>
      </c>
      <c r="S25" s="14">
        <v>2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1.65</v>
      </c>
      <c r="AL25" s="29">
        <v>0</v>
      </c>
      <c r="AM25" s="134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78"/>
    </row>
    <row r="26" spans="1:48" ht="15.75" customHeight="1">
      <c r="A26" s="77" t="str">
        <f t="shared" si="2"/>
        <v>   </v>
      </c>
      <c r="B26" s="165">
        <v>17</v>
      </c>
      <c r="C26" s="35" t="s">
        <v>115</v>
      </c>
      <c r="D26" s="79" t="s">
        <v>167</v>
      </c>
      <c r="E26" s="28" t="s">
        <v>113</v>
      </c>
      <c r="F26" s="112" t="s">
        <v>114</v>
      </c>
      <c r="G26" s="115">
        <v>4.06</v>
      </c>
      <c r="H26" s="115">
        <v>4.06</v>
      </c>
      <c r="I26" s="36">
        <v>0</v>
      </c>
      <c r="J26" s="34">
        <v>1</v>
      </c>
      <c r="K26" s="139">
        <v>4.06</v>
      </c>
      <c r="L26" s="138">
        <v>0</v>
      </c>
      <c r="M26" s="111">
        <v>0</v>
      </c>
      <c r="N26" s="111">
        <v>0</v>
      </c>
      <c r="O26" s="80">
        <v>3</v>
      </c>
      <c r="P26" s="36">
        <v>4.06</v>
      </c>
      <c r="Q26" s="36">
        <v>100</v>
      </c>
      <c r="R26" s="34">
        <v>2</v>
      </c>
      <c r="S26" s="14">
        <v>2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4.06</v>
      </c>
      <c r="AL26" s="29">
        <v>0</v>
      </c>
      <c r="AM26" s="134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78"/>
    </row>
    <row r="27" spans="1:48" ht="15.75" customHeight="1">
      <c r="A27" s="77" t="str">
        <f t="shared" si="2"/>
        <v>   </v>
      </c>
      <c r="B27" s="165">
        <v>18</v>
      </c>
      <c r="C27" s="35" t="s">
        <v>115</v>
      </c>
      <c r="D27" s="79" t="s">
        <v>168</v>
      </c>
      <c r="E27" s="28" t="s">
        <v>113</v>
      </c>
      <c r="F27" s="112" t="s">
        <v>114</v>
      </c>
      <c r="G27" s="114">
        <v>2.39</v>
      </c>
      <c r="H27" s="36">
        <v>0</v>
      </c>
      <c r="I27" s="114">
        <v>2.39</v>
      </c>
      <c r="J27" s="34">
        <v>1</v>
      </c>
      <c r="K27" s="111">
        <v>0</v>
      </c>
      <c r="L27" s="138">
        <v>4.6</v>
      </c>
      <c r="M27" s="111">
        <v>0</v>
      </c>
      <c r="N27" s="111">
        <v>0</v>
      </c>
      <c r="O27" s="80">
        <v>10</v>
      </c>
      <c r="P27" s="36">
        <v>0</v>
      </c>
      <c r="Q27" s="36">
        <v>0</v>
      </c>
      <c r="R27" s="34">
        <v>2</v>
      </c>
      <c r="S27" s="14">
        <v>2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78"/>
    </row>
    <row r="28" spans="1:48" ht="15.75" customHeight="1">
      <c r="A28" s="77" t="str">
        <f t="shared" si="2"/>
        <v>   </v>
      </c>
      <c r="B28" s="165">
        <v>19</v>
      </c>
      <c r="C28" s="35" t="s">
        <v>115</v>
      </c>
      <c r="D28" s="79" t="s">
        <v>169</v>
      </c>
      <c r="E28" s="28" t="s">
        <v>113</v>
      </c>
      <c r="F28" s="112" t="s">
        <v>114</v>
      </c>
      <c r="G28" s="114">
        <v>1.07</v>
      </c>
      <c r="H28" s="36">
        <v>0</v>
      </c>
      <c r="I28" s="114">
        <v>1.07</v>
      </c>
      <c r="J28" s="34">
        <v>1</v>
      </c>
      <c r="K28" s="111">
        <v>0</v>
      </c>
      <c r="L28" s="138">
        <v>1.27</v>
      </c>
      <c r="M28" s="111">
        <v>0</v>
      </c>
      <c r="N28" s="111">
        <v>0</v>
      </c>
      <c r="O28" s="80">
        <v>6</v>
      </c>
      <c r="P28" s="36">
        <v>0</v>
      </c>
      <c r="Q28" s="36">
        <v>0</v>
      </c>
      <c r="R28" s="34">
        <v>2</v>
      </c>
      <c r="S28" s="14">
        <v>2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78"/>
    </row>
    <row r="29" spans="1:48" ht="15.75" customHeight="1">
      <c r="A29" s="77" t="str">
        <f t="shared" si="2"/>
        <v>   </v>
      </c>
      <c r="B29" s="165">
        <v>20</v>
      </c>
      <c r="C29" s="35" t="s">
        <v>115</v>
      </c>
      <c r="D29" s="79" t="s">
        <v>170</v>
      </c>
      <c r="E29" s="28" t="s">
        <v>113</v>
      </c>
      <c r="F29" s="112" t="s">
        <v>114</v>
      </c>
      <c r="G29" s="114">
        <v>11.89</v>
      </c>
      <c r="H29" s="36">
        <v>0</v>
      </c>
      <c r="I29" s="114">
        <v>11.89</v>
      </c>
      <c r="J29" s="34">
        <v>1</v>
      </c>
      <c r="K29" s="111">
        <v>0</v>
      </c>
      <c r="L29" s="138">
        <v>7.11</v>
      </c>
      <c r="M29" s="111">
        <v>0</v>
      </c>
      <c r="N29" s="111">
        <v>0</v>
      </c>
      <c r="O29" s="80">
        <v>10</v>
      </c>
      <c r="P29" s="36">
        <v>0</v>
      </c>
      <c r="Q29" s="36">
        <v>0</v>
      </c>
      <c r="R29" s="34">
        <v>2</v>
      </c>
      <c r="S29" s="14">
        <v>2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78"/>
    </row>
    <row r="30" spans="1:48" ht="15.75" customHeight="1">
      <c r="A30" s="77" t="str">
        <f t="shared" si="2"/>
        <v>   </v>
      </c>
      <c r="B30" s="165">
        <v>21</v>
      </c>
      <c r="C30" s="35" t="s">
        <v>115</v>
      </c>
      <c r="D30" s="79" t="s">
        <v>171</v>
      </c>
      <c r="E30" s="28" t="s">
        <v>113</v>
      </c>
      <c r="F30" s="112" t="s">
        <v>114</v>
      </c>
      <c r="G30" s="114">
        <v>13.54</v>
      </c>
      <c r="H30" s="36">
        <v>0</v>
      </c>
      <c r="I30" s="114">
        <v>13.54</v>
      </c>
      <c r="J30" s="34">
        <v>1</v>
      </c>
      <c r="K30" s="111">
        <v>0</v>
      </c>
      <c r="L30" s="138">
        <v>10.23</v>
      </c>
      <c r="M30" s="111">
        <v>0</v>
      </c>
      <c r="N30" s="111">
        <v>0</v>
      </c>
      <c r="O30" s="80">
        <v>10</v>
      </c>
      <c r="P30" s="36">
        <v>0</v>
      </c>
      <c r="Q30" s="36">
        <v>0</v>
      </c>
      <c r="R30" s="34">
        <v>2</v>
      </c>
      <c r="S30" s="14">
        <v>2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78"/>
    </row>
    <row r="31" spans="1:48" ht="15.75" customHeight="1">
      <c r="A31" s="77" t="str">
        <f t="shared" si="2"/>
        <v>   </v>
      </c>
      <c r="B31" s="165">
        <v>22</v>
      </c>
      <c r="C31" s="35" t="s">
        <v>115</v>
      </c>
      <c r="D31" s="79" t="s">
        <v>172</v>
      </c>
      <c r="E31" s="28" t="s">
        <v>113</v>
      </c>
      <c r="F31" s="112" t="s">
        <v>114</v>
      </c>
      <c r="G31" s="114">
        <v>13.23</v>
      </c>
      <c r="H31" s="36">
        <v>0</v>
      </c>
      <c r="I31" s="114">
        <v>13.23</v>
      </c>
      <c r="J31" s="34">
        <v>1</v>
      </c>
      <c r="K31" s="111">
        <v>0</v>
      </c>
      <c r="L31" s="138">
        <v>4.8</v>
      </c>
      <c r="M31" s="111">
        <v>0</v>
      </c>
      <c r="N31" s="111">
        <v>0</v>
      </c>
      <c r="O31" s="80">
        <v>5</v>
      </c>
      <c r="P31" s="36">
        <v>0</v>
      </c>
      <c r="Q31" s="36">
        <v>0</v>
      </c>
      <c r="R31" s="34">
        <v>2</v>
      </c>
      <c r="S31" s="14">
        <v>2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78"/>
    </row>
    <row r="32" spans="1:48" ht="15.75" customHeight="1">
      <c r="A32" s="77" t="str">
        <f t="shared" si="2"/>
        <v>   </v>
      </c>
      <c r="B32" s="165">
        <v>23</v>
      </c>
      <c r="C32" s="35" t="s">
        <v>115</v>
      </c>
      <c r="D32" s="79" t="s">
        <v>173</v>
      </c>
      <c r="E32" s="28" t="s">
        <v>113</v>
      </c>
      <c r="F32" s="112" t="s">
        <v>114</v>
      </c>
      <c r="G32" s="114">
        <v>9.98</v>
      </c>
      <c r="H32" s="36">
        <v>0</v>
      </c>
      <c r="I32" s="114">
        <v>9.98</v>
      </c>
      <c r="J32" s="34">
        <v>1</v>
      </c>
      <c r="K32" s="111">
        <v>0</v>
      </c>
      <c r="L32" s="138">
        <v>9.98</v>
      </c>
      <c r="M32" s="111">
        <v>0</v>
      </c>
      <c r="N32" s="111">
        <v>0</v>
      </c>
      <c r="O32" s="80">
        <v>5</v>
      </c>
      <c r="P32" s="36">
        <v>0</v>
      </c>
      <c r="Q32" s="36">
        <v>0</v>
      </c>
      <c r="R32" s="34">
        <v>2</v>
      </c>
      <c r="S32" s="14">
        <v>2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78"/>
    </row>
    <row r="33" spans="1:48" ht="15.75" customHeight="1">
      <c r="A33" s="77" t="str">
        <f t="shared" si="2"/>
        <v>   </v>
      </c>
      <c r="B33" s="165">
        <v>24</v>
      </c>
      <c r="C33" s="35" t="s">
        <v>115</v>
      </c>
      <c r="D33" s="79" t="s">
        <v>174</v>
      </c>
      <c r="E33" s="28" t="s">
        <v>113</v>
      </c>
      <c r="F33" s="112" t="s">
        <v>114</v>
      </c>
      <c r="G33" s="114">
        <v>4.28</v>
      </c>
      <c r="H33" s="36">
        <v>0</v>
      </c>
      <c r="I33" s="114">
        <v>4.28</v>
      </c>
      <c r="J33" s="34">
        <v>1</v>
      </c>
      <c r="K33" s="111">
        <v>0</v>
      </c>
      <c r="L33" s="138">
        <v>4.28</v>
      </c>
      <c r="M33" s="111">
        <v>0</v>
      </c>
      <c r="N33" s="111">
        <v>0</v>
      </c>
      <c r="O33" s="80">
        <v>3</v>
      </c>
      <c r="P33" s="36">
        <v>0</v>
      </c>
      <c r="Q33" s="36">
        <v>0</v>
      </c>
      <c r="R33" s="34">
        <v>2</v>
      </c>
      <c r="S33" s="14">
        <v>2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78"/>
    </row>
    <row r="34" spans="1:48" ht="15.75" customHeight="1">
      <c r="A34" s="77" t="str">
        <f t="shared" si="2"/>
        <v>   </v>
      </c>
      <c r="B34" s="165">
        <v>25</v>
      </c>
      <c r="C34" s="35" t="s">
        <v>115</v>
      </c>
      <c r="D34" s="79" t="s">
        <v>175</v>
      </c>
      <c r="E34" s="28" t="s">
        <v>113</v>
      </c>
      <c r="F34" s="112" t="s">
        <v>114</v>
      </c>
      <c r="G34" s="114">
        <v>2.98</v>
      </c>
      <c r="H34" s="36">
        <v>0</v>
      </c>
      <c r="I34" s="114">
        <v>2.98</v>
      </c>
      <c r="J34" s="34">
        <v>1</v>
      </c>
      <c r="K34" s="111">
        <v>0</v>
      </c>
      <c r="L34" s="138">
        <v>2.98</v>
      </c>
      <c r="M34" s="111">
        <v>0</v>
      </c>
      <c r="N34" s="111">
        <v>0</v>
      </c>
      <c r="O34" s="80">
        <v>13</v>
      </c>
      <c r="P34" s="36">
        <v>0</v>
      </c>
      <c r="Q34" s="36">
        <v>0</v>
      </c>
      <c r="R34" s="34">
        <v>2</v>
      </c>
      <c r="S34" s="14">
        <v>2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78"/>
    </row>
    <row r="35" spans="1:48" ht="15.75" customHeight="1">
      <c r="A35" s="77"/>
      <c r="B35" s="165">
        <v>26</v>
      </c>
      <c r="C35" s="35" t="s">
        <v>115</v>
      </c>
      <c r="D35" s="79" t="s">
        <v>204</v>
      </c>
      <c r="E35" s="28" t="s">
        <v>113</v>
      </c>
      <c r="F35" s="112" t="s">
        <v>114</v>
      </c>
      <c r="G35" s="138">
        <v>3</v>
      </c>
      <c r="H35" s="36">
        <v>0</v>
      </c>
      <c r="I35" s="138">
        <v>3</v>
      </c>
      <c r="J35" s="34">
        <v>1</v>
      </c>
      <c r="K35" s="111">
        <v>0</v>
      </c>
      <c r="L35" s="138">
        <v>3</v>
      </c>
      <c r="M35" s="111">
        <v>0</v>
      </c>
      <c r="N35" s="111">
        <v>0</v>
      </c>
      <c r="O35" s="80">
        <v>10</v>
      </c>
      <c r="P35" s="36">
        <v>0</v>
      </c>
      <c r="Q35" s="36">
        <v>0</v>
      </c>
      <c r="R35" s="34">
        <v>2</v>
      </c>
      <c r="S35" s="14">
        <v>2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78"/>
    </row>
    <row r="36" spans="1:48" ht="15.75" customHeight="1">
      <c r="A36" s="77"/>
      <c r="B36" s="165">
        <v>27</v>
      </c>
      <c r="C36" s="35" t="s">
        <v>115</v>
      </c>
      <c r="D36" s="79" t="s">
        <v>205</v>
      </c>
      <c r="E36" s="28" t="s">
        <v>113</v>
      </c>
      <c r="F36" s="112" t="s">
        <v>114</v>
      </c>
      <c r="G36" s="138">
        <v>1.13</v>
      </c>
      <c r="H36" s="36">
        <v>0</v>
      </c>
      <c r="I36" s="138">
        <v>1.13</v>
      </c>
      <c r="J36" s="34">
        <v>1</v>
      </c>
      <c r="K36" s="111">
        <v>0</v>
      </c>
      <c r="L36" s="138">
        <v>1.13</v>
      </c>
      <c r="M36" s="111">
        <v>0</v>
      </c>
      <c r="N36" s="111">
        <v>0</v>
      </c>
      <c r="O36" s="80">
        <v>3</v>
      </c>
      <c r="P36" s="36">
        <v>0</v>
      </c>
      <c r="Q36" s="36">
        <v>0</v>
      </c>
      <c r="R36" s="34">
        <v>2</v>
      </c>
      <c r="S36" s="14">
        <v>2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78"/>
    </row>
    <row r="37" spans="1:48" ht="15.75" customHeight="1">
      <c r="A37" s="77"/>
      <c r="B37" s="165">
        <v>28</v>
      </c>
      <c r="C37" s="35" t="s">
        <v>115</v>
      </c>
      <c r="D37" s="79" t="s">
        <v>206</v>
      </c>
      <c r="E37" s="28" t="s">
        <v>113</v>
      </c>
      <c r="F37" s="112" t="s">
        <v>114</v>
      </c>
      <c r="G37" s="138">
        <v>0.26</v>
      </c>
      <c r="H37" s="36">
        <v>0</v>
      </c>
      <c r="I37" s="138">
        <v>0.26</v>
      </c>
      <c r="J37" s="34">
        <v>1</v>
      </c>
      <c r="K37" s="111">
        <v>0</v>
      </c>
      <c r="L37" s="138">
        <v>0.26</v>
      </c>
      <c r="M37" s="111">
        <v>0</v>
      </c>
      <c r="N37" s="111">
        <v>0</v>
      </c>
      <c r="O37" s="80">
        <v>3</v>
      </c>
      <c r="P37" s="36">
        <v>0</v>
      </c>
      <c r="Q37" s="36">
        <v>0</v>
      </c>
      <c r="R37" s="34">
        <v>2</v>
      </c>
      <c r="S37" s="14">
        <v>2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78"/>
    </row>
    <row r="38" spans="1:48" ht="15.75" customHeight="1">
      <c r="A38" s="77"/>
      <c r="B38" s="165">
        <v>29</v>
      </c>
      <c r="C38" s="35" t="s">
        <v>115</v>
      </c>
      <c r="D38" s="79" t="s">
        <v>207</v>
      </c>
      <c r="E38" s="28" t="s">
        <v>113</v>
      </c>
      <c r="F38" s="112" t="s">
        <v>114</v>
      </c>
      <c r="G38" s="138">
        <v>5.41</v>
      </c>
      <c r="H38" s="36">
        <v>0</v>
      </c>
      <c r="I38" s="138">
        <v>5.41</v>
      </c>
      <c r="J38" s="34">
        <v>1</v>
      </c>
      <c r="K38" s="111">
        <v>0</v>
      </c>
      <c r="L38" s="138">
        <v>5.41</v>
      </c>
      <c r="M38" s="111">
        <v>0</v>
      </c>
      <c r="N38" s="111">
        <v>0</v>
      </c>
      <c r="O38" s="80">
        <v>10</v>
      </c>
      <c r="P38" s="36">
        <v>0</v>
      </c>
      <c r="Q38" s="36">
        <v>0</v>
      </c>
      <c r="R38" s="34">
        <v>2</v>
      </c>
      <c r="S38" s="14">
        <v>2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78"/>
    </row>
    <row r="39" spans="1:48" ht="15.75" customHeight="1">
      <c r="A39" s="77"/>
      <c r="B39" s="165">
        <v>30</v>
      </c>
      <c r="C39" s="35" t="s">
        <v>115</v>
      </c>
      <c r="D39" s="79" t="s">
        <v>208</v>
      </c>
      <c r="E39" s="28" t="s">
        <v>113</v>
      </c>
      <c r="F39" s="112" t="s">
        <v>114</v>
      </c>
      <c r="G39" s="138">
        <v>8.37</v>
      </c>
      <c r="H39" s="36">
        <v>0</v>
      </c>
      <c r="I39" s="138">
        <v>8.37</v>
      </c>
      <c r="J39" s="34">
        <v>1</v>
      </c>
      <c r="K39" s="111">
        <v>0</v>
      </c>
      <c r="L39" s="138">
        <v>8.37</v>
      </c>
      <c r="M39" s="111">
        <v>0</v>
      </c>
      <c r="N39" s="111">
        <v>0</v>
      </c>
      <c r="O39" s="80">
        <v>1</v>
      </c>
      <c r="P39" s="36">
        <v>0</v>
      </c>
      <c r="Q39" s="36">
        <v>0</v>
      </c>
      <c r="R39" s="34">
        <v>2</v>
      </c>
      <c r="S39" s="14">
        <v>2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78"/>
    </row>
    <row r="40" spans="1:48" ht="15.75" customHeight="1">
      <c r="A40" s="77"/>
      <c r="B40" s="165">
        <v>31</v>
      </c>
      <c r="C40" s="35" t="s">
        <v>115</v>
      </c>
      <c r="D40" s="79" t="s">
        <v>209</v>
      </c>
      <c r="E40" s="28" t="s">
        <v>113</v>
      </c>
      <c r="F40" s="112" t="s">
        <v>114</v>
      </c>
      <c r="G40" s="138">
        <v>9.12</v>
      </c>
      <c r="H40" s="36">
        <v>0</v>
      </c>
      <c r="I40" s="138">
        <v>9.12</v>
      </c>
      <c r="J40" s="34">
        <v>1</v>
      </c>
      <c r="K40" s="111">
        <v>0</v>
      </c>
      <c r="L40" s="138">
        <v>9.12</v>
      </c>
      <c r="M40" s="111">
        <v>0</v>
      </c>
      <c r="N40" s="111">
        <v>0</v>
      </c>
      <c r="O40" s="164">
        <v>3</v>
      </c>
      <c r="P40" s="36">
        <v>0</v>
      </c>
      <c r="Q40" s="36">
        <v>0</v>
      </c>
      <c r="R40" s="34">
        <v>2</v>
      </c>
      <c r="S40" s="14">
        <v>2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78"/>
    </row>
    <row r="41" spans="1:48" ht="15.75" customHeight="1">
      <c r="A41" s="77"/>
      <c r="B41" s="165">
        <v>32</v>
      </c>
      <c r="C41" s="35" t="s">
        <v>115</v>
      </c>
      <c r="D41" s="79" t="s">
        <v>210</v>
      </c>
      <c r="E41" s="28" t="s">
        <v>113</v>
      </c>
      <c r="F41" s="112" t="s">
        <v>114</v>
      </c>
      <c r="G41" s="138">
        <v>5.57</v>
      </c>
      <c r="H41" s="36">
        <v>0</v>
      </c>
      <c r="I41" s="138">
        <v>5.57</v>
      </c>
      <c r="J41" s="34">
        <v>1</v>
      </c>
      <c r="K41" s="111">
        <v>0</v>
      </c>
      <c r="L41" s="138">
        <v>5.57</v>
      </c>
      <c r="M41" s="111">
        <v>0</v>
      </c>
      <c r="N41" s="111">
        <v>0</v>
      </c>
      <c r="O41" s="80">
        <v>11</v>
      </c>
      <c r="P41" s="36">
        <v>0</v>
      </c>
      <c r="Q41" s="36">
        <v>0</v>
      </c>
      <c r="R41" s="34">
        <v>2</v>
      </c>
      <c r="S41" s="14">
        <v>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78"/>
    </row>
    <row r="42" spans="1:48" ht="15.75" customHeight="1">
      <c r="A42" s="77"/>
      <c r="B42" s="165">
        <v>33</v>
      </c>
      <c r="C42" s="35" t="s">
        <v>115</v>
      </c>
      <c r="D42" s="79" t="s">
        <v>211</v>
      </c>
      <c r="E42" s="28" t="s">
        <v>113</v>
      </c>
      <c r="F42" s="112" t="s">
        <v>114</v>
      </c>
      <c r="G42" s="138">
        <v>0.98</v>
      </c>
      <c r="H42" s="36">
        <v>0</v>
      </c>
      <c r="I42" s="138">
        <v>0.98</v>
      </c>
      <c r="J42" s="34">
        <v>1</v>
      </c>
      <c r="K42" s="111">
        <v>0</v>
      </c>
      <c r="L42" s="138">
        <v>0.98</v>
      </c>
      <c r="M42" s="111">
        <v>0</v>
      </c>
      <c r="N42" s="111">
        <v>0</v>
      </c>
      <c r="O42" s="80">
        <v>9</v>
      </c>
      <c r="P42" s="36">
        <v>0</v>
      </c>
      <c r="Q42" s="36">
        <v>0</v>
      </c>
      <c r="R42" s="34">
        <v>2</v>
      </c>
      <c r="S42" s="14">
        <v>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78"/>
    </row>
    <row r="43" spans="1:48" ht="15.75" customHeight="1">
      <c r="A43" s="77"/>
      <c r="B43" s="165">
        <v>34</v>
      </c>
      <c r="C43" s="35" t="s">
        <v>115</v>
      </c>
      <c r="D43" s="79" t="s">
        <v>212</v>
      </c>
      <c r="E43" s="28" t="s">
        <v>113</v>
      </c>
      <c r="F43" s="112" t="s">
        <v>114</v>
      </c>
      <c r="G43" s="138">
        <v>1.61</v>
      </c>
      <c r="H43" s="36">
        <v>0</v>
      </c>
      <c r="I43" s="138">
        <v>1.61</v>
      </c>
      <c r="J43" s="34">
        <v>1</v>
      </c>
      <c r="K43" s="111">
        <v>0</v>
      </c>
      <c r="L43" s="138">
        <v>1.61</v>
      </c>
      <c r="M43" s="111">
        <v>0</v>
      </c>
      <c r="N43" s="111">
        <v>0</v>
      </c>
      <c r="O43" s="80">
        <v>7</v>
      </c>
      <c r="P43" s="36">
        <v>0</v>
      </c>
      <c r="Q43" s="36">
        <v>0</v>
      </c>
      <c r="R43" s="34">
        <v>2</v>
      </c>
      <c r="S43" s="14">
        <v>2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78"/>
    </row>
    <row r="44" spans="1:48" ht="15.75" customHeight="1">
      <c r="A44" s="77"/>
      <c r="B44" s="165">
        <v>35</v>
      </c>
      <c r="C44" s="35" t="s">
        <v>115</v>
      </c>
      <c r="D44" s="79" t="s">
        <v>213</v>
      </c>
      <c r="E44" s="28" t="s">
        <v>113</v>
      </c>
      <c r="F44" s="112" t="s">
        <v>114</v>
      </c>
      <c r="G44" s="138">
        <v>1.52</v>
      </c>
      <c r="H44" s="36">
        <v>0</v>
      </c>
      <c r="I44" s="138">
        <v>1.52</v>
      </c>
      <c r="J44" s="34">
        <v>1</v>
      </c>
      <c r="K44" s="111">
        <v>0</v>
      </c>
      <c r="L44" s="138">
        <v>1.52</v>
      </c>
      <c r="M44" s="111">
        <v>0</v>
      </c>
      <c r="N44" s="111">
        <v>0</v>
      </c>
      <c r="O44" s="80">
        <v>3</v>
      </c>
      <c r="P44" s="36">
        <v>0</v>
      </c>
      <c r="Q44" s="36">
        <v>0</v>
      </c>
      <c r="R44" s="34">
        <v>2</v>
      </c>
      <c r="S44" s="14">
        <v>2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78"/>
    </row>
    <row r="45" spans="1:48" ht="15.75" customHeight="1">
      <c r="A45" s="77" t="str">
        <f t="shared" si="2"/>
        <v>   </v>
      </c>
      <c r="B45" s="165">
        <v>36</v>
      </c>
      <c r="C45" s="35" t="s">
        <v>116</v>
      </c>
      <c r="D45" s="82" t="s">
        <v>40</v>
      </c>
      <c r="E45" s="28" t="s">
        <v>113</v>
      </c>
      <c r="F45" s="112" t="s">
        <v>114</v>
      </c>
      <c r="G45" s="36">
        <v>5.40920453286</v>
      </c>
      <c r="H45" s="37">
        <v>5.40920453286</v>
      </c>
      <c r="I45" s="30">
        <v>0</v>
      </c>
      <c r="J45" s="34">
        <v>1</v>
      </c>
      <c r="K45" s="111">
        <v>0</v>
      </c>
      <c r="L45" s="111">
        <v>2.68</v>
      </c>
      <c r="M45" s="111">
        <v>0</v>
      </c>
      <c r="N45" s="111">
        <v>0</v>
      </c>
      <c r="O45" s="34">
        <v>4</v>
      </c>
      <c r="P45" s="36">
        <v>0</v>
      </c>
      <c r="Q45" s="36">
        <v>0</v>
      </c>
      <c r="R45" s="34">
        <v>2</v>
      </c>
      <c r="S45" s="14">
        <v>1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78"/>
    </row>
    <row r="46" spans="1:48" ht="15.75" customHeight="1">
      <c r="A46" s="77" t="str">
        <f t="shared" si="2"/>
        <v>   </v>
      </c>
      <c r="B46" s="165">
        <v>37</v>
      </c>
      <c r="C46" s="35" t="s">
        <v>117</v>
      </c>
      <c r="D46" s="82" t="s">
        <v>40</v>
      </c>
      <c r="E46" s="28" t="s">
        <v>113</v>
      </c>
      <c r="F46" s="112" t="s">
        <v>114</v>
      </c>
      <c r="G46" s="36">
        <v>5.72161793429</v>
      </c>
      <c r="H46" s="37">
        <v>5.72161793429</v>
      </c>
      <c r="I46" s="30">
        <v>0</v>
      </c>
      <c r="J46" s="34">
        <v>1</v>
      </c>
      <c r="K46" s="111">
        <v>0</v>
      </c>
      <c r="L46" s="111">
        <v>5.72</v>
      </c>
      <c r="M46" s="111">
        <v>0</v>
      </c>
      <c r="N46" s="111">
        <v>0</v>
      </c>
      <c r="O46" s="34">
        <v>15</v>
      </c>
      <c r="P46" s="36">
        <v>0</v>
      </c>
      <c r="Q46" s="36">
        <v>0</v>
      </c>
      <c r="R46" s="34">
        <v>2</v>
      </c>
      <c r="S46" s="14">
        <v>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78"/>
    </row>
    <row r="47" spans="1:48" ht="15.75" customHeight="1">
      <c r="A47" s="77" t="str">
        <f t="shared" si="2"/>
        <v>   </v>
      </c>
      <c r="B47" s="165">
        <v>38</v>
      </c>
      <c r="C47" s="35" t="s">
        <v>118</v>
      </c>
      <c r="D47" s="82" t="s">
        <v>40</v>
      </c>
      <c r="E47" s="28" t="s">
        <v>113</v>
      </c>
      <c r="F47" s="112" t="s">
        <v>114</v>
      </c>
      <c r="G47" s="36">
        <v>11.0064395707</v>
      </c>
      <c r="H47" s="37">
        <v>11.0064395707</v>
      </c>
      <c r="I47" s="30">
        <v>0</v>
      </c>
      <c r="J47" s="34">
        <v>1</v>
      </c>
      <c r="K47" s="111">
        <v>0</v>
      </c>
      <c r="L47" s="111">
        <v>1.13</v>
      </c>
      <c r="M47" s="111">
        <v>0</v>
      </c>
      <c r="N47" s="111">
        <v>0</v>
      </c>
      <c r="O47" s="34">
        <v>1</v>
      </c>
      <c r="P47" s="36">
        <v>0</v>
      </c>
      <c r="Q47" s="36">
        <v>0</v>
      </c>
      <c r="R47" s="34">
        <v>2</v>
      </c>
      <c r="S47" s="14">
        <v>1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78"/>
    </row>
    <row r="48" spans="1:48" ht="15.75" customHeight="1">
      <c r="A48" s="77" t="str">
        <f t="shared" si="2"/>
        <v>   </v>
      </c>
      <c r="B48" s="165">
        <v>39</v>
      </c>
      <c r="C48" s="35" t="s">
        <v>119</v>
      </c>
      <c r="D48" s="82" t="s">
        <v>152</v>
      </c>
      <c r="E48" s="28" t="s">
        <v>113</v>
      </c>
      <c r="F48" s="112" t="s">
        <v>114</v>
      </c>
      <c r="G48" s="36">
        <v>8.13640436037</v>
      </c>
      <c r="H48" s="37">
        <v>8.13640436037</v>
      </c>
      <c r="I48" s="30">
        <v>0</v>
      </c>
      <c r="J48" s="34">
        <v>1</v>
      </c>
      <c r="K48" s="111">
        <v>0</v>
      </c>
      <c r="L48" s="111">
        <v>8.87</v>
      </c>
      <c r="M48" s="111">
        <v>0</v>
      </c>
      <c r="N48" s="111">
        <v>0</v>
      </c>
      <c r="O48" s="34">
        <v>12</v>
      </c>
      <c r="P48" s="36">
        <v>0</v>
      </c>
      <c r="Q48" s="36">
        <v>0</v>
      </c>
      <c r="R48" s="34">
        <v>2</v>
      </c>
      <c r="S48" s="14">
        <v>1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78"/>
    </row>
    <row r="49" spans="1:48" ht="15.75" customHeight="1">
      <c r="A49" s="77" t="str">
        <f t="shared" si="2"/>
        <v>   </v>
      </c>
      <c r="B49" s="165">
        <v>40</v>
      </c>
      <c r="C49" s="35" t="s">
        <v>119</v>
      </c>
      <c r="D49" s="82" t="s">
        <v>153</v>
      </c>
      <c r="E49" s="28" t="s">
        <v>113</v>
      </c>
      <c r="F49" s="112" t="s">
        <v>114</v>
      </c>
      <c r="G49" s="36">
        <v>0</v>
      </c>
      <c r="H49" s="37">
        <v>0</v>
      </c>
      <c r="I49" s="30">
        <v>0</v>
      </c>
      <c r="J49" s="34">
        <v>1</v>
      </c>
      <c r="K49" s="111">
        <v>8.49</v>
      </c>
      <c r="L49" s="111">
        <v>0</v>
      </c>
      <c r="M49" s="111">
        <v>0</v>
      </c>
      <c r="N49" s="111">
        <v>0</v>
      </c>
      <c r="O49" s="34">
        <v>3</v>
      </c>
      <c r="P49" s="36">
        <v>8.49</v>
      </c>
      <c r="Q49" s="36">
        <v>100</v>
      </c>
      <c r="R49" s="34">
        <v>2</v>
      </c>
      <c r="S49" s="14">
        <v>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8.49</v>
      </c>
      <c r="AL49" s="29">
        <v>0</v>
      </c>
      <c r="AM49" s="106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78"/>
    </row>
    <row r="50" spans="1:48" ht="15.75" customHeight="1">
      <c r="A50" s="77" t="str">
        <f t="shared" si="2"/>
        <v>   </v>
      </c>
      <c r="B50" s="165">
        <v>41</v>
      </c>
      <c r="C50" s="35" t="s">
        <v>120</v>
      </c>
      <c r="D50" s="82" t="s">
        <v>40</v>
      </c>
      <c r="E50" s="28" t="s">
        <v>113</v>
      </c>
      <c r="F50" s="112" t="s">
        <v>114</v>
      </c>
      <c r="G50" s="36">
        <v>8.0477355725</v>
      </c>
      <c r="H50" s="37">
        <v>8.0477355725</v>
      </c>
      <c r="I50" s="30">
        <v>0</v>
      </c>
      <c r="J50" s="34">
        <v>9</v>
      </c>
      <c r="K50" s="111">
        <v>0</v>
      </c>
      <c r="L50" s="111">
        <v>0</v>
      </c>
      <c r="M50" s="111">
        <v>0</v>
      </c>
      <c r="N50" s="111">
        <v>0</v>
      </c>
      <c r="O50" s="34">
        <v>12</v>
      </c>
      <c r="P50" s="36">
        <v>0</v>
      </c>
      <c r="Q50" s="36">
        <v>0</v>
      </c>
      <c r="R50" s="34">
        <v>2</v>
      </c>
      <c r="S50" s="14">
        <v>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78"/>
    </row>
    <row r="51" spans="1:48" ht="18.75">
      <c r="A51" s="77" t="str">
        <f t="shared" si="2"/>
        <v>   </v>
      </c>
      <c r="B51" s="165">
        <v>42</v>
      </c>
      <c r="C51" s="35" t="s">
        <v>121</v>
      </c>
      <c r="D51" s="82" t="s">
        <v>40</v>
      </c>
      <c r="E51" s="28" t="s">
        <v>113</v>
      </c>
      <c r="F51" s="112" t="s">
        <v>114</v>
      </c>
      <c r="G51" s="36">
        <v>6.71654625987</v>
      </c>
      <c r="H51" s="37">
        <v>6.71654625987</v>
      </c>
      <c r="I51" s="30">
        <v>0</v>
      </c>
      <c r="J51" s="34">
        <v>1</v>
      </c>
      <c r="K51" s="111">
        <v>1.17</v>
      </c>
      <c r="L51" s="111">
        <v>0</v>
      </c>
      <c r="M51" s="111">
        <v>0</v>
      </c>
      <c r="N51" s="111">
        <v>0</v>
      </c>
      <c r="O51" s="34">
        <v>2</v>
      </c>
      <c r="P51" s="36">
        <v>1.17</v>
      </c>
      <c r="Q51" s="36">
        <v>100</v>
      </c>
      <c r="R51" s="34">
        <v>2</v>
      </c>
      <c r="S51" s="14">
        <v>2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1.17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78"/>
    </row>
    <row r="52" spans="1:48" ht="18.75">
      <c r="A52" s="77" t="str">
        <f t="shared" si="2"/>
        <v>   </v>
      </c>
      <c r="B52" s="165">
        <v>43</v>
      </c>
      <c r="C52" s="35" t="s">
        <v>122</v>
      </c>
      <c r="D52" s="82" t="s">
        <v>152</v>
      </c>
      <c r="E52" s="28" t="s">
        <v>113</v>
      </c>
      <c r="F52" s="112" t="s">
        <v>114</v>
      </c>
      <c r="G52" s="36">
        <v>18.8690651183</v>
      </c>
      <c r="H52" s="37">
        <v>18.8690651183</v>
      </c>
      <c r="I52" s="30">
        <v>0</v>
      </c>
      <c r="J52" s="34">
        <v>1</v>
      </c>
      <c r="K52" s="111">
        <v>0</v>
      </c>
      <c r="L52" s="137">
        <v>2.73</v>
      </c>
      <c r="M52" s="111">
        <v>0</v>
      </c>
      <c r="N52" s="111">
        <v>0</v>
      </c>
      <c r="O52" s="34">
        <v>2</v>
      </c>
      <c r="P52" s="36">
        <v>0</v>
      </c>
      <c r="Q52" s="36">
        <v>0</v>
      </c>
      <c r="R52" s="34">
        <v>2</v>
      </c>
      <c r="S52" s="14">
        <v>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78"/>
    </row>
    <row r="53" spans="1:48" ht="18.75">
      <c r="A53" s="77" t="str">
        <f t="shared" si="2"/>
        <v>   </v>
      </c>
      <c r="B53" s="165">
        <v>44</v>
      </c>
      <c r="C53" s="35" t="s">
        <v>122</v>
      </c>
      <c r="D53" s="82" t="s">
        <v>153</v>
      </c>
      <c r="E53" s="28" t="s">
        <v>113</v>
      </c>
      <c r="F53" s="112" t="s">
        <v>114</v>
      </c>
      <c r="G53" s="36">
        <v>0</v>
      </c>
      <c r="H53" s="37">
        <v>0</v>
      </c>
      <c r="I53" s="30">
        <v>0</v>
      </c>
      <c r="J53" s="34">
        <v>1</v>
      </c>
      <c r="K53" s="111"/>
      <c r="L53" s="138">
        <v>9.03</v>
      </c>
      <c r="M53" s="111">
        <v>0</v>
      </c>
      <c r="N53" s="111">
        <v>0</v>
      </c>
      <c r="O53" s="34">
        <v>15</v>
      </c>
      <c r="P53" s="36">
        <v>0</v>
      </c>
      <c r="Q53" s="36">
        <v>0</v>
      </c>
      <c r="R53" s="34">
        <v>2</v>
      </c>
      <c r="S53" s="14">
        <v>2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78"/>
    </row>
    <row r="54" spans="1:48" ht="18.75">
      <c r="A54" s="77" t="str">
        <f t="shared" si="2"/>
        <v>   </v>
      </c>
      <c r="B54" s="165">
        <v>45</v>
      </c>
      <c r="C54" s="35" t="s">
        <v>122</v>
      </c>
      <c r="D54" s="82" t="s">
        <v>154</v>
      </c>
      <c r="E54" s="28" t="s">
        <v>113</v>
      </c>
      <c r="F54" s="112" t="s">
        <v>114</v>
      </c>
      <c r="G54" s="36">
        <v>0</v>
      </c>
      <c r="H54" s="37">
        <v>0</v>
      </c>
      <c r="I54" s="30">
        <v>0</v>
      </c>
      <c r="J54" s="34">
        <v>1</v>
      </c>
      <c r="K54" s="111"/>
      <c r="L54" s="138">
        <v>2.28</v>
      </c>
      <c r="M54" s="111">
        <v>0</v>
      </c>
      <c r="N54" s="111">
        <v>0</v>
      </c>
      <c r="O54" s="34">
        <v>4</v>
      </c>
      <c r="P54" s="36">
        <v>0</v>
      </c>
      <c r="Q54" s="36">
        <v>0</v>
      </c>
      <c r="R54" s="34">
        <v>2</v>
      </c>
      <c r="S54" s="14">
        <v>2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78"/>
    </row>
    <row r="55" spans="1:48" ht="18.75">
      <c r="A55" s="77" t="str">
        <f t="shared" si="2"/>
        <v>   </v>
      </c>
      <c r="B55" s="165">
        <v>46</v>
      </c>
      <c r="C55" s="35" t="s">
        <v>123</v>
      </c>
      <c r="D55" s="79" t="s">
        <v>152</v>
      </c>
      <c r="E55" s="28" t="s">
        <v>113</v>
      </c>
      <c r="F55" s="112" t="s">
        <v>114</v>
      </c>
      <c r="G55" s="36">
        <v>28.4475015929</v>
      </c>
      <c r="H55" s="37">
        <v>28.4475015929</v>
      </c>
      <c r="I55" s="36">
        <v>0</v>
      </c>
      <c r="J55" s="39">
        <v>1</v>
      </c>
      <c r="K55" s="111">
        <v>0</v>
      </c>
      <c r="L55" s="114">
        <v>10.61</v>
      </c>
      <c r="M55" s="111">
        <v>0</v>
      </c>
      <c r="N55" s="111">
        <v>0</v>
      </c>
      <c r="O55" s="80">
        <v>12</v>
      </c>
      <c r="P55" s="36">
        <v>0</v>
      </c>
      <c r="Q55" s="36">
        <v>0</v>
      </c>
      <c r="R55" s="34">
        <v>2</v>
      </c>
      <c r="S55" s="14">
        <v>2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78"/>
    </row>
    <row r="56" spans="1:48" ht="18.75">
      <c r="A56" s="77" t="str">
        <f t="shared" si="2"/>
        <v>  33 </v>
      </c>
      <c r="B56" s="165">
        <v>47</v>
      </c>
      <c r="C56" s="35" t="s">
        <v>123</v>
      </c>
      <c r="D56" s="79" t="s">
        <v>153</v>
      </c>
      <c r="E56" s="28" t="s">
        <v>113</v>
      </c>
      <c r="F56" s="112" t="s">
        <v>114</v>
      </c>
      <c r="G56" s="132">
        <v>0</v>
      </c>
      <c r="H56" s="114">
        <v>7.9</v>
      </c>
      <c r="I56" s="36">
        <v>0</v>
      </c>
      <c r="J56" s="39">
        <v>1</v>
      </c>
      <c r="K56" s="114">
        <v>7.24</v>
      </c>
      <c r="L56" s="114">
        <v>0</v>
      </c>
      <c r="M56" s="111">
        <v>0</v>
      </c>
      <c r="N56" s="111">
        <v>0</v>
      </c>
      <c r="O56" s="80">
        <v>8</v>
      </c>
      <c r="P56" s="36">
        <v>7.24</v>
      </c>
      <c r="Q56" s="36">
        <v>100</v>
      </c>
      <c r="R56" s="34">
        <v>2</v>
      </c>
      <c r="S56" s="14">
        <v>2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7.24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78"/>
    </row>
    <row r="57" spans="1:48" ht="18.75">
      <c r="A57" s="77" t="str">
        <f t="shared" si="2"/>
        <v>   </v>
      </c>
      <c r="B57" s="165">
        <v>48</v>
      </c>
      <c r="C57" s="35" t="s">
        <v>123</v>
      </c>
      <c r="D57" s="79" t="s">
        <v>154</v>
      </c>
      <c r="E57" s="28" t="s">
        <v>113</v>
      </c>
      <c r="F57" s="112" t="s">
        <v>114</v>
      </c>
      <c r="G57" s="115">
        <v>10.65</v>
      </c>
      <c r="H57" s="37">
        <v>0</v>
      </c>
      <c r="I57" s="114">
        <v>7.9</v>
      </c>
      <c r="J57" s="39">
        <v>1</v>
      </c>
      <c r="K57" s="111">
        <v>0</v>
      </c>
      <c r="L57" s="115">
        <v>4.06</v>
      </c>
      <c r="M57" s="111">
        <v>0</v>
      </c>
      <c r="N57" s="111">
        <v>0</v>
      </c>
      <c r="O57" s="80">
        <v>15</v>
      </c>
      <c r="P57" s="36">
        <v>0</v>
      </c>
      <c r="Q57" s="36">
        <v>0</v>
      </c>
      <c r="R57" s="34">
        <v>2</v>
      </c>
      <c r="S57" s="14">
        <v>2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78"/>
    </row>
    <row r="58" spans="1:48" ht="18.75">
      <c r="A58" s="77" t="str">
        <f t="shared" si="2"/>
        <v>   </v>
      </c>
      <c r="B58" s="165">
        <v>49</v>
      </c>
      <c r="C58" s="163" t="s">
        <v>124</v>
      </c>
      <c r="D58" s="79" t="s">
        <v>40</v>
      </c>
      <c r="E58" s="28" t="s">
        <v>113</v>
      </c>
      <c r="F58" s="112" t="s">
        <v>114</v>
      </c>
      <c r="G58" s="115">
        <v>2.57</v>
      </c>
      <c r="H58" s="115">
        <v>2.57</v>
      </c>
      <c r="I58" s="32">
        <v>0</v>
      </c>
      <c r="J58" s="116">
        <v>9</v>
      </c>
      <c r="K58" s="115">
        <v>0</v>
      </c>
      <c r="L58" s="117">
        <v>0</v>
      </c>
      <c r="M58" s="111">
        <v>0</v>
      </c>
      <c r="N58" s="111">
        <v>0</v>
      </c>
      <c r="O58" s="116">
        <v>0</v>
      </c>
      <c r="P58" s="143">
        <v>0</v>
      </c>
      <c r="Q58" s="143">
        <v>0</v>
      </c>
      <c r="R58" s="116">
        <v>0</v>
      </c>
      <c r="S58" s="120">
        <v>0</v>
      </c>
      <c r="T58" s="142">
        <v>0</v>
      </c>
      <c r="U58" s="142">
        <v>0</v>
      </c>
      <c r="V58" s="142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42">
        <v>0</v>
      </c>
      <c r="AS58" s="142">
        <v>0</v>
      </c>
      <c r="AT58" s="142">
        <v>0</v>
      </c>
      <c r="AU58" s="142">
        <v>0</v>
      </c>
      <c r="AV58" s="78"/>
    </row>
    <row r="59" spans="1:48" ht="18.75">
      <c r="A59" s="77" t="str">
        <f t="shared" si="2"/>
        <v>   </v>
      </c>
      <c r="B59" s="165">
        <v>50</v>
      </c>
      <c r="C59" s="163" t="s">
        <v>125</v>
      </c>
      <c r="D59" s="82" t="s">
        <v>40</v>
      </c>
      <c r="E59" s="28" t="s">
        <v>113</v>
      </c>
      <c r="F59" s="112" t="s">
        <v>114</v>
      </c>
      <c r="G59" s="36">
        <v>7.064606796</v>
      </c>
      <c r="H59" s="37">
        <v>7.064606796</v>
      </c>
      <c r="I59" s="30">
        <v>0</v>
      </c>
      <c r="J59" s="34">
        <v>9</v>
      </c>
      <c r="K59" s="111">
        <v>0</v>
      </c>
      <c r="L59" s="111">
        <v>0</v>
      </c>
      <c r="M59" s="111">
        <v>0</v>
      </c>
      <c r="N59" s="111">
        <v>0</v>
      </c>
      <c r="O59" s="34">
        <v>0</v>
      </c>
      <c r="P59" s="36">
        <v>0</v>
      </c>
      <c r="Q59" s="36">
        <v>0</v>
      </c>
      <c r="R59" s="34">
        <v>0</v>
      </c>
      <c r="S59" s="14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78"/>
    </row>
    <row r="60" spans="1:48" ht="18.75">
      <c r="A60" s="77" t="str">
        <f t="shared" si="2"/>
        <v>   </v>
      </c>
      <c r="B60" s="165">
        <v>51</v>
      </c>
      <c r="C60" s="35" t="s">
        <v>126</v>
      </c>
      <c r="D60" s="82" t="s">
        <v>40</v>
      </c>
      <c r="E60" s="28" t="s">
        <v>113</v>
      </c>
      <c r="F60" s="112" t="s">
        <v>114</v>
      </c>
      <c r="G60" s="36">
        <v>14.8988725739</v>
      </c>
      <c r="H60" s="37">
        <v>14.8988725739</v>
      </c>
      <c r="I60" s="30">
        <v>0</v>
      </c>
      <c r="J60" s="34">
        <v>1</v>
      </c>
      <c r="K60" s="111">
        <v>0</v>
      </c>
      <c r="L60" s="111">
        <v>7.18</v>
      </c>
      <c r="M60" s="111">
        <v>0</v>
      </c>
      <c r="N60" s="111">
        <v>0</v>
      </c>
      <c r="O60" s="34">
        <v>2</v>
      </c>
      <c r="P60" s="36">
        <v>0</v>
      </c>
      <c r="Q60" s="36">
        <v>0</v>
      </c>
      <c r="R60" s="34">
        <v>2</v>
      </c>
      <c r="S60" s="14">
        <v>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78"/>
    </row>
    <row r="61" spans="1:48" ht="18.75">
      <c r="A61" s="77" t="str">
        <f t="shared" si="2"/>
        <v>   </v>
      </c>
      <c r="B61" s="165">
        <v>52</v>
      </c>
      <c r="C61" s="35" t="s">
        <v>127</v>
      </c>
      <c r="D61" s="82" t="s">
        <v>40</v>
      </c>
      <c r="E61" s="28" t="s">
        <v>113</v>
      </c>
      <c r="F61" s="112" t="s">
        <v>114</v>
      </c>
      <c r="G61" s="36">
        <v>6.16082463076</v>
      </c>
      <c r="H61" s="37">
        <v>6.16082463076</v>
      </c>
      <c r="I61" s="30">
        <v>0</v>
      </c>
      <c r="J61" s="34">
        <v>1</v>
      </c>
      <c r="K61" s="111">
        <v>3.83</v>
      </c>
      <c r="L61" s="111">
        <v>0</v>
      </c>
      <c r="M61" s="111">
        <v>0</v>
      </c>
      <c r="N61" s="111">
        <v>0</v>
      </c>
      <c r="O61" s="34">
        <v>2</v>
      </c>
      <c r="P61" s="36">
        <v>3.83</v>
      </c>
      <c r="Q61" s="36">
        <v>100</v>
      </c>
      <c r="R61" s="34">
        <v>2</v>
      </c>
      <c r="S61" s="14">
        <v>2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3.83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78"/>
    </row>
    <row r="62" spans="1:48" ht="18.75">
      <c r="A62" s="77" t="str">
        <f t="shared" si="2"/>
        <v>   </v>
      </c>
      <c r="B62" s="165">
        <v>53</v>
      </c>
      <c r="C62" s="35" t="s">
        <v>128</v>
      </c>
      <c r="D62" s="82" t="s">
        <v>152</v>
      </c>
      <c r="E62" s="28" t="s">
        <v>113</v>
      </c>
      <c r="F62" s="112" t="s">
        <v>114</v>
      </c>
      <c r="G62" s="36">
        <v>8.3114076205</v>
      </c>
      <c r="H62" s="37">
        <v>8.3114076205</v>
      </c>
      <c r="I62" s="30">
        <v>0</v>
      </c>
      <c r="J62" s="34">
        <v>1</v>
      </c>
      <c r="K62" s="111">
        <v>0</v>
      </c>
      <c r="L62" s="139">
        <v>2.33</v>
      </c>
      <c r="M62" s="111">
        <v>0</v>
      </c>
      <c r="N62" s="111">
        <v>0</v>
      </c>
      <c r="O62" s="34">
        <v>9</v>
      </c>
      <c r="P62" s="36">
        <v>0</v>
      </c>
      <c r="Q62" s="36">
        <v>0</v>
      </c>
      <c r="R62" s="34">
        <v>2</v>
      </c>
      <c r="S62" s="14">
        <v>1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78"/>
    </row>
    <row r="63" spans="1:48" ht="18.75">
      <c r="A63" s="77"/>
      <c r="B63" s="165">
        <v>54</v>
      </c>
      <c r="C63" s="35" t="s">
        <v>128</v>
      </c>
      <c r="D63" s="82" t="s">
        <v>153</v>
      </c>
      <c r="E63" s="28" t="s">
        <v>113</v>
      </c>
      <c r="F63" s="112" t="s">
        <v>114</v>
      </c>
      <c r="G63" s="36">
        <v>0</v>
      </c>
      <c r="H63" s="37">
        <v>0</v>
      </c>
      <c r="I63" s="30">
        <v>0</v>
      </c>
      <c r="J63" s="34">
        <v>1</v>
      </c>
      <c r="K63" s="111">
        <v>0</v>
      </c>
      <c r="L63" s="139">
        <v>4.72</v>
      </c>
      <c r="M63" s="111">
        <v>0</v>
      </c>
      <c r="N63" s="111">
        <v>0</v>
      </c>
      <c r="O63" s="34">
        <v>9</v>
      </c>
      <c r="P63" s="36">
        <v>0</v>
      </c>
      <c r="Q63" s="36">
        <v>0</v>
      </c>
      <c r="R63" s="34">
        <v>2</v>
      </c>
      <c r="S63" s="14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78"/>
    </row>
    <row r="64" spans="1:48" ht="18.75">
      <c r="A64" s="77"/>
      <c r="B64" s="165">
        <v>55</v>
      </c>
      <c r="C64" s="35" t="s">
        <v>128</v>
      </c>
      <c r="D64" s="82" t="s">
        <v>154</v>
      </c>
      <c r="E64" s="28" t="s">
        <v>113</v>
      </c>
      <c r="F64" s="112" t="s">
        <v>114</v>
      </c>
      <c r="G64" s="36">
        <v>0</v>
      </c>
      <c r="H64" s="37">
        <v>0</v>
      </c>
      <c r="I64" s="30">
        <v>0</v>
      </c>
      <c r="J64" s="34">
        <v>1</v>
      </c>
      <c r="K64" s="111">
        <v>0</v>
      </c>
      <c r="L64" s="140">
        <v>2.14</v>
      </c>
      <c r="M64" s="111">
        <v>0</v>
      </c>
      <c r="N64" s="111">
        <v>0</v>
      </c>
      <c r="O64" s="34">
        <v>9</v>
      </c>
      <c r="P64" s="36">
        <v>0</v>
      </c>
      <c r="Q64" s="36">
        <v>0</v>
      </c>
      <c r="R64" s="34">
        <v>2</v>
      </c>
      <c r="S64" s="14">
        <v>1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78"/>
    </row>
    <row r="65" spans="1:48" ht="18.75">
      <c r="A65" s="77" t="str">
        <f t="shared" si="2"/>
        <v>   </v>
      </c>
      <c r="B65" s="165">
        <v>56</v>
      </c>
      <c r="C65" s="35" t="s">
        <v>129</v>
      </c>
      <c r="D65" s="82" t="s">
        <v>152</v>
      </c>
      <c r="E65" s="28" t="s">
        <v>113</v>
      </c>
      <c r="F65" s="112" t="s">
        <v>114</v>
      </c>
      <c r="G65" s="36">
        <v>9.42596193731</v>
      </c>
      <c r="H65" s="37">
        <v>9.42596193731</v>
      </c>
      <c r="I65" s="30">
        <v>0</v>
      </c>
      <c r="J65" s="34">
        <v>1</v>
      </c>
      <c r="K65" s="111">
        <v>0</v>
      </c>
      <c r="L65" s="111">
        <v>5.66</v>
      </c>
      <c r="M65" s="111">
        <v>0</v>
      </c>
      <c r="N65" s="111">
        <v>0</v>
      </c>
      <c r="O65" s="34">
        <v>1</v>
      </c>
      <c r="P65" s="36">
        <v>0</v>
      </c>
      <c r="Q65" s="36">
        <v>0</v>
      </c>
      <c r="R65" s="34">
        <v>2</v>
      </c>
      <c r="S65" s="14">
        <v>1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78"/>
    </row>
    <row r="66" spans="1:48" ht="18.75">
      <c r="A66" s="77" t="str">
        <f t="shared" si="2"/>
        <v>   </v>
      </c>
      <c r="B66" s="165">
        <v>57</v>
      </c>
      <c r="C66" s="35" t="s">
        <v>129</v>
      </c>
      <c r="D66" s="82" t="s">
        <v>153</v>
      </c>
      <c r="E66" s="28" t="s">
        <v>113</v>
      </c>
      <c r="F66" s="112" t="s">
        <v>114</v>
      </c>
      <c r="G66" s="36">
        <v>0</v>
      </c>
      <c r="H66" s="37">
        <v>0</v>
      </c>
      <c r="I66" s="30">
        <v>0</v>
      </c>
      <c r="J66" s="34">
        <v>1</v>
      </c>
      <c r="K66" s="111">
        <v>1.31</v>
      </c>
      <c r="L66" s="111">
        <v>0</v>
      </c>
      <c r="M66" s="111">
        <v>0</v>
      </c>
      <c r="N66" s="111">
        <v>0</v>
      </c>
      <c r="O66" s="34">
        <v>6</v>
      </c>
      <c r="P66" s="36">
        <v>1.31</v>
      </c>
      <c r="Q66" s="36">
        <v>100</v>
      </c>
      <c r="R66" s="34">
        <v>2</v>
      </c>
      <c r="S66" s="14">
        <v>1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1.31</v>
      </c>
      <c r="AL66" s="29">
        <v>0</v>
      </c>
      <c r="AM66" s="166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78"/>
    </row>
    <row r="67" spans="1:48" ht="18.75">
      <c r="A67" s="77" t="str">
        <f t="shared" si="2"/>
        <v>   </v>
      </c>
      <c r="B67" s="165">
        <v>58</v>
      </c>
      <c r="C67" s="35" t="s">
        <v>130</v>
      </c>
      <c r="D67" s="82" t="s">
        <v>152</v>
      </c>
      <c r="E67" s="28" t="s">
        <v>113</v>
      </c>
      <c r="F67" s="112" t="s">
        <v>114</v>
      </c>
      <c r="G67" s="36">
        <v>27.1841891192</v>
      </c>
      <c r="H67" s="37">
        <v>27.1841891192</v>
      </c>
      <c r="I67" s="30">
        <v>0</v>
      </c>
      <c r="J67" s="39">
        <v>1</v>
      </c>
      <c r="K67" s="111">
        <v>0</v>
      </c>
      <c r="L67" s="138">
        <v>7.13</v>
      </c>
      <c r="M67" s="111">
        <v>0</v>
      </c>
      <c r="N67" s="111">
        <v>0</v>
      </c>
      <c r="O67" s="34">
        <v>10</v>
      </c>
      <c r="P67" s="36">
        <v>0</v>
      </c>
      <c r="Q67" s="36">
        <v>0</v>
      </c>
      <c r="R67" s="34">
        <v>2</v>
      </c>
      <c r="S67" s="14">
        <v>1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78"/>
    </row>
    <row r="68" spans="1:48" ht="18.75">
      <c r="A68" s="77"/>
      <c r="B68" s="165">
        <v>59</v>
      </c>
      <c r="C68" s="35" t="s">
        <v>130</v>
      </c>
      <c r="D68" s="82" t="s">
        <v>153</v>
      </c>
      <c r="E68" s="28" t="s">
        <v>113</v>
      </c>
      <c r="F68" s="112" t="s">
        <v>114</v>
      </c>
      <c r="G68" s="36">
        <v>0</v>
      </c>
      <c r="H68" s="37">
        <v>0</v>
      </c>
      <c r="I68" s="30">
        <v>0</v>
      </c>
      <c r="J68" s="39">
        <v>1</v>
      </c>
      <c r="K68" s="111">
        <v>0</v>
      </c>
      <c r="L68" s="138">
        <v>7.93</v>
      </c>
      <c r="M68" s="111">
        <v>0</v>
      </c>
      <c r="N68" s="111">
        <v>0</v>
      </c>
      <c r="O68" s="34">
        <v>10</v>
      </c>
      <c r="P68" s="36">
        <v>0</v>
      </c>
      <c r="Q68" s="36">
        <v>0</v>
      </c>
      <c r="R68" s="34">
        <v>2</v>
      </c>
      <c r="S68" s="14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78"/>
    </row>
    <row r="69" spans="1:48" ht="18.75">
      <c r="A69" s="77"/>
      <c r="B69" s="165">
        <v>60</v>
      </c>
      <c r="C69" s="162" t="s">
        <v>130</v>
      </c>
      <c r="D69" s="82" t="s">
        <v>154</v>
      </c>
      <c r="E69" s="28" t="s">
        <v>113</v>
      </c>
      <c r="F69" s="112" t="s">
        <v>114</v>
      </c>
      <c r="G69" s="36">
        <v>0</v>
      </c>
      <c r="H69" s="37">
        <v>0</v>
      </c>
      <c r="I69" s="30">
        <v>0</v>
      </c>
      <c r="J69" s="39">
        <v>2</v>
      </c>
      <c r="K69" s="111">
        <v>0</v>
      </c>
      <c r="L69" s="111">
        <v>0</v>
      </c>
      <c r="M69" s="111">
        <v>0</v>
      </c>
      <c r="N69" s="111">
        <v>0</v>
      </c>
      <c r="O69" s="34">
        <v>0</v>
      </c>
      <c r="P69" s="36">
        <v>0</v>
      </c>
      <c r="Q69" s="36">
        <v>0</v>
      </c>
      <c r="R69" s="34">
        <v>2</v>
      </c>
      <c r="S69" s="14">
        <v>1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78"/>
    </row>
    <row r="70" spans="1:48" ht="18.75">
      <c r="A70" s="77" t="str">
        <f t="shared" si="2"/>
        <v>   </v>
      </c>
      <c r="B70" s="165">
        <v>61</v>
      </c>
      <c r="C70" s="162" t="s">
        <v>131</v>
      </c>
      <c r="D70" s="82" t="s">
        <v>40</v>
      </c>
      <c r="E70" s="28" t="s">
        <v>113</v>
      </c>
      <c r="F70" s="112" t="s">
        <v>114</v>
      </c>
      <c r="G70" s="36">
        <v>8.02662707869</v>
      </c>
      <c r="H70" s="37">
        <v>8.02662707869</v>
      </c>
      <c r="I70" s="30">
        <v>0</v>
      </c>
      <c r="J70" s="34">
        <v>2</v>
      </c>
      <c r="K70" s="111">
        <v>0</v>
      </c>
      <c r="L70" s="111">
        <v>0</v>
      </c>
      <c r="M70" s="111">
        <v>0</v>
      </c>
      <c r="N70" s="111">
        <v>0</v>
      </c>
      <c r="O70" s="34">
        <v>0</v>
      </c>
      <c r="P70" s="36">
        <v>0</v>
      </c>
      <c r="Q70" s="36">
        <v>0</v>
      </c>
      <c r="R70" s="34">
        <v>2</v>
      </c>
      <c r="S70" s="14">
        <v>1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78"/>
    </row>
    <row r="71" spans="1:48" ht="18.75">
      <c r="A71" s="77" t="str">
        <f t="shared" si="2"/>
        <v>   </v>
      </c>
      <c r="B71" s="165">
        <v>62</v>
      </c>
      <c r="C71" s="35" t="s">
        <v>132</v>
      </c>
      <c r="D71" s="82" t="s">
        <v>40</v>
      </c>
      <c r="E71" s="28" t="s">
        <v>113</v>
      </c>
      <c r="F71" s="112" t="s">
        <v>114</v>
      </c>
      <c r="G71" s="36">
        <v>10.4748617912</v>
      </c>
      <c r="H71" s="37">
        <v>10.4748617912</v>
      </c>
      <c r="I71" s="32">
        <v>0</v>
      </c>
      <c r="J71" s="39">
        <v>1</v>
      </c>
      <c r="K71" s="111">
        <v>0</v>
      </c>
      <c r="L71" s="111">
        <v>8.01</v>
      </c>
      <c r="M71" s="111">
        <v>0</v>
      </c>
      <c r="N71" s="111">
        <v>0</v>
      </c>
      <c r="O71" s="34">
        <v>9</v>
      </c>
      <c r="P71" s="36">
        <v>0</v>
      </c>
      <c r="Q71" s="36">
        <v>0</v>
      </c>
      <c r="R71" s="34">
        <v>2</v>
      </c>
      <c r="S71" s="14">
        <v>1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78"/>
    </row>
    <row r="72" spans="1:48" ht="18.75">
      <c r="A72" s="77" t="str">
        <f t="shared" si="2"/>
        <v>   </v>
      </c>
      <c r="B72" s="165">
        <v>63</v>
      </c>
      <c r="C72" s="35" t="s">
        <v>133</v>
      </c>
      <c r="D72" s="82" t="s">
        <v>152</v>
      </c>
      <c r="E72" s="28" t="s">
        <v>113</v>
      </c>
      <c r="F72" s="112" t="s">
        <v>114</v>
      </c>
      <c r="G72" s="36">
        <v>8.97213630262</v>
      </c>
      <c r="H72" s="37">
        <v>8.97213630262</v>
      </c>
      <c r="I72" s="32">
        <v>0</v>
      </c>
      <c r="J72" s="116">
        <v>1</v>
      </c>
      <c r="K72" s="117">
        <v>0</v>
      </c>
      <c r="L72" s="117">
        <v>2</v>
      </c>
      <c r="M72" s="111">
        <v>0</v>
      </c>
      <c r="N72" s="111">
        <v>0</v>
      </c>
      <c r="O72" s="116">
        <v>0</v>
      </c>
      <c r="P72" s="143">
        <v>0</v>
      </c>
      <c r="Q72" s="143">
        <v>0</v>
      </c>
      <c r="R72" s="116">
        <v>2</v>
      </c>
      <c r="S72" s="120">
        <v>1</v>
      </c>
      <c r="T72" s="142">
        <v>0</v>
      </c>
      <c r="U72" s="142">
        <v>0</v>
      </c>
      <c r="V72" s="142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142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2">
        <v>0</v>
      </c>
      <c r="AN72" s="142">
        <v>0</v>
      </c>
      <c r="AO72" s="142">
        <v>0</v>
      </c>
      <c r="AP72" s="142">
        <v>0</v>
      </c>
      <c r="AQ72" s="142">
        <v>0</v>
      </c>
      <c r="AR72" s="142">
        <v>0</v>
      </c>
      <c r="AS72" s="142">
        <v>0</v>
      </c>
      <c r="AT72" s="142">
        <v>0</v>
      </c>
      <c r="AU72" s="29">
        <v>0</v>
      </c>
      <c r="AV72" s="78"/>
    </row>
    <row r="73" spans="1:48" ht="18.75">
      <c r="A73" s="77"/>
      <c r="B73" s="165">
        <v>64</v>
      </c>
      <c r="C73" s="162" t="s">
        <v>133</v>
      </c>
      <c r="D73" s="82" t="s">
        <v>153</v>
      </c>
      <c r="E73" s="28" t="s">
        <v>113</v>
      </c>
      <c r="F73" s="112" t="s">
        <v>114</v>
      </c>
      <c r="G73" s="36">
        <v>0</v>
      </c>
      <c r="H73" s="37">
        <v>0</v>
      </c>
      <c r="I73" s="32">
        <v>0</v>
      </c>
      <c r="J73" s="116">
        <v>2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43">
        <v>0</v>
      </c>
      <c r="Q73" s="143">
        <v>0</v>
      </c>
      <c r="R73" s="116">
        <v>2</v>
      </c>
      <c r="S73" s="120">
        <v>1</v>
      </c>
      <c r="T73" s="142">
        <v>0</v>
      </c>
      <c r="U73" s="142">
        <v>0</v>
      </c>
      <c r="V73" s="142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2">
        <v>0</v>
      </c>
      <c r="AN73" s="142">
        <v>0</v>
      </c>
      <c r="AO73" s="142">
        <v>0</v>
      </c>
      <c r="AP73" s="142">
        <v>0</v>
      </c>
      <c r="AQ73" s="142">
        <v>0</v>
      </c>
      <c r="AR73" s="142">
        <v>0</v>
      </c>
      <c r="AS73" s="142">
        <v>0</v>
      </c>
      <c r="AT73" s="142">
        <v>0</v>
      </c>
      <c r="AU73" s="29">
        <v>0</v>
      </c>
      <c r="AV73" s="78"/>
    </row>
    <row r="74" spans="1:48" ht="18.75">
      <c r="A74" s="77" t="str">
        <f t="shared" si="2"/>
        <v>   </v>
      </c>
      <c r="B74" s="165">
        <v>65</v>
      </c>
      <c r="C74" s="163" t="s">
        <v>134</v>
      </c>
      <c r="D74" s="82" t="s">
        <v>40</v>
      </c>
      <c r="E74" s="28" t="s">
        <v>113</v>
      </c>
      <c r="F74" s="112" t="s">
        <v>114</v>
      </c>
      <c r="G74" s="36">
        <v>10.2673478766</v>
      </c>
      <c r="H74" s="37">
        <v>10.2673478766</v>
      </c>
      <c r="I74" s="32">
        <v>0</v>
      </c>
      <c r="J74" s="39">
        <v>9</v>
      </c>
      <c r="K74" s="111">
        <v>0</v>
      </c>
      <c r="L74" s="111">
        <v>0</v>
      </c>
      <c r="M74" s="111">
        <v>0</v>
      </c>
      <c r="N74" s="111">
        <v>0</v>
      </c>
      <c r="O74" s="34">
        <v>7</v>
      </c>
      <c r="P74" s="36">
        <v>0</v>
      </c>
      <c r="Q74" s="36">
        <v>0</v>
      </c>
      <c r="R74" s="34">
        <v>0</v>
      </c>
      <c r="S74" s="14">
        <v>1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78"/>
    </row>
    <row r="75" spans="1:48" ht="18.75">
      <c r="A75" s="77" t="str">
        <f t="shared" si="2"/>
        <v>   </v>
      </c>
      <c r="B75" s="165">
        <v>66</v>
      </c>
      <c r="C75" s="35" t="s">
        <v>135</v>
      </c>
      <c r="D75" s="79" t="s">
        <v>152</v>
      </c>
      <c r="E75" s="28" t="s">
        <v>113</v>
      </c>
      <c r="F75" s="112" t="s">
        <v>114</v>
      </c>
      <c r="G75" s="36">
        <v>11.0682795746</v>
      </c>
      <c r="H75" s="37">
        <v>11.0682795746</v>
      </c>
      <c r="I75" s="30">
        <v>0</v>
      </c>
      <c r="J75" s="34">
        <v>1</v>
      </c>
      <c r="K75" s="111">
        <v>0</v>
      </c>
      <c r="L75" s="114">
        <v>29.67</v>
      </c>
      <c r="M75" s="111">
        <v>0</v>
      </c>
      <c r="N75" s="111">
        <v>0</v>
      </c>
      <c r="O75" s="34">
        <v>10</v>
      </c>
      <c r="P75" s="36">
        <v>0</v>
      </c>
      <c r="Q75" s="36">
        <v>0</v>
      </c>
      <c r="R75" s="34">
        <v>2</v>
      </c>
      <c r="S75" s="14">
        <v>2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78"/>
    </row>
    <row r="76" spans="1:48" ht="18.75">
      <c r="A76" s="77" t="str">
        <f t="shared" si="2"/>
        <v>   </v>
      </c>
      <c r="B76" s="165">
        <v>67</v>
      </c>
      <c r="C76" s="35" t="s">
        <v>135</v>
      </c>
      <c r="D76" s="79" t="s">
        <v>153</v>
      </c>
      <c r="E76" s="28" t="s">
        <v>113</v>
      </c>
      <c r="F76" s="112" t="s">
        <v>114</v>
      </c>
      <c r="G76" s="111">
        <v>12.97</v>
      </c>
      <c r="H76" s="111">
        <v>12.97</v>
      </c>
      <c r="I76" s="30">
        <v>0</v>
      </c>
      <c r="J76" s="34">
        <v>1</v>
      </c>
      <c r="K76" s="111">
        <v>10.51</v>
      </c>
      <c r="L76" s="111">
        <v>0</v>
      </c>
      <c r="M76" s="111">
        <v>0</v>
      </c>
      <c r="N76" s="111">
        <v>0</v>
      </c>
      <c r="O76" s="34">
        <v>5</v>
      </c>
      <c r="P76" s="36">
        <v>10.51</v>
      </c>
      <c r="Q76" s="36">
        <v>100</v>
      </c>
      <c r="R76" s="34">
        <v>2</v>
      </c>
      <c r="S76" s="14">
        <v>2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10.51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78"/>
    </row>
    <row r="77" spans="1:48" ht="18.75">
      <c r="A77" s="77" t="str">
        <f t="shared" si="2"/>
        <v>   </v>
      </c>
      <c r="B77" s="165">
        <v>68</v>
      </c>
      <c r="C77" s="35" t="s">
        <v>136</v>
      </c>
      <c r="D77" s="79" t="s">
        <v>40</v>
      </c>
      <c r="E77" s="28" t="s">
        <v>113</v>
      </c>
      <c r="F77" s="112" t="s">
        <v>114</v>
      </c>
      <c r="G77" s="36">
        <v>8.01214426713</v>
      </c>
      <c r="H77" s="37">
        <v>8.01214426713</v>
      </c>
      <c r="I77" s="30">
        <v>0</v>
      </c>
      <c r="J77" s="34">
        <v>1</v>
      </c>
      <c r="K77" s="111">
        <v>0</v>
      </c>
      <c r="L77" s="111">
        <v>8.4</v>
      </c>
      <c r="M77" s="111">
        <v>0</v>
      </c>
      <c r="N77" s="111">
        <v>0</v>
      </c>
      <c r="O77" s="34">
        <v>8</v>
      </c>
      <c r="P77" s="36">
        <v>0</v>
      </c>
      <c r="Q77" s="36">
        <v>0</v>
      </c>
      <c r="R77" s="34">
        <v>2</v>
      </c>
      <c r="S77" s="14">
        <v>2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78"/>
    </row>
    <row r="78" spans="1:48" ht="18.75">
      <c r="A78" s="77" t="str">
        <f t="shared" si="2"/>
        <v>  33 </v>
      </c>
      <c r="B78" s="165">
        <v>69</v>
      </c>
      <c r="C78" s="35" t="s">
        <v>137</v>
      </c>
      <c r="D78" s="82" t="s">
        <v>40</v>
      </c>
      <c r="E78" s="28" t="s">
        <v>113</v>
      </c>
      <c r="F78" s="112" t="s">
        <v>114</v>
      </c>
      <c r="G78" s="36">
        <v>8.40955736506</v>
      </c>
      <c r="H78" s="37">
        <v>8.40955736506</v>
      </c>
      <c r="I78" s="30">
        <v>0</v>
      </c>
      <c r="J78" s="34">
        <v>1</v>
      </c>
      <c r="K78" s="121">
        <v>4.49</v>
      </c>
      <c r="L78" s="111">
        <v>0</v>
      </c>
      <c r="M78" s="111">
        <v>0</v>
      </c>
      <c r="N78" s="111">
        <v>0</v>
      </c>
      <c r="O78" s="34">
        <v>8</v>
      </c>
      <c r="P78" s="36">
        <v>4.49</v>
      </c>
      <c r="Q78" s="36">
        <v>100</v>
      </c>
      <c r="R78" s="34">
        <v>2</v>
      </c>
      <c r="S78" s="14">
        <v>2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4.49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78"/>
    </row>
    <row r="79" spans="1:48" ht="18.75">
      <c r="A79" s="77" t="str">
        <f t="shared" si="2"/>
        <v>   </v>
      </c>
      <c r="B79" s="165">
        <v>70</v>
      </c>
      <c r="C79" s="35" t="s">
        <v>138</v>
      </c>
      <c r="D79" s="82" t="s">
        <v>40</v>
      </c>
      <c r="E79" s="28" t="s">
        <v>113</v>
      </c>
      <c r="F79" s="112" t="s">
        <v>114</v>
      </c>
      <c r="G79" s="36">
        <v>7.27832649462</v>
      </c>
      <c r="H79" s="37">
        <v>7.27832649462</v>
      </c>
      <c r="I79" s="30">
        <v>0</v>
      </c>
      <c r="J79" s="34">
        <v>1</v>
      </c>
      <c r="K79" s="111">
        <v>14.31</v>
      </c>
      <c r="L79" s="111">
        <v>0</v>
      </c>
      <c r="M79" s="111">
        <v>0</v>
      </c>
      <c r="N79" s="111">
        <v>0</v>
      </c>
      <c r="O79" s="34">
        <v>5</v>
      </c>
      <c r="P79" s="36">
        <v>14.31</v>
      </c>
      <c r="Q79" s="36">
        <v>100</v>
      </c>
      <c r="R79" s="34">
        <v>2</v>
      </c>
      <c r="S79" s="14">
        <v>2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14.31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78"/>
    </row>
    <row r="80" spans="1:48" ht="18.75">
      <c r="A80" s="77" t="str">
        <f t="shared" si="2"/>
        <v>   </v>
      </c>
      <c r="B80" s="165">
        <v>71</v>
      </c>
      <c r="C80" s="35" t="s">
        <v>139</v>
      </c>
      <c r="D80" s="79" t="s">
        <v>152</v>
      </c>
      <c r="E80" s="28" t="s">
        <v>113</v>
      </c>
      <c r="F80" s="112" t="s">
        <v>114</v>
      </c>
      <c r="G80" s="36">
        <v>27.2083542133</v>
      </c>
      <c r="H80" s="37">
        <v>27.2083542133</v>
      </c>
      <c r="I80" s="30">
        <v>0</v>
      </c>
      <c r="J80" s="34">
        <v>1</v>
      </c>
      <c r="K80" s="111">
        <v>0</v>
      </c>
      <c r="L80" s="138">
        <v>5.8</v>
      </c>
      <c r="M80" s="111">
        <v>0</v>
      </c>
      <c r="N80" s="111">
        <v>0</v>
      </c>
      <c r="O80" s="80">
        <v>10</v>
      </c>
      <c r="P80" s="36">
        <v>0</v>
      </c>
      <c r="Q80" s="36">
        <v>0</v>
      </c>
      <c r="R80" s="34">
        <v>2</v>
      </c>
      <c r="S80" s="14">
        <v>2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78"/>
    </row>
    <row r="81" spans="1:48" ht="18.75">
      <c r="A81" s="77" t="str">
        <f t="shared" si="2"/>
        <v>  33 </v>
      </c>
      <c r="B81" s="165">
        <v>72</v>
      </c>
      <c r="C81" s="35" t="s">
        <v>139</v>
      </c>
      <c r="D81" s="82" t="s">
        <v>153</v>
      </c>
      <c r="E81" s="28" t="s">
        <v>113</v>
      </c>
      <c r="F81" s="112" t="s">
        <v>114</v>
      </c>
      <c r="G81" s="115">
        <v>7.34</v>
      </c>
      <c r="H81" s="115">
        <v>7.34</v>
      </c>
      <c r="I81" s="30">
        <v>0</v>
      </c>
      <c r="J81" s="34">
        <v>1</v>
      </c>
      <c r="K81" s="139">
        <v>7.34</v>
      </c>
      <c r="L81" s="111">
        <v>0</v>
      </c>
      <c r="M81" s="111">
        <v>0</v>
      </c>
      <c r="N81" s="111">
        <v>0</v>
      </c>
      <c r="O81" s="80">
        <v>10</v>
      </c>
      <c r="P81" s="36">
        <v>7.34</v>
      </c>
      <c r="Q81" s="36">
        <v>100</v>
      </c>
      <c r="R81" s="34">
        <v>2</v>
      </c>
      <c r="S81" s="14">
        <v>2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7.34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78"/>
    </row>
    <row r="82" spans="1:48" ht="18.75">
      <c r="A82" s="77" t="str">
        <f t="shared" si="2"/>
        <v>   </v>
      </c>
      <c r="B82" s="165">
        <v>73</v>
      </c>
      <c r="C82" s="35" t="s">
        <v>139</v>
      </c>
      <c r="D82" s="79" t="s">
        <v>154</v>
      </c>
      <c r="E82" s="28" t="s">
        <v>113</v>
      </c>
      <c r="F82" s="112" t="s">
        <v>114</v>
      </c>
      <c r="G82" s="114">
        <v>10.7</v>
      </c>
      <c r="H82" s="37">
        <v>0</v>
      </c>
      <c r="I82" s="114">
        <v>10.7</v>
      </c>
      <c r="J82" s="34">
        <v>1</v>
      </c>
      <c r="K82" s="115">
        <v>0</v>
      </c>
      <c r="L82" s="138">
        <v>11.04</v>
      </c>
      <c r="M82" s="111">
        <v>0</v>
      </c>
      <c r="N82" s="111">
        <v>0</v>
      </c>
      <c r="O82" s="80">
        <v>6</v>
      </c>
      <c r="P82" s="36">
        <v>0</v>
      </c>
      <c r="Q82" s="36">
        <v>0</v>
      </c>
      <c r="R82" s="34">
        <v>2</v>
      </c>
      <c r="S82" s="14">
        <v>2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78"/>
    </row>
    <row r="83" spans="1:48" ht="18.75">
      <c r="A83" s="77" t="str">
        <f t="shared" si="2"/>
        <v>   </v>
      </c>
      <c r="B83" s="165">
        <v>74</v>
      </c>
      <c r="C83" s="35" t="s">
        <v>139</v>
      </c>
      <c r="D83" s="79" t="s">
        <v>155</v>
      </c>
      <c r="E83" s="28" t="s">
        <v>113</v>
      </c>
      <c r="F83" s="112" t="s">
        <v>114</v>
      </c>
      <c r="G83" s="115">
        <v>13.6</v>
      </c>
      <c r="H83" s="115">
        <v>13.6</v>
      </c>
      <c r="I83" s="30">
        <v>0</v>
      </c>
      <c r="J83" s="34">
        <v>1</v>
      </c>
      <c r="K83" s="115">
        <v>6.51</v>
      </c>
      <c r="L83" s="111">
        <v>0</v>
      </c>
      <c r="M83" s="111">
        <v>0</v>
      </c>
      <c r="N83" s="111">
        <v>0</v>
      </c>
      <c r="O83" s="80">
        <v>4</v>
      </c>
      <c r="P83" s="36">
        <v>6.51</v>
      </c>
      <c r="Q83" s="36">
        <v>100</v>
      </c>
      <c r="R83" s="34">
        <v>2</v>
      </c>
      <c r="S83" s="14">
        <v>2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6.51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78"/>
    </row>
    <row r="84" spans="1:48" ht="18.75">
      <c r="A84" s="77" t="str">
        <f t="shared" si="2"/>
        <v>   </v>
      </c>
      <c r="B84" s="165">
        <v>75</v>
      </c>
      <c r="C84" s="35" t="s">
        <v>140</v>
      </c>
      <c r="D84" s="79" t="s">
        <v>152</v>
      </c>
      <c r="E84" s="28" t="s">
        <v>113</v>
      </c>
      <c r="F84" s="112" t="s">
        <v>114</v>
      </c>
      <c r="G84" s="36">
        <v>6.31272303006</v>
      </c>
      <c r="H84" s="37">
        <v>6.31272303006</v>
      </c>
      <c r="I84" s="30">
        <v>0</v>
      </c>
      <c r="J84" s="34">
        <v>1</v>
      </c>
      <c r="K84" s="111">
        <v>0</v>
      </c>
      <c r="L84" s="111">
        <v>6.33</v>
      </c>
      <c r="M84" s="111">
        <v>0</v>
      </c>
      <c r="N84" s="111">
        <v>0</v>
      </c>
      <c r="O84" s="80">
        <v>11</v>
      </c>
      <c r="P84" s="36">
        <v>0</v>
      </c>
      <c r="Q84" s="36">
        <v>0</v>
      </c>
      <c r="R84" s="34">
        <v>2</v>
      </c>
      <c r="S84" s="14">
        <v>2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78"/>
    </row>
    <row r="85" spans="1:48" ht="18.75">
      <c r="A85" s="77" t="str">
        <f aca="true" t="shared" si="3" ref="A85:A148">IF(J85=1,IF(K85&gt;0,IF(L85&gt;0,IF(N85&gt;0,11,11),IF(N85&gt;0,11,"")),IF(L85&gt;0,IF(N85&gt;0,11,""),IF(N85=0,22,""))),IF(L85&gt;0,IF(N85&gt;0,IF(P85&gt;0,66,""),IF(P85&gt;0,66,"")),IF(P85&gt;0,66,"")))&amp;" "&amp;IF(J85=1,IF(K85=0,IF(L85&gt;0,IF(N85&gt;0,IF(P85&gt;0,66,""),IF(P85&gt;0,66,"")),IF(P85&gt;0,66,"")),""),IF(P85&gt;0,66,""))&amp;" "&amp;IF(J85=1,IF(K85&gt;0,IF(P85&gt;0,IF(O85&lt;=7,IF(Q85=100,"","33"),IF(O85&lt;=25,IF(Q85&gt;0,IF(Q85&lt;100,"",33),IF(Q85=0,"","33")))),IF(O85&gt;25,"",33)),""),IF(J85&gt;1,IF(P85&gt;0,"55",""),IF(J85=0,IF(P85&gt;0,"55","00"))))&amp;" "&amp;IF(P85&gt;0,IF(R85&gt;0,IF(S85&gt;0,"",88),77),"")</f>
        <v>   </v>
      </c>
      <c r="B85" s="165">
        <v>76</v>
      </c>
      <c r="C85" s="35" t="s">
        <v>140</v>
      </c>
      <c r="D85" s="79" t="s">
        <v>153</v>
      </c>
      <c r="E85" s="28" t="s">
        <v>113</v>
      </c>
      <c r="F85" s="112" t="s">
        <v>114</v>
      </c>
      <c r="G85" s="111">
        <v>8.85</v>
      </c>
      <c r="H85" s="111">
        <v>8.85</v>
      </c>
      <c r="I85" s="30">
        <v>0</v>
      </c>
      <c r="J85" s="34">
        <v>1</v>
      </c>
      <c r="K85" s="111">
        <v>4.47</v>
      </c>
      <c r="L85" s="111">
        <v>0</v>
      </c>
      <c r="M85" s="111">
        <v>0</v>
      </c>
      <c r="N85" s="111">
        <v>0</v>
      </c>
      <c r="O85" s="80">
        <v>2</v>
      </c>
      <c r="P85" s="36">
        <v>4.47</v>
      </c>
      <c r="Q85" s="36">
        <v>100</v>
      </c>
      <c r="R85" s="34">
        <v>2</v>
      </c>
      <c r="S85" s="14">
        <v>2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4.47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78"/>
    </row>
    <row r="86" spans="1:48" ht="18.75">
      <c r="A86" s="77" t="str">
        <f t="shared" si="3"/>
        <v>   </v>
      </c>
      <c r="B86" s="165">
        <v>77</v>
      </c>
      <c r="C86" s="35" t="s">
        <v>141</v>
      </c>
      <c r="D86" s="82" t="s">
        <v>40</v>
      </c>
      <c r="E86" s="28" t="s">
        <v>113</v>
      </c>
      <c r="F86" s="112" t="s">
        <v>114</v>
      </c>
      <c r="G86" s="36">
        <v>5.29971602141</v>
      </c>
      <c r="H86" s="37">
        <v>5.29971602141</v>
      </c>
      <c r="I86" s="30">
        <v>0</v>
      </c>
      <c r="J86" s="34">
        <v>2</v>
      </c>
      <c r="K86" s="111">
        <v>0</v>
      </c>
      <c r="L86" s="111">
        <v>9.22</v>
      </c>
      <c r="M86" s="111">
        <v>0</v>
      </c>
      <c r="N86" s="111">
        <v>0</v>
      </c>
      <c r="O86" s="34">
        <v>4</v>
      </c>
      <c r="P86" s="36">
        <v>0</v>
      </c>
      <c r="Q86" s="36">
        <v>0</v>
      </c>
      <c r="R86" s="34">
        <v>2</v>
      </c>
      <c r="S86" s="14">
        <v>1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78"/>
    </row>
    <row r="87" spans="1:48" ht="18.75">
      <c r="A87" s="77" t="str">
        <f t="shared" si="3"/>
        <v>   </v>
      </c>
      <c r="B87" s="165">
        <v>78</v>
      </c>
      <c r="C87" s="35" t="s">
        <v>142</v>
      </c>
      <c r="D87" s="79" t="s">
        <v>152</v>
      </c>
      <c r="E87" s="28" t="s">
        <v>113</v>
      </c>
      <c r="F87" s="112" t="s">
        <v>114</v>
      </c>
      <c r="G87" s="36">
        <v>14.2113060563</v>
      </c>
      <c r="H87" s="37">
        <v>14.2113060563</v>
      </c>
      <c r="I87" s="30">
        <v>0</v>
      </c>
      <c r="J87" s="34">
        <v>1</v>
      </c>
      <c r="K87" s="111">
        <v>0</v>
      </c>
      <c r="L87" s="111">
        <v>5.41</v>
      </c>
      <c r="M87" s="111">
        <v>0</v>
      </c>
      <c r="N87" s="111">
        <v>0</v>
      </c>
      <c r="O87" s="80">
        <v>5</v>
      </c>
      <c r="P87" s="131">
        <v>0</v>
      </c>
      <c r="Q87" s="131">
        <v>0</v>
      </c>
      <c r="R87" s="34">
        <v>2</v>
      </c>
      <c r="S87" s="14">
        <v>2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78"/>
    </row>
    <row r="88" spans="1:48" ht="18.75">
      <c r="A88" s="77" t="str">
        <f t="shared" si="3"/>
        <v>   </v>
      </c>
      <c r="B88" s="165">
        <v>79</v>
      </c>
      <c r="C88" s="35" t="s">
        <v>142</v>
      </c>
      <c r="D88" s="79" t="s">
        <v>153</v>
      </c>
      <c r="E88" s="28" t="s">
        <v>113</v>
      </c>
      <c r="F88" s="112" t="s">
        <v>114</v>
      </c>
      <c r="G88" s="36">
        <v>0</v>
      </c>
      <c r="H88" s="37">
        <v>0</v>
      </c>
      <c r="I88" s="30">
        <v>0</v>
      </c>
      <c r="J88" s="34">
        <v>1</v>
      </c>
      <c r="K88" s="111">
        <v>3.6</v>
      </c>
      <c r="L88" s="111">
        <v>0</v>
      </c>
      <c r="M88" s="111">
        <v>0</v>
      </c>
      <c r="N88" s="111">
        <v>0</v>
      </c>
      <c r="O88" s="80">
        <v>3</v>
      </c>
      <c r="P88" s="131">
        <v>3.6</v>
      </c>
      <c r="Q88" s="131">
        <v>100</v>
      </c>
      <c r="R88" s="34">
        <v>2</v>
      </c>
      <c r="S88" s="14">
        <v>2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3.6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78"/>
    </row>
    <row r="89" spans="1:48" ht="18.75">
      <c r="A89" s="77"/>
      <c r="B89" s="165">
        <v>80</v>
      </c>
      <c r="C89" s="35" t="s">
        <v>142</v>
      </c>
      <c r="D89" s="79" t="s">
        <v>154</v>
      </c>
      <c r="E89" s="28" t="s">
        <v>113</v>
      </c>
      <c r="F89" s="112" t="s">
        <v>114</v>
      </c>
      <c r="G89" s="36">
        <v>0</v>
      </c>
      <c r="H89" s="37">
        <v>0</v>
      </c>
      <c r="I89" s="30">
        <v>0</v>
      </c>
      <c r="J89" s="34">
        <v>1</v>
      </c>
      <c r="K89" s="111">
        <v>0</v>
      </c>
      <c r="L89" s="111">
        <v>4.17</v>
      </c>
      <c r="M89" s="111"/>
      <c r="N89" s="111"/>
      <c r="O89" s="80">
        <v>10</v>
      </c>
      <c r="P89" s="131">
        <v>0</v>
      </c>
      <c r="Q89" s="131">
        <v>0</v>
      </c>
      <c r="R89" s="34">
        <v>2</v>
      </c>
      <c r="S89" s="14">
        <v>2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78"/>
    </row>
    <row r="90" spans="1:48" ht="18.75">
      <c r="A90" s="77" t="str">
        <f t="shared" si="3"/>
        <v>   </v>
      </c>
      <c r="B90" s="165">
        <v>81</v>
      </c>
      <c r="C90" s="162" t="s">
        <v>143</v>
      </c>
      <c r="D90" s="82" t="s">
        <v>152</v>
      </c>
      <c r="E90" s="28" t="s">
        <v>113</v>
      </c>
      <c r="F90" s="112" t="s">
        <v>114</v>
      </c>
      <c r="G90" s="36">
        <v>7.66772013475</v>
      </c>
      <c r="H90" s="37">
        <v>7.66772013475</v>
      </c>
      <c r="I90" s="30">
        <v>0</v>
      </c>
      <c r="J90" s="34">
        <v>2</v>
      </c>
      <c r="K90" s="111">
        <v>0</v>
      </c>
      <c r="L90" s="111">
        <v>0</v>
      </c>
      <c r="M90" s="111">
        <v>0</v>
      </c>
      <c r="N90" s="111">
        <v>0</v>
      </c>
      <c r="O90" s="34">
        <v>0</v>
      </c>
      <c r="P90" s="36">
        <v>0</v>
      </c>
      <c r="Q90" s="36">
        <v>0</v>
      </c>
      <c r="R90" s="34">
        <v>2</v>
      </c>
      <c r="S90" s="14">
        <v>1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78"/>
    </row>
    <row r="91" spans="1:48" ht="18.75">
      <c r="A91" s="77"/>
      <c r="B91" s="165">
        <v>82</v>
      </c>
      <c r="C91" s="162" t="s">
        <v>143</v>
      </c>
      <c r="D91" s="82" t="s">
        <v>153</v>
      </c>
      <c r="E91" s="28" t="s">
        <v>113</v>
      </c>
      <c r="F91" s="112" t="s">
        <v>114</v>
      </c>
      <c r="G91" s="36">
        <v>0</v>
      </c>
      <c r="H91" s="37">
        <v>0</v>
      </c>
      <c r="I91" s="30">
        <v>0</v>
      </c>
      <c r="J91" s="34">
        <v>1</v>
      </c>
      <c r="K91" s="111">
        <v>0</v>
      </c>
      <c r="L91" s="111">
        <v>0</v>
      </c>
      <c r="M91" s="111">
        <v>0</v>
      </c>
      <c r="N91" s="111">
        <v>0</v>
      </c>
      <c r="O91" s="141">
        <v>0</v>
      </c>
      <c r="P91" s="36">
        <v>0</v>
      </c>
      <c r="Q91" s="36">
        <v>0</v>
      </c>
      <c r="R91" s="34">
        <v>2</v>
      </c>
      <c r="S91" s="14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78"/>
    </row>
    <row r="92" spans="1:48" ht="18.75">
      <c r="A92" s="77" t="str">
        <f t="shared" si="3"/>
        <v>   </v>
      </c>
      <c r="B92" s="165">
        <v>83</v>
      </c>
      <c r="C92" s="35" t="s">
        <v>144</v>
      </c>
      <c r="D92" s="82" t="s">
        <v>152</v>
      </c>
      <c r="E92" s="28" t="s">
        <v>113</v>
      </c>
      <c r="F92" s="112" t="s">
        <v>114</v>
      </c>
      <c r="G92" s="36">
        <v>7.04169115331</v>
      </c>
      <c r="H92" s="37">
        <v>7.04169115331</v>
      </c>
      <c r="I92" s="30">
        <v>0</v>
      </c>
      <c r="J92" s="34">
        <v>1</v>
      </c>
      <c r="K92" s="111">
        <v>0</v>
      </c>
      <c r="L92" s="111">
        <v>8.73</v>
      </c>
      <c r="M92" s="111">
        <v>0</v>
      </c>
      <c r="N92" s="111">
        <v>0</v>
      </c>
      <c r="O92" s="34">
        <v>10</v>
      </c>
      <c r="P92" s="36">
        <v>0</v>
      </c>
      <c r="Q92" s="36">
        <v>0</v>
      </c>
      <c r="R92" s="34">
        <v>2</v>
      </c>
      <c r="S92" s="14">
        <v>2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78"/>
    </row>
    <row r="93" spans="1:48" ht="18.75">
      <c r="A93" s="77" t="str">
        <f t="shared" si="3"/>
        <v>   </v>
      </c>
      <c r="B93" s="165">
        <v>84</v>
      </c>
      <c r="C93" s="35" t="s">
        <v>144</v>
      </c>
      <c r="D93" s="82" t="s">
        <v>153</v>
      </c>
      <c r="E93" s="28" t="s">
        <v>113</v>
      </c>
      <c r="F93" s="112" t="s">
        <v>114</v>
      </c>
      <c r="G93" s="36">
        <v>0</v>
      </c>
      <c r="H93" s="37">
        <v>0</v>
      </c>
      <c r="I93" s="30">
        <v>0</v>
      </c>
      <c r="J93" s="34">
        <v>1</v>
      </c>
      <c r="K93" s="111">
        <v>3.53</v>
      </c>
      <c r="L93" s="111">
        <v>0</v>
      </c>
      <c r="M93" s="111">
        <v>0</v>
      </c>
      <c r="N93" s="111">
        <v>0</v>
      </c>
      <c r="O93" s="34">
        <v>6</v>
      </c>
      <c r="P93" s="36">
        <v>3.53</v>
      </c>
      <c r="Q93" s="36">
        <v>100</v>
      </c>
      <c r="R93" s="34">
        <v>2</v>
      </c>
      <c r="S93" s="14">
        <v>2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3.53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78"/>
    </row>
    <row r="94" spans="1:48" ht="18.75">
      <c r="A94" s="77" t="str">
        <f t="shared" si="3"/>
        <v>  33 </v>
      </c>
      <c r="B94" s="165">
        <v>85</v>
      </c>
      <c r="C94" s="35" t="s">
        <v>145</v>
      </c>
      <c r="D94" s="82" t="s">
        <v>152</v>
      </c>
      <c r="E94" s="28" t="s">
        <v>113</v>
      </c>
      <c r="F94" s="112" t="s">
        <v>114</v>
      </c>
      <c r="G94" s="36">
        <v>11.65</v>
      </c>
      <c r="H94" s="36">
        <v>11.65</v>
      </c>
      <c r="I94" s="30">
        <v>0</v>
      </c>
      <c r="J94" s="34">
        <v>1</v>
      </c>
      <c r="K94" s="115">
        <v>11.11</v>
      </c>
      <c r="L94" s="111">
        <v>0</v>
      </c>
      <c r="M94" s="111">
        <v>0</v>
      </c>
      <c r="N94" s="111">
        <v>0</v>
      </c>
      <c r="O94" s="80">
        <v>10</v>
      </c>
      <c r="P94" s="36">
        <v>11.11</v>
      </c>
      <c r="Q94" s="36">
        <v>100</v>
      </c>
      <c r="R94" s="34">
        <v>2</v>
      </c>
      <c r="S94" s="14">
        <v>2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11.11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78"/>
    </row>
    <row r="95" spans="1:48" ht="18.75">
      <c r="A95" s="77" t="str">
        <f t="shared" si="3"/>
        <v>   </v>
      </c>
      <c r="B95" s="165">
        <v>86</v>
      </c>
      <c r="C95" s="35" t="s">
        <v>145</v>
      </c>
      <c r="D95" s="82" t="s">
        <v>153</v>
      </c>
      <c r="E95" s="28" t="s">
        <v>113</v>
      </c>
      <c r="F95" s="112" t="s">
        <v>114</v>
      </c>
      <c r="G95" s="132">
        <v>0</v>
      </c>
      <c r="H95" s="132">
        <v>0</v>
      </c>
      <c r="I95" s="30">
        <v>0</v>
      </c>
      <c r="J95" s="34">
        <v>1</v>
      </c>
      <c r="K95" s="115">
        <v>0</v>
      </c>
      <c r="L95" s="111">
        <v>5.7</v>
      </c>
      <c r="M95" s="111">
        <v>0</v>
      </c>
      <c r="N95" s="111">
        <v>0</v>
      </c>
      <c r="O95" s="80">
        <v>10</v>
      </c>
      <c r="P95" s="36">
        <v>0</v>
      </c>
      <c r="Q95" s="36">
        <v>0</v>
      </c>
      <c r="R95" s="34">
        <v>2</v>
      </c>
      <c r="S95" s="14">
        <v>2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78"/>
    </row>
    <row r="96" spans="1:48" ht="18.75">
      <c r="A96" s="77" t="str">
        <f t="shared" si="3"/>
        <v>  33 </v>
      </c>
      <c r="B96" s="165">
        <v>87</v>
      </c>
      <c r="C96" s="35" t="s">
        <v>145</v>
      </c>
      <c r="D96" s="82" t="s">
        <v>154</v>
      </c>
      <c r="E96" s="28" t="s">
        <v>113</v>
      </c>
      <c r="F96" s="112" t="s">
        <v>114</v>
      </c>
      <c r="G96" s="115">
        <v>15.22</v>
      </c>
      <c r="H96" s="115">
        <v>15.22</v>
      </c>
      <c r="I96" s="30">
        <v>0</v>
      </c>
      <c r="J96" s="34">
        <v>1</v>
      </c>
      <c r="K96" s="115">
        <v>5.4</v>
      </c>
      <c r="L96" s="111">
        <v>0</v>
      </c>
      <c r="M96" s="111">
        <v>0</v>
      </c>
      <c r="N96" s="111">
        <v>0</v>
      </c>
      <c r="O96" s="80">
        <v>10</v>
      </c>
      <c r="P96" s="36">
        <v>5.4</v>
      </c>
      <c r="Q96" s="36">
        <v>100</v>
      </c>
      <c r="R96" s="34">
        <v>2</v>
      </c>
      <c r="S96" s="14">
        <v>2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5.4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78"/>
    </row>
    <row r="97" spans="1:48" ht="18.75">
      <c r="A97" s="77" t="str">
        <f t="shared" si="3"/>
        <v>   </v>
      </c>
      <c r="B97" s="165">
        <v>88</v>
      </c>
      <c r="C97" s="162" t="s">
        <v>146</v>
      </c>
      <c r="D97" s="82" t="s">
        <v>40</v>
      </c>
      <c r="E97" s="28" t="s">
        <v>113</v>
      </c>
      <c r="F97" s="112" t="s">
        <v>114</v>
      </c>
      <c r="G97" s="36">
        <v>5.51293935978</v>
      </c>
      <c r="H97" s="37">
        <v>5.51293935978</v>
      </c>
      <c r="I97" s="32">
        <v>0</v>
      </c>
      <c r="J97" s="116">
        <v>2</v>
      </c>
      <c r="K97" s="117">
        <v>0</v>
      </c>
      <c r="L97" s="117">
        <v>0</v>
      </c>
      <c r="M97" s="111">
        <v>0</v>
      </c>
      <c r="N97" s="111">
        <v>0</v>
      </c>
      <c r="O97" s="116">
        <v>0</v>
      </c>
      <c r="P97" s="41">
        <v>0</v>
      </c>
      <c r="Q97" s="41">
        <v>0</v>
      </c>
      <c r="R97" s="40">
        <v>2</v>
      </c>
      <c r="S97" s="86">
        <v>1</v>
      </c>
      <c r="T97" s="85">
        <v>0</v>
      </c>
      <c r="U97" s="85">
        <v>0</v>
      </c>
      <c r="V97" s="85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85">
        <v>0</v>
      </c>
      <c r="AG97" s="85">
        <v>0</v>
      </c>
      <c r="AH97" s="85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5">
        <v>0</v>
      </c>
      <c r="AO97" s="85">
        <v>0</v>
      </c>
      <c r="AP97" s="85">
        <v>0</v>
      </c>
      <c r="AQ97" s="85">
        <v>0</v>
      </c>
      <c r="AR97" s="85">
        <v>0</v>
      </c>
      <c r="AS97" s="85">
        <v>0</v>
      </c>
      <c r="AT97" s="85">
        <v>0</v>
      </c>
      <c r="AU97" s="42">
        <v>0</v>
      </c>
      <c r="AV97" s="78"/>
    </row>
    <row r="98" spans="1:48" ht="18.75">
      <c r="A98" s="77" t="str">
        <f t="shared" si="3"/>
        <v>   </v>
      </c>
      <c r="B98" s="165">
        <v>89</v>
      </c>
      <c r="C98" s="162" t="s">
        <v>147</v>
      </c>
      <c r="D98" s="82" t="s">
        <v>40</v>
      </c>
      <c r="E98" s="28" t="s">
        <v>113</v>
      </c>
      <c r="F98" s="112" t="s">
        <v>114</v>
      </c>
      <c r="G98" s="36">
        <v>7.56486995981</v>
      </c>
      <c r="H98" s="37">
        <v>7.56486995981</v>
      </c>
      <c r="I98" s="30">
        <v>0</v>
      </c>
      <c r="J98" s="34">
        <v>2</v>
      </c>
      <c r="K98" s="117">
        <v>0</v>
      </c>
      <c r="L98" s="117">
        <v>0</v>
      </c>
      <c r="M98" s="111">
        <v>0</v>
      </c>
      <c r="N98" s="111">
        <v>0</v>
      </c>
      <c r="O98" s="34">
        <v>0</v>
      </c>
      <c r="P98" s="36">
        <v>0</v>
      </c>
      <c r="Q98" s="36">
        <v>0</v>
      </c>
      <c r="R98" s="34">
        <v>2</v>
      </c>
      <c r="S98" s="14">
        <v>1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78"/>
    </row>
    <row r="99" spans="1:48" ht="18.75">
      <c r="A99" s="77" t="str">
        <f t="shared" si="3"/>
        <v>   </v>
      </c>
      <c r="B99" s="165">
        <v>90</v>
      </c>
      <c r="C99" s="162" t="s">
        <v>148</v>
      </c>
      <c r="D99" s="82" t="s">
        <v>40</v>
      </c>
      <c r="E99" s="28" t="s">
        <v>113</v>
      </c>
      <c r="F99" s="112" t="s">
        <v>114</v>
      </c>
      <c r="G99" s="36">
        <v>5.05615409527</v>
      </c>
      <c r="H99" s="37">
        <v>5.05615409527</v>
      </c>
      <c r="I99" s="30">
        <v>0</v>
      </c>
      <c r="J99" s="34">
        <v>2</v>
      </c>
      <c r="K99" s="117">
        <v>0</v>
      </c>
      <c r="L99" s="117">
        <v>0</v>
      </c>
      <c r="M99" s="111">
        <v>0</v>
      </c>
      <c r="N99" s="111">
        <v>0</v>
      </c>
      <c r="O99" s="34">
        <v>0</v>
      </c>
      <c r="P99" s="36">
        <v>0</v>
      </c>
      <c r="Q99" s="36">
        <v>0</v>
      </c>
      <c r="R99" s="34">
        <v>2</v>
      </c>
      <c r="S99" s="14">
        <v>1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78"/>
    </row>
    <row r="100" spans="1:48" ht="18.75">
      <c r="A100" s="77" t="str">
        <f t="shared" si="3"/>
        <v>   </v>
      </c>
      <c r="B100" s="165">
        <v>91</v>
      </c>
      <c r="C100" s="35" t="s">
        <v>149</v>
      </c>
      <c r="D100" s="82" t="s">
        <v>40</v>
      </c>
      <c r="E100" s="28" t="s">
        <v>113</v>
      </c>
      <c r="F100" s="112" t="s">
        <v>114</v>
      </c>
      <c r="G100" s="36">
        <v>16.6466456956</v>
      </c>
      <c r="H100" s="37">
        <v>16.6466456956</v>
      </c>
      <c r="I100" s="30">
        <v>0</v>
      </c>
      <c r="J100" s="34">
        <v>1</v>
      </c>
      <c r="K100" s="144">
        <v>0</v>
      </c>
      <c r="L100" s="111">
        <v>12.4</v>
      </c>
      <c r="M100" s="111">
        <v>0</v>
      </c>
      <c r="N100" s="111">
        <v>0</v>
      </c>
      <c r="O100" s="34">
        <v>8</v>
      </c>
      <c r="P100" s="144">
        <v>0</v>
      </c>
      <c r="Q100" s="36">
        <v>0</v>
      </c>
      <c r="R100" s="34">
        <v>2</v>
      </c>
      <c r="S100" s="14">
        <v>1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78"/>
    </row>
    <row r="101" spans="1:48" ht="18.75">
      <c r="A101" s="77" t="str">
        <f t="shared" si="3"/>
        <v>   </v>
      </c>
      <c r="B101" s="31">
        <v>92</v>
      </c>
      <c r="C101" s="148" t="s">
        <v>214</v>
      </c>
      <c r="D101" s="133" t="s">
        <v>40</v>
      </c>
      <c r="E101" s="28" t="s">
        <v>113</v>
      </c>
      <c r="F101" s="112" t="s">
        <v>114</v>
      </c>
      <c r="G101" s="134">
        <v>0</v>
      </c>
      <c r="H101" s="111">
        <v>0</v>
      </c>
      <c r="I101" s="30">
        <v>0</v>
      </c>
      <c r="J101" s="78">
        <v>1</v>
      </c>
      <c r="K101" s="111">
        <v>0</v>
      </c>
      <c r="L101" s="167">
        <v>4.28</v>
      </c>
      <c r="M101" s="111">
        <v>0</v>
      </c>
      <c r="N101" s="111">
        <v>0</v>
      </c>
      <c r="O101" s="87">
        <v>9</v>
      </c>
      <c r="P101" s="147">
        <v>0</v>
      </c>
      <c r="Q101" s="134">
        <v>0</v>
      </c>
      <c r="R101" s="164">
        <v>2</v>
      </c>
      <c r="S101" s="164">
        <v>1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78"/>
    </row>
    <row r="102" spans="1:48" ht="18.75">
      <c r="A102" s="77" t="str">
        <f t="shared" si="3"/>
        <v>   </v>
      </c>
      <c r="B102" s="31">
        <v>93</v>
      </c>
      <c r="C102" s="149" t="s">
        <v>215</v>
      </c>
      <c r="D102" s="133" t="s">
        <v>40</v>
      </c>
      <c r="E102" s="28" t="s">
        <v>113</v>
      </c>
      <c r="F102" s="112" t="s">
        <v>114</v>
      </c>
      <c r="G102" s="134">
        <v>0</v>
      </c>
      <c r="H102" s="111">
        <v>0</v>
      </c>
      <c r="I102" s="30">
        <v>0</v>
      </c>
      <c r="J102" s="78">
        <v>9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47">
        <v>0</v>
      </c>
      <c r="Q102" s="134">
        <v>0</v>
      </c>
      <c r="R102" s="87">
        <v>0</v>
      </c>
      <c r="S102" s="87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78"/>
    </row>
    <row r="103" spans="1:48" ht="18.75">
      <c r="A103" s="77" t="str">
        <f t="shared" si="3"/>
        <v>   </v>
      </c>
      <c r="B103" s="31">
        <v>94</v>
      </c>
      <c r="C103" s="149" t="s">
        <v>216</v>
      </c>
      <c r="D103" s="133" t="s">
        <v>40</v>
      </c>
      <c r="E103" s="28" t="s">
        <v>113</v>
      </c>
      <c r="F103" s="112" t="s">
        <v>114</v>
      </c>
      <c r="G103" s="134">
        <v>0</v>
      </c>
      <c r="H103" s="111">
        <v>0</v>
      </c>
      <c r="I103" s="30">
        <v>0</v>
      </c>
      <c r="J103" s="78">
        <v>9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47">
        <v>0</v>
      </c>
      <c r="Q103" s="134">
        <v>0</v>
      </c>
      <c r="R103" s="87">
        <v>0</v>
      </c>
      <c r="S103" s="87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78"/>
    </row>
    <row r="104" spans="1:48" ht="18.75">
      <c r="A104" s="77" t="str">
        <f t="shared" si="3"/>
        <v>   </v>
      </c>
      <c r="B104" s="31">
        <v>95</v>
      </c>
      <c r="C104" s="149" t="s">
        <v>217</v>
      </c>
      <c r="D104" s="133" t="s">
        <v>40</v>
      </c>
      <c r="E104" s="28" t="s">
        <v>113</v>
      </c>
      <c r="F104" s="112" t="s">
        <v>114</v>
      </c>
      <c r="G104" s="134">
        <v>0</v>
      </c>
      <c r="H104" s="111">
        <v>0</v>
      </c>
      <c r="I104" s="30">
        <v>0</v>
      </c>
      <c r="J104" s="78">
        <v>9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47">
        <v>0</v>
      </c>
      <c r="Q104" s="134">
        <v>0</v>
      </c>
      <c r="R104" s="87">
        <v>0</v>
      </c>
      <c r="S104" s="87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78"/>
    </row>
    <row r="105" spans="1:48" ht="18.75">
      <c r="A105" s="77" t="str">
        <f t="shared" si="3"/>
        <v>   </v>
      </c>
      <c r="B105" s="31">
        <v>96</v>
      </c>
      <c r="C105" s="149" t="s">
        <v>218</v>
      </c>
      <c r="D105" s="133" t="s">
        <v>40</v>
      </c>
      <c r="E105" s="28" t="s">
        <v>113</v>
      </c>
      <c r="F105" s="112" t="s">
        <v>114</v>
      </c>
      <c r="G105" s="134">
        <v>0</v>
      </c>
      <c r="H105" s="111">
        <v>0</v>
      </c>
      <c r="I105" s="30">
        <v>0</v>
      </c>
      <c r="J105" s="78">
        <v>9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47">
        <v>0</v>
      </c>
      <c r="Q105" s="134">
        <v>0</v>
      </c>
      <c r="R105" s="87">
        <v>0</v>
      </c>
      <c r="S105" s="87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78"/>
    </row>
    <row r="106" spans="1:48" ht="18.75">
      <c r="A106" s="77" t="str">
        <f t="shared" si="3"/>
        <v>   </v>
      </c>
      <c r="B106" s="31">
        <v>97</v>
      </c>
      <c r="C106" s="149" t="s">
        <v>219</v>
      </c>
      <c r="D106" s="133" t="s">
        <v>152</v>
      </c>
      <c r="E106" s="28" t="s">
        <v>113</v>
      </c>
      <c r="F106" s="112" t="s">
        <v>114</v>
      </c>
      <c r="G106" s="134">
        <v>0</v>
      </c>
      <c r="H106" s="111">
        <v>0</v>
      </c>
      <c r="I106" s="30">
        <v>0</v>
      </c>
      <c r="J106" s="78">
        <v>9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47">
        <v>0</v>
      </c>
      <c r="Q106" s="134">
        <v>0</v>
      </c>
      <c r="R106" s="87">
        <v>0</v>
      </c>
      <c r="S106" s="87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78"/>
    </row>
    <row r="107" spans="1:48" ht="18.75">
      <c r="A107" s="77" t="str">
        <f t="shared" si="3"/>
        <v>   </v>
      </c>
      <c r="B107" s="31">
        <v>98</v>
      </c>
      <c r="C107" s="149" t="s">
        <v>219</v>
      </c>
      <c r="D107" s="133" t="s">
        <v>153</v>
      </c>
      <c r="E107" s="28" t="s">
        <v>113</v>
      </c>
      <c r="F107" s="112" t="s">
        <v>114</v>
      </c>
      <c r="G107" s="134">
        <v>0</v>
      </c>
      <c r="H107" s="111">
        <v>0</v>
      </c>
      <c r="I107" s="30">
        <v>0</v>
      </c>
      <c r="J107" s="78">
        <v>9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47">
        <v>0</v>
      </c>
      <c r="Q107" s="134">
        <v>0</v>
      </c>
      <c r="R107" s="87">
        <v>0</v>
      </c>
      <c r="S107" s="87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78"/>
    </row>
    <row r="108" spans="1:48" ht="18.75">
      <c r="A108" s="77" t="str">
        <f t="shared" si="3"/>
        <v>   </v>
      </c>
      <c r="B108" s="31">
        <v>99</v>
      </c>
      <c r="C108" s="149" t="s">
        <v>219</v>
      </c>
      <c r="D108" s="133" t="s">
        <v>154</v>
      </c>
      <c r="E108" s="28" t="s">
        <v>113</v>
      </c>
      <c r="F108" s="112" t="s">
        <v>114</v>
      </c>
      <c r="G108" s="134">
        <v>0</v>
      </c>
      <c r="H108" s="111">
        <v>0</v>
      </c>
      <c r="I108" s="30">
        <v>0</v>
      </c>
      <c r="J108" s="78">
        <v>9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47">
        <v>0</v>
      </c>
      <c r="Q108" s="134">
        <v>0</v>
      </c>
      <c r="R108" s="87">
        <v>0</v>
      </c>
      <c r="S108" s="87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78"/>
    </row>
    <row r="109" spans="1:48" ht="18.75">
      <c r="A109" s="77" t="str">
        <f t="shared" si="3"/>
        <v>   </v>
      </c>
      <c r="B109" s="31">
        <v>100</v>
      </c>
      <c r="C109" s="149" t="s">
        <v>219</v>
      </c>
      <c r="D109" s="133" t="s">
        <v>155</v>
      </c>
      <c r="E109" s="28" t="s">
        <v>113</v>
      </c>
      <c r="F109" s="112" t="s">
        <v>114</v>
      </c>
      <c r="G109" s="134">
        <v>0</v>
      </c>
      <c r="H109" s="111">
        <v>0</v>
      </c>
      <c r="I109" s="30">
        <v>0</v>
      </c>
      <c r="J109" s="78">
        <v>9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47">
        <v>0</v>
      </c>
      <c r="Q109" s="134">
        <v>0</v>
      </c>
      <c r="R109" s="87">
        <v>0</v>
      </c>
      <c r="S109" s="87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78"/>
    </row>
    <row r="110" spans="1:48" ht="18.75">
      <c r="A110" s="77" t="str">
        <f t="shared" si="3"/>
        <v>   </v>
      </c>
      <c r="B110" s="31">
        <v>101</v>
      </c>
      <c r="C110" s="149" t="s">
        <v>219</v>
      </c>
      <c r="D110" s="133" t="s">
        <v>156</v>
      </c>
      <c r="E110" s="28" t="s">
        <v>113</v>
      </c>
      <c r="F110" s="112" t="s">
        <v>114</v>
      </c>
      <c r="G110" s="134">
        <v>0</v>
      </c>
      <c r="H110" s="111">
        <v>0</v>
      </c>
      <c r="I110" s="30">
        <v>0</v>
      </c>
      <c r="J110" s="78">
        <v>9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47">
        <v>0</v>
      </c>
      <c r="Q110" s="134">
        <v>0</v>
      </c>
      <c r="R110" s="87">
        <v>0</v>
      </c>
      <c r="S110" s="87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78"/>
    </row>
    <row r="111" spans="1:48" ht="18.75">
      <c r="A111" s="77" t="str">
        <f t="shared" si="3"/>
        <v>   </v>
      </c>
      <c r="B111" s="31">
        <v>102</v>
      </c>
      <c r="C111" s="150" t="s">
        <v>220</v>
      </c>
      <c r="D111" s="133" t="s">
        <v>152</v>
      </c>
      <c r="E111" s="28" t="s">
        <v>113</v>
      </c>
      <c r="F111" s="112" t="s">
        <v>114</v>
      </c>
      <c r="G111" s="134">
        <v>0</v>
      </c>
      <c r="H111" s="111">
        <v>0</v>
      </c>
      <c r="I111" s="30">
        <v>0</v>
      </c>
      <c r="J111" s="78">
        <v>1</v>
      </c>
      <c r="K111" s="111">
        <v>0</v>
      </c>
      <c r="L111" s="167">
        <v>5.82</v>
      </c>
      <c r="M111" s="111">
        <v>0</v>
      </c>
      <c r="N111" s="111">
        <v>0</v>
      </c>
      <c r="O111" s="87">
        <v>5</v>
      </c>
      <c r="P111" s="147">
        <v>0</v>
      </c>
      <c r="Q111" s="134">
        <v>0</v>
      </c>
      <c r="R111" s="87">
        <v>2</v>
      </c>
      <c r="S111" s="87">
        <v>2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78"/>
    </row>
    <row r="112" spans="1:48" ht="18.75">
      <c r="A112" s="77" t="str">
        <f t="shared" si="3"/>
        <v>   </v>
      </c>
      <c r="B112" s="31">
        <v>103</v>
      </c>
      <c r="C112" s="150" t="s">
        <v>220</v>
      </c>
      <c r="D112" s="133" t="s">
        <v>153</v>
      </c>
      <c r="E112" s="28" t="s">
        <v>113</v>
      </c>
      <c r="F112" s="112" t="s">
        <v>114</v>
      </c>
      <c r="G112" s="134">
        <v>0</v>
      </c>
      <c r="H112" s="111">
        <v>0</v>
      </c>
      <c r="I112" s="30">
        <v>0</v>
      </c>
      <c r="J112" s="78">
        <v>1</v>
      </c>
      <c r="K112" s="152">
        <v>5.4</v>
      </c>
      <c r="L112" s="111">
        <v>0</v>
      </c>
      <c r="M112" s="111">
        <v>0</v>
      </c>
      <c r="N112" s="111">
        <v>0</v>
      </c>
      <c r="O112" s="87">
        <v>5</v>
      </c>
      <c r="P112" s="147">
        <v>5.4</v>
      </c>
      <c r="Q112" s="134">
        <v>100</v>
      </c>
      <c r="R112" s="87">
        <v>2</v>
      </c>
      <c r="S112" s="87">
        <v>2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147">
        <v>5.4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78"/>
    </row>
    <row r="113" spans="1:48" ht="18.75">
      <c r="A113" s="77" t="str">
        <f t="shared" si="3"/>
        <v>   </v>
      </c>
      <c r="B113" s="31">
        <v>104</v>
      </c>
      <c r="C113" s="151" t="s">
        <v>221</v>
      </c>
      <c r="D113" s="133" t="s">
        <v>40</v>
      </c>
      <c r="E113" s="28" t="s">
        <v>113</v>
      </c>
      <c r="F113" s="112" t="s">
        <v>114</v>
      </c>
      <c r="G113" s="134">
        <v>0</v>
      </c>
      <c r="H113" s="111">
        <v>0</v>
      </c>
      <c r="I113" s="30">
        <v>0</v>
      </c>
      <c r="J113" s="78">
        <v>2</v>
      </c>
      <c r="K113" s="111">
        <v>0</v>
      </c>
      <c r="L113" s="111">
        <v>0</v>
      </c>
      <c r="M113" s="111">
        <v>0</v>
      </c>
      <c r="N113" s="111">
        <v>0</v>
      </c>
      <c r="O113" s="87" t="s">
        <v>200</v>
      </c>
      <c r="P113" s="147">
        <v>0</v>
      </c>
      <c r="Q113" s="134">
        <v>0</v>
      </c>
      <c r="R113" s="87">
        <v>2</v>
      </c>
      <c r="S113" s="87">
        <v>1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78"/>
    </row>
    <row r="114" spans="1:48" ht="18.75">
      <c r="A114" s="77" t="str">
        <f t="shared" si="3"/>
        <v>   </v>
      </c>
      <c r="B114" s="31">
        <v>105</v>
      </c>
      <c r="C114" s="35" t="s">
        <v>203</v>
      </c>
      <c r="D114" s="82" t="s">
        <v>152</v>
      </c>
      <c r="E114" s="28" t="s">
        <v>113</v>
      </c>
      <c r="F114" s="112" t="s">
        <v>114</v>
      </c>
      <c r="G114" s="36">
        <v>0</v>
      </c>
      <c r="H114" s="111">
        <v>0</v>
      </c>
      <c r="I114" s="30">
        <v>0</v>
      </c>
      <c r="J114" s="34">
        <v>1</v>
      </c>
      <c r="K114" s="144">
        <v>12.91</v>
      </c>
      <c r="L114" s="111">
        <v>0</v>
      </c>
      <c r="M114" s="111">
        <v>0</v>
      </c>
      <c r="N114" s="111">
        <v>0</v>
      </c>
      <c r="O114" s="34">
        <v>3</v>
      </c>
      <c r="P114" s="144">
        <v>12.91</v>
      </c>
      <c r="Q114" s="36">
        <v>100</v>
      </c>
      <c r="R114" s="34">
        <v>2</v>
      </c>
      <c r="S114" s="14">
        <v>1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36">
        <v>12.91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78"/>
    </row>
    <row r="115" spans="1:48" ht="18.75">
      <c r="A115" s="77" t="str">
        <f t="shared" si="3"/>
        <v>   </v>
      </c>
      <c r="B115" s="31">
        <v>106</v>
      </c>
      <c r="C115" s="35" t="s">
        <v>203</v>
      </c>
      <c r="D115" s="82" t="s">
        <v>153</v>
      </c>
      <c r="E115" s="28" t="s">
        <v>113</v>
      </c>
      <c r="F115" s="112" t="s">
        <v>114</v>
      </c>
      <c r="G115" s="36">
        <v>0</v>
      </c>
      <c r="H115" s="111">
        <v>0</v>
      </c>
      <c r="I115" s="30">
        <v>0</v>
      </c>
      <c r="J115" s="34">
        <v>1</v>
      </c>
      <c r="K115" s="144">
        <v>15.35</v>
      </c>
      <c r="L115" s="111">
        <v>0</v>
      </c>
      <c r="M115" s="111">
        <v>0</v>
      </c>
      <c r="N115" s="111">
        <v>0</v>
      </c>
      <c r="O115" s="34">
        <v>2</v>
      </c>
      <c r="P115" s="144">
        <v>15.35</v>
      </c>
      <c r="Q115" s="36">
        <v>100</v>
      </c>
      <c r="R115" s="34">
        <v>2</v>
      </c>
      <c r="S115" s="14">
        <v>1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36">
        <v>15.35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78"/>
    </row>
    <row r="116" spans="1:48" ht="18.75">
      <c r="A116" s="77" t="str">
        <f t="shared" si="3"/>
        <v>   </v>
      </c>
      <c r="B116" s="31">
        <v>107</v>
      </c>
      <c r="C116" s="35" t="s">
        <v>203</v>
      </c>
      <c r="D116" s="82" t="s">
        <v>154</v>
      </c>
      <c r="E116" s="28" t="s">
        <v>113</v>
      </c>
      <c r="F116" s="112" t="s">
        <v>114</v>
      </c>
      <c r="G116" s="36">
        <v>0</v>
      </c>
      <c r="H116" s="111">
        <v>0</v>
      </c>
      <c r="I116" s="30">
        <v>0</v>
      </c>
      <c r="J116" s="34">
        <v>1</v>
      </c>
      <c r="K116" s="144">
        <v>7.51</v>
      </c>
      <c r="L116" s="111">
        <v>0</v>
      </c>
      <c r="M116" s="111">
        <v>0</v>
      </c>
      <c r="N116" s="111">
        <v>0</v>
      </c>
      <c r="O116" s="34">
        <v>3</v>
      </c>
      <c r="P116" s="144">
        <v>7.51</v>
      </c>
      <c r="Q116" s="36">
        <v>100</v>
      </c>
      <c r="R116" s="34">
        <v>2</v>
      </c>
      <c r="S116" s="14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36">
        <v>7.51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78"/>
    </row>
    <row r="117" spans="1:48" ht="18.75">
      <c r="A117" s="77" t="str">
        <f t="shared" si="3"/>
        <v>   </v>
      </c>
      <c r="B117" s="31">
        <v>108</v>
      </c>
      <c r="C117" s="35" t="s">
        <v>203</v>
      </c>
      <c r="D117" s="82" t="s">
        <v>155</v>
      </c>
      <c r="E117" s="28" t="s">
        <v>113</v>
      </c>
      <c r="F117" s="112" t="s">
        <v>114</v>
      </c>
      <c r="G117" s="36">
        <v>0</v>
      </c>
      <c r="H117" s="111">
        <v>0</v>
      </c>
      <c r="I117" s="29">
        <v>0</v>
      </c>
      <c r="J117" s="34">
        <v>1</v>
      </c>
      <c r="K117" s="144">
        <v>0</v>
      </c>
      <c r="L117" s="136">
        <v>5.54</v>
      </c>
      <c r="M117" s="111">
        <v>0</v>
      </c>
      <c r="N117" s="111">
        <v>0</v>
      </c>
      <c r="O117" s="34">
        <v>3</v>
      </c>
      <c r="P117" s="144">
        <v>0</v>
      </c>
      <c r="Q117" s="36">
        <v>0</v>
      </c>
      <c r="R117" s="34">
        <v>2</v>
      </c>
      <c r="S117" s="14">
        <v>1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36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78"/>
    </row>
    <row r="118" spans="1:48" ht="18.75">
      <c r="A118" s="77" t="str">
        <f t="shared" si="3"/>
        <v>   </v>
      </c>
      <c r="B118" s="31">
        <v>109</v>
      </c>
      <c r="C118" s="35" t="s">
        <v>203</v>
      </c>
      <c r="D118" s="82" t="s">
        <v>156</v>
      </c>
      <c r="E118" s="28" t="s">
        <v>113</v>
      </c>
      <c r="F118" s="112" t="s">
        <v>114</v>
      </c>
      <c r="G118" s="36">
        <v>0</v>
      </c>
      <c r="H118" s="111">
        <v>0</v>
      </c>
      <c r="I118" s="30">
        <v>0</v>
      </c>
      <c r="J118" s="34">
        <v>1</v>
      </c>
      <c r="K118" s="144">
        <v>3.85</v>
      </c>
      <c r="L118" s="111">
        <v>0</v>
      </c>
      <c r="M118" s="111">
        <v>0</v>
      </c>
      <c r="N118" s="111">
        <v>0</v>
      </c>
      <c r="O118" s="34">
        <v>3</v>
      </c>
      <c r="P118" s="144">
        <v>3.85</v>
      </c>
      <c r="Q118" s="36">
        <v>100</v>
      </c>
      <c r="R118" s="34">
        <v>2</v>
      </c>
      <c r="S118" s="14">
        <v>1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36">
        <v>3.85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78"/>
    </row>
    <row r="119" spans="1:48" ht="18.75">
      <c r="A119" s="77" t="str">
        <f t="shared" si="3"/>
        <v>   </v>
      </c>
      <c r="B119" s="31">
        <v>110</v>
      </c>
      <c r="C119" s="35" t="s">
        <v>203</v>
      </c>
      <c r="D119" s="82" t="s">
        <v>157</v>
      </c>
      <c r="E119" s="28" t="s">
        <v>113</v>
      </c>
      <c r="F119" s="112" t="s">
        <v>114</v>
      </c>
      <c r="G119" s="36">
        <v>0</v>
      </c>
      <c r="H119" s="111">
        <v>0</v>
      </c>
      <c r="I119" s="30">
        <v>0</v>
      </c>
      <c r="J119" s="34">
        <v>1</v>
      </c>
      <c r="K119" s="144">
        <v>10.38</v>
      </c>
      <c r="L119" s="111">
        <v>0</v>
      </c>
      <c r="M119" s="111">
        <v>0</v>
      </c>
      <c r="N119" s="111">
        <v>0</v>
      </c>
      <c r="O119" s="34">
        <v>4</v>
      </c>
      <c r="P119" s="144">
        <v>10.38</v>
      </c>
      <c r="Q119" s="36">
        <v>100</v>
      </c>
      <c r="R119" s="34">
        <v>2</v>
      </c>
      <c r="S119" s="14">
        <v>1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36">
        <v>10.38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78"/>
    </row>
    <row r="120" spans="1:48" ht="18.75">
      <c r="A120" s="77" t="str">
        <f t="shared" si="3"/>
        <v>   </v>
      </c>
      <c r="B120" s="31">
        <v>111</v>
      </c>
      <c r="C120" s="35" t="s">
        <v>203</v>
      </c>
      <c r="D120" s="82" t="s">
        <v>158</v>
      </c>
      <c r="E120" s="28" t="s">
        <v>113</v>
      </c>
      <c r="F120" s="112" t="s">
        <v>114</v>
      </c>
      <c r="G120" s="36">
        <v>0</v>
      </c>
      <c r="H120" s="111">
        <v>0</v>
      </c>
      <c r="I120" s="30">
        <v>0</v>
      </c>
      <c r="J120" s="34">
        <v>1</v>
      </c>
      <c r="K120" s="144">
        <v>6.06</v>
      </c>
      <c r="L120" s="111">
        <v>0</v>
      </c>
      <c r="M120" s="111">
        <v>0</v>
      </c>
      <c r="N120" s="111">
        <v>0</v>
      </c>
      <c r="O120" s="34">
        <v>4</v>
      </c>
      <c r="P120" s="144">
        <v>6.06</v>
      </c>
      <c r="Q120" s="36">
        <v>100</v>
      </c>
      <c r="R120" s="34">
        <v>2</v>
      </c>
      <c r="S120" s="14">
        <v>1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36">
        <v>6.06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78"/>
    </row>
    <row r="121" spans="1:48" ht="18.75">
      <c r="A121" s="77" t="str">
        <f t="shared" si="3"/>
        <v>   </v>
      </c>
      <c r="B121" s="31">
        <v>112</v>
      </c>
      <c r="C121" s="35" t="s">
        <v>201</v>
      </c>
      <c r="D121" s="133" t="s">
        <v>152</v>
      </c>
      <c r="E121" s="28" t="s">
        <v>113</v>
      </c>
      <c r="F121" s="112" t="s">
        <v>114</v>
      </c>
      <c r="G121" s="84">
        <v>0</v>
      </c>
      <c r="H121" s="111">
        <v>0</v>
      </c>
      <c r="I121" s="30">
        <v>0</v>
      </c>
      <c r="J121" s="34">
        <v>1</v>
      </c>
      <c r="K121" s="145">
        <v>12.42</v>
      </c>
      <c r="L121" s="111">
        <v>0</v>
      </c>
      <c r="M121" s="111">
        <v>0</v>
      </c>
      <c r="N121" s="111">
        <v>0</v>
      </c>
      <c r="O121" s="87">
        <v>7</v>
      </c>
      <c r="P121" s="145">
        <v>12.42</v>
      </c>
      <c r="Q121" s="134">
        <v>100</v>
      </c>
      <c r="R121" s="34">
        <v>2</v>
      </c>
      <c r="S121" s="14">
        <v>1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84">
        <v>12.42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78"/>
    </row>
    <row r="122" spans="1:48" ht="18.75">
      <c r="A122" s="77" t="str">
        <f t="shared" si="3"/>
        <v>   </v>
      </c>
      <c r="B122" s="31">
        <v>113</v>
      </c>
      <c r="C122" s="35" t="s">
        <v>201</v>
      </c>
      <c r="D122" s="133" t="s">
        <v>153</v>
      </c>
      <c r="E122" s="28" t="s">
        <v>113</v>
      </c>
      <c r="F122" s="112" t="s">
        <v>114</v>
      </c>
      <c r="G122" s="84">
        <v>0</v>
      </c>
      <c r="H122" s="111">
        <v>0</v>
      </c>
      <c r="I122" s="30">
        <v>0</v>
      </c>
      <c r="J122" s="34">
        <v>1</v>
      </c>
      <c r="K122" s="145">
        <v>6.38</v>
      </c>
      <c r="L122" s="111">
        <v>0</v>
      </c>
      <c r="M122" s="111">
        <v>0</v>
      </c>
      <c r="N122" s="111">
        <v>0</v>
      </c>
      <c r="O122" s="87">
        <v>3</v>
      </c>
      <c r="P122" s="145">
        <v>6.38</v>
      </c>
      <c r="Q122" s="134">
        <v>100</v>
      </c>
      <c r="R122" s="34">
        <v>2</v>
      </c>
      <c r="S122" s="14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84">
        <v>6.38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78"/>
    </row>
    <row r="123" spans="1:48" ht="18.75">
      <c r="A123" s="77" t="str">
        <f t="shared" si="3"/>
        <v>   </v>
      </c>
      <c r="B123" s="31">
        <v>114</v>
      </c>
      <c r="C123" s="35" t="s">
        <v>201</v>
      </c>
      <c r="D123" s="133" t="s">
        <v>154</v>
      </c>
      <c r="E123" s="28" t="s">
        <v>113</v>
      </c>
      <c r="F123" s="112" t="s">
        <v>114</v>
      </c>
      <c r="G123" s="134">
        <v>0</v>
      </c>
      <c r="H123" s="111">
        <v>0</v>
      </c>
      <c r="I123" s="30">
        <v>0</v>
      </c>
      <c r="J123" s="34">
        <v>1</v>
      </c>
      <c r="K123" s="146">
        <v>5.95</v>
      </c>
      <c r="L123" s="111">
        <v>0</v>
      </c>
      <c r="M123" s="111">
        <v>0</v>
      </c>
      <c r="N123" s="111">
        <v>0</v>
      </c>
      <c r="O123" s="87">
        <v>5</v>
      </c>
      <c r="P123" s="146">
        <v>5.95</v>
      </c>
      <c r="Q123" s="134">
        <v>100</v>
      </c>
      <c r="R123" s="34">
        <v>2</v>
      </c>
      <c r="S123" s="14">
        <v>1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134">
        <v>0</v>
      </c>
      <c r="AG123" s="78">
        <v>5.95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78"/>
    </row>
    <row r="124" spans="1:48" ht="18.75">
      <c r="A124" s="77" t="str">
        <f t="shared" si="3"/>
        <v>   </v>
      </c>
      <c r="B124" s="31">
        <v>115</v>
      </c>
      <c r="C124" s="35" t="s">
        <v>201</v>
      </c>
      <c r="D124" s="133" t="s">
        <v>155</v>
      </c>
      <c r="E124" s="28" t="s">
        <v>113</v>
      </c>
      <c r="F124" s="112" t="s">
        <v>114</v>
      </c>
      <c r="G124" s="134">
        <v>0</v>
      </c>
      <c r="H124" s="111">
        <v>0</v>
      </c>
      <c r="I124" s="30">
        <v>0</v>
      </c>
      <c r="J124" s="34">
        <v>1</v>
      </c>
      <c r="K124" s="146">
        <v>2</v>
      </c>
      <c r="L124" s="111">
        <v>0</v>
      </c>
      <c r="M124" s="111">
        <v>0</v>
      </c>
      <c r="N124" s="111">
        <v>0</v>
      </c>
      <c r="O124" s="87">
        <v>4</v>
      </c>
      <c r="P124" s="146">
        <v>2</v>
      </c>
      <c r="Q124" s="134">
        <v>100</v>
      </c>
      <c r="R124" s="34">
        <v>2</v>
      </c>
      <c r="S124" s="14">
        <v>1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134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2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78"/>
    </row>
    <row r="125" spans="1:48" ht="18.75">
      <c r="A125" s="77" t="str">
        <f t="shared" si="3"/>
        <v>   </v>
      </c>
      <c r="B125" s="31">
        <v>116</v>
      </c>
      <c r="C125" s="150" t="s">
        <v>222</v>
      </c>
      <c r="D125" s="133" t="s">
        <v>152</v>
      </c>
      <c r="E125" s="28" t="s">
        <v>113</v>
      </c>
      <c r="F125" s="112" t="s">
        <v>114</v>
      </c>
      <c r="G125" s="134">
        <v>0</v>
      </c>
      <c r="H125" s="111">
        <v>0</v>
      </c>
      <c r="I125" s="30">
        <v>0</v>
      </c>
      <c r="J125" s="78">
        <v>1</v>
      </c>
      <c r="K125" s="111">
        <v>0</v>
      </c>
      <c r="L125" s="167">
        <v>5.02</v>
      </c>
      <c r="M125" s="111">
        <v>0</v>
      </c>
      <c r="N125" s="111">
        <v>0</v>
      </c>
      <c r="O125" s="87">
        <v>3</v>
      </c>
      <c r="P125" s="147">
        <v>0</v>
      </c>
      <c r="Q125" s="134">
        <v>0</v>
      </c>
      <c r="R125" s="87">
        <v>2</v>
      </c>
      <c r="S125" s="87">
        <v>2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78"/>
    </row>
    <row r="126" spans="1:48" ht="18.75">
      <c r="A126" s="77" t="str">
        <f t="shared" si="3"/>
        <v>   </v>
      </c>
      <c r="B126" s="31">
        <v>117</v>
      </c>
      <c r="C126" s="150" t="s">
        <v>222</v>
      </c>
      <c r="D126" s="133" t="s">
        <v>153</v>
      </c>
      <c r="E126" s="28" t="s">
        <v>113</v>
      </c>
      <c r="F126" s="112" t="s">
        <v>114</v>
      </c>
      <c r="G126" s="134">
        <v>0</v>
      </c>
      <c r="H126" s="111">
        <v>0</v>
      </c>
      <c r="I126" s="30">
        <v>0</v>
      </c>
      <c r="J126" s="78">
        <v>1</v>
      </c>
      <c r="K126" s="111">
        <v>0</v>
      </c>
      <c r="L126" s="167">
        <v>4.93</v>
      </c>
      <c r="M126" s="111">
        <v>0</v>
      </c>
      <c r="N126" s="111">
        <v>0</v>
      </c>
      <c r="O126" s="87">
        <v>3</v>
      </c>
      <c r="P126" s="147">
        <v>0</v>
      </c>
      <c r="Q126" s="134">
        <v>0</v>
      </c>
      <c r="R126" s="87">
        <v>2</v>
      </c>
      <c r="S126" s="87">
        <v>2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78"/>
    </row>
    <row r="127" spans="1:48" ht="18.75">
      <c r="A127" s="77" t="str">
        <f t="shared" si="3"/>
        <v>   </v>
      </c>
      <c r="B127" s="31">
        <v>118</v>
      </c>
      <c r="C127" s="168" t="s">
        <v>223</v>
      </c>
      <c r="D127" s="135" t="s">
        <v>40</v>
      </c>
      <c r="E127" s="28" t="s">
        <v>113</v>
      </c>
      <c r="F127" s="112" t="s">
        <v>114</v>
      </c>
      <c r="G127" s="134">
        <v>0</v>
      </c>
      <c r="H127" s="111">
        <v>0</v>
      </c>
      <c r="I127" s="30">
        <v>0</v>
      </c>
      <c r="J127" s="78">
        <v>9</v>
      </c>
      <c r="K127" s="111">
        <v>0</v>
      </c>
      <c r="L127" s="111">
        <v>0</v>
      </c>
      <c r="M127" s="111">
        <v>0</v>
      </c>
      <c r="N127" s="111">
        <v>0</v>
      </c>
      <c r="O127" s="87" t="s">
        <v>200</v>
      </c>
      <c r="P127" s="147">
        <v>0</v>
      </c>
      <c r="Q127" s="134">
        <v>0</v>
      </c>
      <c r="R127" s="87">
        <v>0</v>
      </c>
      <c r="S127" s="87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78"/>
    </row>
    <row r="128" spans="1:48" ht="18.75">
      <c r="A128" s="77" t="str">
        <f t="shared" si="3"/>
        <v>   </v>
      </c>
      <c r="B128" s="31">
        <v>119</v>
      </c>
      <c r="C128" s="80" t="s">
        <v>224</v>
      </c>
      <c r="D128" s="135" t="s">
        <v>40</v>
      </c>
      <c r="E128" s="28" t="s">
        <v>113</v>
      </c>
      <c r="F128" s="112" t="s">
        <v>114</v>
      </c>
      <c r="G128" s="134">
        <v>0</v>
      </c>
      <c r="H128" s="111">
        <v>0</v>
      </c>
      <c r="I128" s="30">
        <v>0</v>
      </c>
      <c r="J128" s="78">
        <v>1</v>
      </c>
      <c r="K128" s="169">
        <v>4.84</v>
      </c>
      <c r="L128" s="111">
        <v>0</v>
      </c>
      <c r="M128" s="111">
        <v>0</v>
      </c>
      <c r="N128" s="111">
        <v>0</v>
      </c>
      <c r="O128" s="87">
        <v>3</v>
      </c>
      <c r="P128" s="147">
        <v>4.84</v>
      </c>
      <c r="Q128" s="134">
        <v>100</v>
      </c>
      <c r="R128" s="87">
        <v>2</v>
      </c>
      <c r="S128" s="87">
        <v>2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147">
        <v>4.84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78"/>
    </row>
    <row r="129" spans="1:48" ht="18.75">
      <c r="A129" s="77" t="str">
        <f t="shared" si="3"/>
        <v>   </v>
      </c>
      <c r="B129" s="31">
        <v>120</v>
      </c>
      <c r="C129" s="80" t="s">
        <v>225</v>
      </c>
      <c r="D129" s="135" t="s">
        <v>40</v>
      </c>
      <c r="E129" s="28" t="s">
        <v>113</v>
      </c>
      <c r="F129" s="112" t="s">
        <v>114</v>
      </c>
      <c r="G129" s="134">
        <v>0</v>
      </c>
      <c r="H129" s="111">
        <v>0</v>
      </c>
      <c r="I129" s="30">
        <v>0</v>
      </c>
      <c r="J129" s="78">
        <v>1</v>
      </c>
      <c r="K129" s="170">
        <v>8.34</v>
      </c>
      <c r="L129" s="111">
        <v>0</v>
      </c>
      <c r="M129" s="111">
        <v>0</v>
      </c>
      <c r="N129" s="111">
        <v>0</v>
      </c>
      <c r="O129" s="87">
        <v>4</v>
      </c>
      <c r="P129" s="147">
        <v>8.34</v>
      </c>
      <c r="Q129" s="134">
        <v>100</v>
      </c>
      <c r="R129" s="87">
        <v>2</v>
      </c>
      <c r="S129" s="87">
        <v>1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147">
        <v>8.34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78"/>
    </row>
    <row r="130" spans="1:48" ht="18.75">
      <c r="A130" s="77" t="str">
        <f t="shared" si="3"/>
        <v>   </v>
      </c>
      <c r="B130" s="31">
        <v>121</v>
      </c>
      <c r="C130" s="171" t="s">
        <v>226</v>
      </c>
      <c r="D130" s="135" t="s">
        <v>40</v>
      </c>
      <c r="E130" s="28" t="s">
        <v>113</v>
      </c>
      <c r="F130" s="112" t="s">
        <v>114</v>
      </c>
      <c r="G130" s="134">
        <v>0</v>
      </c>
      <c r="H130" s="111">
        <v>0</v>
      </c>
      <c r="I130" s="30">
        <v>0</v>
      </c>
      <c r="J130" s="78">
        <v>2</v>
      </c>
      <c r="K130" s="111">
        <v>0</v>
      </c>
      <c r="L130" s="111">
        <v>0</v>
      </c>
      <c r="M130" s="111">
        <v>0</v>
      </c>
      <c r="N130" s="111">
        <v>0</v>
      </c>
      <c r="O130" s="87" t="s">
        <v>200</v>
      </c>
      <c r="P130" s="147">
        <v>0</v>
      </c>
      <c r="Q130" s="134">
        <v>0</v>
      </c>
      <c r="R130" s="87">
        <v>2</v>
      </c>
      <c r="S130" s="87">
        <v>1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78"/>
    </row>
    <row r="131" spans="1:48" ht="18.75">
      <c r="A131" s="77" t="str">
        <f t="shared" si="3"/>
        <v>   </v>
      </c>
      <c r="B131" s="31">
        <v>122</v>
      </c>
      <c r="C131" s="80" t="s">
        <v>227</v>
      </c>
      <c r="D131" s="133" t="s">
        <v>152</v>
      </c>
      <c r="E131" s="28" t="s">
        <v>113</v>
      </c>
      <c r="F131" s="112" t="s">
        <v>114</v>
      </c>
      <c r="G131" s="134">
        <v>0</v>
      </c>
      <c r="H131" s="111">
        <v>0</v>
      </c>
      <c r="I131" s="30">
        <v>0</v>
      </c>
      <c r="J131" s="78">
        <v>1</v>
      </c>
      <c r="K131" s="111">
        <v>0</v>
      </c>
      <c r="L131" s="167">
        <v>17.6</v>
      </c>
      <c r="M131" s="111">
        <v>0</v>
      </c>
      <c r="N131" s="111">
        <v>0</v>
      </c>
      <c r="O131" s="87">
        <v>5</v>
      </c>
      <c r="P131" s="147">
        <v>0</v>
      </c>
      <c r="Q131" s="134">
        <v>0</v>
      </c>
      <c r="R131" s="87">
        <v>2</v>
      </c>
      <c r="S131" s="87">
        <v>2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78"/>
    </row>
    <row r="132" spans="1:48" ht="18.75">
      <c r="A132" s="77" t="str">
        <f t="shared" si="3"/>
        <v>   </v>
      </c>
      <c r="B132" s="31">
        <v>123</v>
      </c>
      <c r="C132" s="80" t="s">
        <v>227</v>
      </c>
      <c r="D132" s="133" t="s">
        <v>153</v>
      </c>
      <c r="E132" s="28" t="s">
        <v>113</v>
      </c>
      <c r="F132" s="112" t="s">
        <v>114</v>
      </c>
      <c r="G132" s="134">
        <v>0</v>
      </c>
      <c r="H132" s="111">
        <v>0</v>
      </c>
      <c r="I132" s="30">
        <v>0</v>
      </c>
      <c r="J132" s="78">
        <v>1</v>
      </c>
      <c r="K132" s="170">
        <v>10.85</v>
      </c>
      <c r="L132" s="111">
        <v>0</v>
      </c>
      <c r="M132" s="111">
        <v>0</v>
      </c>
      <c r="N132" s="111">
        <v>0</v>
      </c>
      <c r="O132" s="87">
        <v>5</v>
      </c>
      <c r="P132" s="147">
        <v>10.85</v>
      </c>
      <c r="Q132" s="134">
        <v>100</v>
      </c>
      <c r="R132" s="87">
        <v>2</v>
      </c>
      <c r="S132" s="87">
        <v>2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147">
        <v>10.85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78"/>
    </row>
    <row r="133" spans="1:48" ht="18.75">
      <c r="A133" s="77" t="str">
        <f t="shared" si="3"/>
        <v>   </v>
      </c>
      <c r="B133" s="31">
        <v>124</v>
      </c>
      <c r="C133" s="80" t="s">
        <v>227</v>
      </c>
      <c r="D133" s="133" t="s">
        <v>154</v>
      </c>
      <c r="E133" s="28" t="s">
        <v>113</v>
      </c>
      <c r="F133" s="112" t="s">
        <v>114</v>
      </c>
      <c r="G133" s="134">
        <v>0</v>
      </c>
      <c r="H133" s="111">
        <v>0</v>
      </c>
      <c r="I133" s="30">
        <v>0</v>
      </c>
      <c r="J133" s="78">
        <v>1</v>
      </c>
      <c r="K133" s="170">
        <v>3.97</v>
      </c>
      <c r="L133" s="111">
        <v>0</v>
      </c>
      <c r="M133" s="111">
        <v>0</v>
      </c>
      <c r="N133" s="111">
        <v>0</v>
      </c>
      <c r="O133" s="87">
        <v>5</v>
      </c>
      <c r="P133" s="147">
        <v>3.97</v>
      </c>
      <c r="Q133" s="134">
        <v>100</v>
      </c>
      <c r="R133" s="87">
        <v>2</v>
      </c>
      <c r="S133" s="87">
        <v>2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147">
        <v>3.97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78"/>
    </row>
    <row r="134" spans="1:48" ht="18.75">
      <c r="A134" s="77" t="str">
        <f t="shared" si="3"/>
        <v>   </v>
      </c>
      <c r="B134" s="31">
        <v>125</v>
      </c>
      <c r="C134" s="80" t="s">
        <v>227</v>
      </c>
      <c r="D134" s="133" t="s">
        <v>155</v>
      </c>
      <c r="E134" s="28" t="s">
        <v>113</v>
      </c>
      <c r="F134" s="112" t="s">
        <v>114</v>
      </c>
      <c r="G134" s="134">
        <v>0</v>
      </c>
      <c r="H134" s="111">
        <v>0</v>
      </c>
      <c r="I134" s="30">
        <v>0</v>
      </c>
      <c r="J134" s="78">
        <v>1</v>
      </c>
      <c r="K134" s="111">
        <v>0</v>
      </c>
      <c r="L134" s="167">
        <v>3.61</v>
      </c>
      <c r="M134" s="111">
        <v>0</v>
      </c>
      <c r="N134" s="111">
        <v>0</v>
      </c>
      <c r="O134" s="87">
        <v>3</v>
      </c>
      <c r="P134" s="147">
        <v>0</v>
      </c>
      <c r="Q134" s="134">
        <v>0</v>
      </c>
      <c r="R134" s="87">
        <v>2</v>
      </c>
      <c r="S134" s="87">
        <v>2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78"/>
    </row>
    <row r="135" spans="1:48" ht="18.75">
      <c r="A135" s="77" t="str">
        <f t="shared" si="3"/>
        <v>   </v>
      </c>
      <c r="B135" s="31">
        <v>126</v>
      </c>
      <c r="C135" s="80" t="s">
        <v>227</v>
      </c>
      <c r="D135" s="133" t="s">
        <v>156</v>
      </c>
      <c r="E135" s="28" t="s">
        <v>113</v>
      </c>
      <c r="F135" s="112" t="s">
        <v>114</v>
      </c>
      <c r="G135" s="134">
        <v>0</v>
      </c>
      <c r="H135" s="111">
        <v>0</v>
      </c>
      <c r="I135" s="30">
        <v>0</v>
      </c>
      <c r="J135" s="78">
        <v>1</v>
      </c>
      <c r="K135" s="147">
        <v>2.3</v>
      </c>
      <c r="L135" s="111">
        <v>0</v>
      </c>
      <c r="M135" s="111">
        <v>0</v>
      </c>
      <c r="N135" s="111">
        <v>0</v>
      </c>
      <c r="O135" s="87">
        <v>3</v>
      </c>
      <c r="P135" s="147">
        <v>2.3</v>
      </c>
      <c r="Q135" s="134">
        <v>100</v>
      </c>
      <c r="R135" s="87">
        <v>2</v>
      </c>
      <c r="S135" s="87">
        <v>2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147">
        <v>2.3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78"/>
    </row>
    <row r="136" spans="1:48" ht="18.75">
      <c r="A136" s="77" t="str">
        <f t="shared" si="3"/>
        <v>   </v>
      </c>
      <c r="B136" s="31">
        <v>127</v>
      </c>
      <c r="C136" s="171" t="s">
        <v>228</v>
      </c>
      <c r="D136" s="135" t="s">
        <v>40</v>
      </c>
      <c r="E136" s="28" t="s">
        <v>113</v>
      </c>
      <c r="F136" s="112" t="s">
        <v>114</v>
      </c>
      <c r="G136" s="134">
        <v>0</v>
      </c>
      <c r="H136" s="111">
        <v>0</v>
      </c>
      <c r="I136" s="30">
        <v>0</v>
      </c>
      <c r="J136" s="78">
        <v>2</v>
      </c>
      <c r="K136" s="111">
        <v>0</v>
      </c>
      <c r="L136" s="111">
        <v>0</v>
      </c>
      <c r="M136" s="111">
        <v>0</v>
      </c>
      <c r="N136" s="111">
        <v>0</v>
      </c>
      <c r="O136" s="87" t="s">
        <v>200</v>
      </c>
      <c r="P136" s="147">
        <v>0</v>
      </c>
      <c r="Q136" s="134">
        <v>0</v>
      </c>
      <c r="R136" s="87">
        <v>2</v>
      </c>
      <c r="S136" s="87">
        <v>1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78"/>
    </row>
    <row r="137" spans="1:48" ht="18.75">
      <c r="A137" s="77" t="str">
        <f t="shared" si="3"/>
        <v>   </v>
      </c>
      <c r="B137" s="31">
        <v>128</v>
      </c>
      <c r="C137" s="80" t="s">
        <v>229</v>
      </c>
      <c r="D137" s="135" t="s">
        <v>40</v>
      </c>
      <c r="E137" s="28" t="s">
        <v>113</v>
      </c>
      <c r="F137" s="112" t="s">
        <v>114</v>
      </c>
      <c r="G137" s="134">
        <v>0</v>
      </c>
      <c r="H137" s="111">
        <v>0</v>
      </c>
      <c r="I137" s="30">
        <v>0</v>
      </c>
      <c r="J137" s="78">
        <v>1</v>
      </c>
      <c r="K137" s="147">
        <v>0.34</v>
      </c>
      <c r="L137" s="111">
        <v>0</v>
      </c>
      <c r="M137" s="111">
        <v>0</v>
      </c>
      <c r="N137" s="111">
        <v>0</v>
      </c>
      <c r="O137" s="87">
        <v>2</v>
      </c>
      <c r="P137" s="147">
        <v>0.34</v>
      </c>
      <c r="Q137" s="134">
        <v>100</v>
      </c>
      <c r="R137" s="87">
        <v>2</v>
      </c>
      <c r="S137" s="87">
        <v>1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147">
        <v>0.34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78"/>
    </row>
    <row r="138" spans="1:48" ht="18.75">
      <c r="A138" s="77" t="str">
        <f t="shared" si="3"/>
        <v>   </v>
      </c>
      <c r="B138" s="31">
        <v>129</v>
      </c>
      <c r="C138" s="80" t="s">
        <v>230</v>
      </c>
      <c r="D138" s="135" t="s">
        <v>152</v>
      </c>
      <c r="E138" s="28" t="s">
        <v>113</v>
      </c>
      <c r="F138" s="112" t="s">
        <v>114</v>
      </c>
      <c r="G138" s="134">
        <v>0</v>
      </c>
      <c r="H138" s="111">
        <v>0</v>
      </c>
      <c r="I138" s="30">
        <v>0</v>
      </c>
      <c r="J138" s="78">
        <v>1</v>
      </c>
      <c r="K138" s="111">
        <v>0</v>
      </c>
      <c r="L138" s="167">
        <v>0.93</v>
      </c>
      <c r="M138" s="111">
        <v>0</v>
      </c>
      <c r="N138" s="111">
        <v>0</v>
      </c>
      <c r="O138" s="87">
        <v>2</v>
      </c>
      <c r="P138" s="147">
        <v>0</v>
      </c>
      <c r="Q138" s="134">
        <v>0</v>
      </c>
      <c r="R138" s="87">
        <v>2</v>
      </c>
      <c r="S138" s="87">
        <v>1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78"/>
    </row>
    <row r="139" spans="1:48" ht="18.75">
      <c r="A139" s="77" t="str">
        <f t="shared" si="3"/>
        <v>   </v>
      </c>
      <c r="B139" s="31">
        <v>130</v>
      </c>
      <c r="C139" s="80" t="s">
        <v>230</v>
      </c>
      <c r="D139" s="135" t="s">
        <v>153</v>
      </c>
      <c r="E139" s="28" t="s">
        <v>113</v>
      </c>
      <c r="F139" s="112" t="s">
        <v>114</v>
      </c>
      <c r="G139" s="134">
        <v>0</v>
      </c>
      <c r="H139" s="111">
        <v>0</v>
      </c>
      <c r="I139" s="30">
        <v>0</v>
      </c>
      <c r="J139" s="78">
        <v>1</v>
      </c>
      <c r="K139" s="170">
        <v>0.22</v>
      </c>
      <c r="L139" s="111">
        <v>0</v>
      </c>
      <c r="M139" s="111">
        <v>0</v>
      </c>
      <c r="N139" s="111">
        <v>0</v>
      </c>
      <c r="O139" s="87">
        <v>2</v>
      </c>
      <c r="P139" s="147">
        <v>0.22</v>
      </c>
      <c r="Q139" s="134">
        <v>100</v>
      </c>
      <c r="R139" s="87">
        <v>2</v>
      </c>
      <c r="S139" s="87">
        <v>1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147">
        <v>0.22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78"/>
    </row>
    <row r="140" spans="1:48" ht="18.75">
      <c r="A140" s="77" t="str">
        <f t="shared" si="3"/>
        <v>   </v>
      </c>
      <c r="B140" s="31">
        <v>131</v>
      </c>
      <c r="C140" s="80" t="s">
        <v>231</v>
      </c>
      <c r="D140" s="135" t="s">
        <v>40</v>
      </c>
      <c r="E140" s="28" t="s">
        <v>113</v>
      </c>
      <c r="F140" s="112" t="s">
        <v>114</v>
      </c>
      <c r="G140" s="134">
        <v>0</v>
      </c>
      <c r="H140" s="111">
        <v>0</v>
      </c>
      <c r="I140" s="30">
        <v>0</v>
      </c>
      <c r="J140" s="78">
        <v>1</v>
      </c>
      <c r="K140" s="170">
        <v>1.47</v>
      </c>
      <c r="L140" s="111">
        <v>0</v>
      </c>
      <c r="M140" s="111">
        <v>0</v>
      </c>
      <c r="N140" s="111">
        <v>0</v>
      </c>
      <c r="O140" s="87">
        <v>2</v>
      </c>
      <c r="P140" s="147">
        <v>1.47</v>
      </c>
      <c r="Q140" s="134">
        <v>100</v>
      </c>
      <c r="R140" s="87">
        <v>2</v>
      </c>
      <c r="S140" s="87">
        <v>1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147">
        <v>1.47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78"/>
    </row>
    <row r="141" spans="1:48" ht="18.75">
      <c r="A141" s="77" t="str">
        <f t="shared" si="3"/>
        <v>   </v>
      </c>
      <c r="B141" s="31">
        <v>132</v>
      </c>
      <c r="C141" s="80" t="s">
        <v>232</v>
      </c>
      <c r="D141" s="135" t="s">
        <v>152</v>
      </c>
      <c r="E141" s="28" t="s">
        <v>113</v>
      </c>
      <c r="F141" s="112" t="s">
        <v>114</v>
      </c>
      <c r="G141" s="134">
        <v>0</v>
      </c>
      <c r="H141" s="111">
        <v>0</v>
      </c>
      <c r="I141" s="30">
        <v>0</v>
      </c>
      <c r="J141" s="78">
        <v>1</v>
      </c>
      <c r="K141" s="111">
        <v>0</v>
      </c>
      <c r="L141" s="167">
        <v>4.66</v>
      </c>
      <c r="M141" s="111">
        <v>0</v>
      </c>
      <c r="N141" s="111">
        <v>0</v>
      </c>
      <c r="O141" s="87">
        <v>11</v>
      </c>
      <c r="P141" s="147">
        <v>0</v>
      </c>
      <c r="Q141" s="134">
        <v>0</v>
      </c>
      <c r="R141" s="87">
        <v>2</v>
      </c>
      <c r="S141" s="87">
        <v>1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78"/>
    </row>
    <row r="142" spans="1:48" ht="18.75">
      <c r="A142" s="77" t="str">
        <f t="shared" si="3"/>
        <v>   </v>
      </c>
      <c r="B142" s="31">
        <v>133</v>
      </c>
      <c r="C142" s="80" t="s">
        <v>232</v>
      </c>
      <c r="D142" s="135" t="s">
        <v>153</v>
      </c>
      <c r="E142" s="28" t="s">
        <v>113</v>
      </c>
      <c r="F142" s="112" t="s">
        <v>114</v>
      </c>
      <c r="G142" s="134">
        <v>0</v>
      </c>
      <c r="H142" s="111">
        <v>0</v>
      </c>
      <c r="I142" s="30">
        <v>0</v>
      </c>
      <c r="J142" s="78">
        <v>1</v>
      </c>
      <c r="K142" s="111">
        <v>0</v>
      </c>
      <c r="L142" s="167">
        <v>4.76</v>
      </c>
      <c r="M142" s="111">
        <v>0</v>
      </c>
      <c r="N142" s="111">
        <v>0</v>
      </c>
      <c r="O142" s="87">
        <v>7</v>
      </c>
      <c r="P142" s="147">
        <v>0</v>
      </c>
      <c r="Q142" s="134">
        <v>0</v>
      </c>
      <c r="R142" s="87">
        <v>2</v>
      </c>
      <c r="S142" s="87">
        <v>1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78"/>
    </row>
    <row r="143" spans="1:48" ht="18.75">
      <c r="A143" s="77" t="str">
        <f t="shared" si="3"/>
        <v>   </v>
      </c>
      <c r="B143" s="31">
        <v>134</v>
      </c>
      <c r="C143" s="80" t="s">
        <v>233</v>
      </c>
      <c r="D143" s="135" t="s">
        <v>40</v>
      </c>
      <c r="E143" s="28" t="s">
        <v>113</v>
      </c>
      <c r="F143" s="112" t="s">
        <v>114</v>
      </c>
      <c r="G143" s="134">
        <v>0</v>
      </c>
      <c r="H143" s="111">
        <v>0</v>
      </c>
      <c r="I143" s="30">
        <v>0</v>
      </c>
      <c r="J143" s="78">
        <v>1</v>
      </c>
      <c r="K143" s="111">
        <v>0</v>
      </c>
      <c r="L143" s="172">
        <v>1.44</v>
      </c>
      <c r="M143" s="111">
        <v>0</v>
      </c>
      <c r="N143" s="111">
        <v>0</v>
      </c>
      <c r="O143" s="87">
        <v>2</v>
      </c>
      <c r="P143" s="147">
        <v>0</v>
      </c>
      <c r="Q143" s="134">
        <v>0</v>
      </c>
      <c r="R143" s="87">
        <v>2</v>
      </c>
      <c r="S143" s="87">
        <v>2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78"/>
    </row>
    <row r="144" spans="1:48" ht="18.75">
      <c r="A144" s="77" t="str">
        <f t="shared" si="3"/>
        <v>   </v>
      </c>
      <c r="B144" s="31">
        <v>135</v>
      </c>
      <c r="C144" s="80" t="s">
        <v>234</v>
      </c>
      <c r="D144" s="135" t="s">
        <v>40</v>
      </c>
      <c r="E144" s="28" t="s">
        <v>113</v>
      </c>
      <c r="F144" s="112" t="s">
        <v>114</v>
      </c>
      <c r="G144" s="134">
        <v>0</v>
      </c>
      <c r="H144" s="111">
        <v>0</v>
      </c>
      <c r="I144" s="30">
        <v>0</v>
      </c>
      <c r="J144" s="78">
        <v>1</v>
      </c>
      <c r="K144" s="111">
        <v>0</v>
      </c>
      <c r="L144" s="173">
        <v>4.43</v>
      </c>
      <c r="M144" s="111">
        <v>0</v>
      </c>
      <c r="N144" s="111">
        <v>0</v>
      </c>
      <c r="O144" s="87">
        <v>6</v>
      </c>
      <c r="P144" s="147">
        <v>0</v>
      </c>
      <c r="Q144" s="134">
        <v>0</v>
      </c>
      <c r="R144" s="87">
        <v>2</v>
      </c>
      <c r="S144" s="87">
        <v>1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78"/>
    </row>
    <row r="145" spans="1:48" ht="18.75">
      <c r="A145" s="77" t="str">
        <f>IF(J145=1,IF(K145&gt;0,IF(L145&gt;0,IF(N145&gt;0,11,11),IF(N145&gt;0,11,"")),IF(L145&gt;0,IF(N145&gt;0,11,""),IF(N145=0,22,""))),IF(L145&gt;0,IF(N145&gt;0,IF(P145&gt;0,66,""),IF(P145&gt;0,66,"")),IF(P145&gt;0,66,"")))&amp;" "&amp;IF(J145=1,IF(K145=0,IF(L145&gt;0,IF(N145&gt;0,IF(P145&gt;0,66,""),IF(P145&gt;0,66,"")),IF(P145&gt;0,66,"")),""),IF(P145&gt;0,66,""))&amp;" "&amp;IF(J145=1,IF(K145&gt;0,IF(P145&gt;0,IF(O145&lt;=7,IF(Q145=100,"","33"),IF(O145&lt;=25,IF(Q145&gt;0,IF(Q145&lt;100,"",33),IF(Q145=0,"","33")))),IF(O145&gt;25,"",33)),""),IF(J145&gt;1,IF(P145&gt;0,"55",""),IF(J145=0,IF(P145&gt;0,"55","00"))))&amp;" "&amp;IF(P145&gt;0,IF(R145&gt;0,IF(S145&gt;0,"",88),77),"")</f>
        <v>   </v>
      </c>
      <c r="B145" s="31">
        <v>136</v>
      </c>
      <c r="C145" s="163" t="s">
        <v>202</v>
      </c>
      <c r="D145" s="133" t="s">
        <v>152</v>
      </c>
      <c r="E145" s="28" t="s">
        <v>113</v>
      </c>
      <c r="F145" s="112" t="s">
        <v>114</v>
      </c>
      <c r="G145" s="134">
        <v>0</v>
      </c>
      <c r="H145" s="111">
        <v>0</v>
      </c>
      <c r="I145" s="30">
        <v>0</v>
      </c>
      <c r="J145" s="87">
        <v>9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36">
        <v>0</v>
      </c>
      <c r="R145" s="34">
        <v>0</v>
      </c>
      <c r="S145" s="14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134">
        <v>0</v>
      </c>
      <c r="AG145" s="29">
        <v>0</v>
      </c>
      <c r="AH145" s="134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78"/>
    </row>
    <row r="146" spans="1:48" ht="18.75">
      <c r="A146" s="77" t="str">
        <f>IF(J146=1,IF(K146&gt;0,IF(L146&gt;0,IF(N146&gt;0,11,11),IF(N146&gt;0,11,"")),IF(L146&gt;0,IF(N146&gt;0,11,""),IF(N146=0,22,""))),IF(L146&gt;0,IF(N146&gt;0,IF(P146&gt;0,66,""),IF(P146&gt;0,66,"")),IF(P146&gt;0,66,"")))&amp;" "&amp;IF(J146=1,IF(K146=0,IF(L146&gt;0,IF(N146&gt;0,IF(P146&gt;0,66,""),IF(P146&gt;0,66,"")),IF(P146&gt;0,66,"")),""),IF(P146&gt;0,66,""))&amp;" "&amp;IF(J146=1,IF(K146&gt;0,IF(P146&gt;0,IF(O146&lt;=7,IF(Q146=100,"","33"),IF(O146&lt;=25,IF(Q146&gt;0,IF(Q146&lt;100,"",33),IF(Q146=0,"","33")))),IF(O146&gt;25,"",33)),""),IF(J146&gt;1,IF(P146&gt;0,"55",""),IF(J146=0,IF(P146&gt;0,"55","00"))))&amp;" "&amp;IF(P146&gt;0,IF(R146&gt;0,IF(S146&gt;0,"",88),77),"")</f>
        <v>   </v>
      </c>
      <c r="B146" s="31">
        <v>137</v>
      </c>
      <c r="C146" s="148" t="s">
        <v>202</v>
      </c>
      <c r="D146" s="133" t="s">
        <v>153</v>
      </c>
      <c r="E146" s="28" t="s">
        <v>113</v>
      </c>
      <c r="F146" s="112" t="s">
        <v>114</v>
      </c>
      <c r="G146" s="134">
        <v>0</v>
      </c>
      <c r="H146" s="111">
        <v>0</v>
      </c>
      <c r="I146" s="30">
        <v>0</v>
      </c>
      <c r="J146" s="87">
        <v>1</v>
      </c>
      <c r="K146" s="147">
        <v>0.7</v>
      </c>
      <c r="L146" s="111">
        <v>0</v>
      </c>
      <c r="M146" s="111">
        <v>0</v>
      </c>
      <c r="N146" s="111">
        <v>0</v>
      </c>
      <c r="O146" s="87">
        <v>3</v>
      </c>
      <c r="P146" s="147">
        <v>0.7</v>
      </c>
      <c r="Q146" s="134">
        <v>100</v>
      </c>
      <c r="R146" s="87">
        <v>2</v>
      </c>
      <c r="S146" s="87">
        <v>1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134">
        <v>0.7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78"/>
    </row>
    <row r="147" spans="1:48" ht="18.75">
      <c r="A147" s="77" t="str">
        <f t="shared" si="3"/>
        <v>   </v>
      </c>
      <c r="B147" s="31">
        <v>138</v>
      </c>
      <c r="C147" s="168" t="s">
        <v>235</v>
      </c>
      <c r="D147" s="135" t="s">
        <v>40</v>
      </c>
      <c r="E147" s="28" t="s">
        <v>113</v>
      </c>
      <c r="F147" s="112" t="s">
        <v>114</v>
      </c>
      <c r="G147" s="134">
        <v>0</v>
      </c>
      <c r="H147" s="111">
        <v>0</v>
      </c>
      <c r="I147" s="30">
        <v>0</v>
      </c>
      <c r="J147" s="78">
        <v>9</v>
      </c>
      <c r="K147" s="111">
        <v>0</v>
      </c>
      <c r="L147" s="111">
        <v>0</v>
      </c>
      <c r="M147" s="111">
        <v>0</v>
      </c>
      <c r="N147" s="111">
        <v>0</v>
      </c>
      <c r="O147" s="87" t="s">
        <v>200</v>
      </c>
      <c r="P147" s="147">
        <v>0</v>
      </c>
      <c r="Q147" s="134">
        <v>0</v>
      </c>
      <c r="R147" s="87">
        <v>0</v>
      </c>
      <c r="S147" s="87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78"/>
    </row>
    <row r="148" spans="1:48" ht="18.75">
      <c r="A148" s="77" t="str">
        <f t="shared" si="3"/>
        <v>   </v>
      </c>
      <c r="B148" s="31">
        <v>139</v>
      </c>
      <c r="C148" s="168" t="s">
        <v>236</v>
      </c>
      <c r="D148" s="135" t="s">
        <v>40</v>
      </c>
      <c r="E148" s="28" t="s">
        <v>113</v>
      </c>
      <c r="F148" s="112" t="s">
        <v>114</v>
      </c>
      <c r="G148" s="134">
        <v>0</v>
      </c>
      <c r="H148" s="111">
        <v>0</v>
      </c>
      <c r="I148" s="30">
        <v>0</v>
      </c>
      <c r="J148" s="174">
        <v>9</v>
      </c>
      <c r="K148" s="111">
        <v>0</v>
      </c>
      <c r="L148" s="111">
        <v>0</v>
      </c>
      <c r="M148" s="111">
        <v>0</v>
      </c>
      <c r="N148" s="111">
        <v>0</v>
      </c>
      <c r="O148" s="87" t="s">
        <v>200</v>
      </c>
      <c r="P148" s="147">
        <v>0</v>
      </c>
      <c r="Q148" s="134">
        <v>0</v>
      </c>
      <c r="R148" s="87">
        <v>0</v>
      </c>
      <c r="S148" s="87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78"/>
    </row>
    <row r="149" spans="1:48" ht="18.75">
      <c r="A149" s="77" t="str">
        <f aca="true" t="shared" si="4" ref="A149:A212">IF(J149=1,IF(K149&gt;0,IF(L149&gt;0,IF(N149&gt;0,11,11),IF(N149&gt;0,11,"")),IF(L149&gt;0,IF(N149&gt;0,11,""),IF(N149=0,22,""))),IF(L149&gt;0,IF(N149&gt;0,IF(P149&gt;0,66,""),IF(P149&gt;0,66,"")),IF(P149&gt;0,66,"")))&amp;" "&amp;IF(J149=1,IF(K149=0,IF(L149&gt;0,IF(N149&gt;0,IF(P149&gt;0,66,""),IF(P149&gt;0,66,"")),IF(P149&gt;0,66,"")),""),IF(P149&gt;0,66,""))&amp;" "&amp;IF(J149=1,IF(K149&gt;0,IF(P149&gt;0,IF(O149&lt;=7,IF(Q149=100,"","33"),IF(O149&lt;=25,IF(Q149&gt;0,IF(Q149&lt;100,"",33),IF(Q149=0,"","33")))),IF(O149&gt;25,"",33)),""),IF(J149&gt;1,IF(P149&gt;0,"55",""),IF(J149=0,IF(P149&gt;0,"55","00"))))&amp;" "&amp;IF(P149&gt;0,IF(R149&gt;0,IF(S149&gt;0,"",88),77),"")</f>
        <v>   </v>
      </c>
      <c r="B149" s="31">
        <v>140</v>
      </c>
      <c r="C149" s="168" t="s">
        <v>237</v>
      </c>
      <c r="D149" s="135" t="s">
        <v>152</v>
      </c>
      <c r="E149" s="28" t="s">
        <v>113</v>
      </c>
      <c r="F149" s="112" t="s">
        <v>114</v>
      </c>
      <c r="G149" s="134">
        <v>0</v>
      </c>
      <c r="H149" s="111">
        <v>0</v>
      </c>
      <c r="I149" s="30">
        <v>0</v>
      </c>
      <c r="J149" s="78">
        <v>9</v>
      </c>
      <c r="K149" s="111">
        <v>0</v>
      </c>
      <c r="L149" s="111">
        <v>0</v>
      </c>
      <c r="M149" s="111">
        <v>0</v>
      </c>
      <c r="N149" s="111">
        <v>0</v>
      </c>
      <c r="O149" s="87" t="s">
        <v>200</v>
      </c>
      <c r="P149" s="147">
        <v>0</v>
      </c>
      <c r="Q149" s="134">
        <v>0</v>
      </c>
      <c r="R149" s="87">
        <v>0</v>
      </c>
      <c r="S149" s="87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78"/>
    </row>
    <row r="150" spans="1:48" ht="18.75">
      <c r="A150" s="77" t="str">
        <f t="shared" si="4"/>
        <v>   </v>
      </c>
      <c r="B150" s="31">
        <v>141</v>
      </c>
      <c r="C150" s="168" t="s">
        <v>237</v>
      </c>
      <c r="D150" s="135" t="s">
        <v>153</v>
      </c>
      <c r="E150" s="28" t="s">
        <v>113</v>
      </c>
      <c r="F150" s="112" t="s">
        <v>114</v>
      </c>
      <c r="G150" s="134">
        <v>0</v>
      </c>
      <c r="H150" s="111">
        <v>0</v>
      </c>
      <c r="I150" s="30">
        <v>0</v>
      </c>
      <c r="J150" s="78">
        <v>9</v>
      </c>
      <c r="K150" s="111">
        <v>0</v>
      </c>
      <c r="L150" s="111">
        <v>0</v>
      </c>
      <c r="M150" s="111">
        <v>0</v>
      </c>
      <c r="N150" s="111">
        <v>0</v>
      </c>
      <c r="O150" s="87" t="s">
        <v>200</v>
      </c>
      <c r="P150" s="147">
        <v>0</v>
      </c>
      <c r="Q150" s="134">
        <v>0</v>
      </c>
      <c r="R150" s="87">
        <v>0</v>
      </c>
      <c r="S150" s="87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78"/>
    </row>
    <row r="151" spans="1:48" ht="18.75">
      <c r="A151" s="77" t="str">
        <f t="shared" si="4"/>
        <v>   </v>
      </c>
      <c r="B151" s="31">
        <v>142</v>
      </c>
      <c r="C151" s="80" t="s">
        <v>238</v>
      </c>
      <c r="D151" s="135" t="s">
        <v>40</v>
      </c>
      <c r="E151" s="28" t="s">
        <v>113</v>
      </c>
      <c r="F151" s="112" t="s">
        <v>114</v>
      </c>
      <c r="G151" s="134">
        <v>0</v>
      </c>
      <c r="H151" s="111">
        <v>0</v>
      </c>
      <c r="I151" s="30">
        <v>0</v>
      </c>
      <c r="J151" s="78">
        <v>1</v>
      </c>
      <c r="K151" s="111">
        <v>0</v>
      </c>
      <c r="L151" s="167">
        <v>2.93</v>
      </c>
      <c r="M151" s="111">
        <v>0</v>
      </c>
      <c r="N151" s="111">
        <v>0</v>
      </c>
      <c r="O151" s="87">
        <v>8</v>
      </c>
      <c r="P151" s="147">
        <v>0</v>
      </c>
      <c r="Q151" s="134">
        <v>0</v>
      </c>
      <c r="R151" s="87">
        <v>2</v>
      </c>
      <c r="S151" s="87">
        <v>1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78"/>
    </row>
    <row r="152" spans="1:48" ht="18.75">
      <c r="A152" s="77" t="str">
        <f t="shared" si="4"/>
        <v>   </v>
      </c>
      <c r="B152" s="31">
        <v>143</v>
      </c>
      <c r="C152" s="168" t="s">
        <v>239</v>
      </c>
      <c r="D152" s="135" t="s">
        <v>152</v>
      </c>
      <c r="E152" s="28" t="s">
        <v>113</v>
      </c>
      <c r="F152" s="112" t="s">
        <v>114</v>
      </c>
      <c r="G152" s="134">
        <v>0</v>
      </c>
      <c r="H152" s="111">
        <v>0</v>
      </c>
      <c r="I152" s="30">
        <v>0</v>
      </c>
      <c r="J152" s="78">
        <v>9</v>
      </c>
      <c r="K152" s="111">
        <v>0</v>
      </c>
      <c r="L152" s="111">
        <v>0</v>
      </c>
      <c r="M152" s="111">
        <v>0</v>
      </c>
      <c r="N152" s="111">
        <v>0</v>
      </c>
      <c r="O152" s="87" t="s">
        <v>200</v>
      </c>
      <c r="P152" s="147">
        <v>0</v>
      </c>
      <c r="Q152" s="134">
        <v>0</v>
      </c>
      <c r="R152" s="87">
        <v>0</v>
      </c>
      <c r="S152" s="87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78"/>
    </row>
    <row r="153" spans="1:48" ht="18.75">
      <c r="A153" s="77" t="str">
        <f t="shared" si="4"/>
        <v>   </v>
      </c>
      <c r="B153" s="31">
        <v>144</v>
      </c>
      <c r="C153" s="168" t="s">
        <v>239</v>
      </c>
      <c r="D153" s="135" t="s">
        <v>153</v>
      </c>
      <c r="E153" s="28" t="s">
        <v>113</v>
      </c>
      <c r="F153" s="112" t="s">
        <v>114</v>
      </c>
      <c r="G153" s="134">
        <v>0</v>
      </c>
      <c r="H153" s="111">
        <v>0</v>
      </c>
      <c r="I153" s="30">
        <v>0</v>
      </c>
      <c r="J153" s="78">
        <v>9</v>
      </c>
      <c r="K153" s="111">
        <v>0</v>
      </c>
      <c r="L153" s="111">
        <v>0</v>
      </c>
      <c r="M153" s="111">
        <v>0</v>
      </c>
      <c r="N153" s="111">
        <v>0</v>
      </c>
      <c r="O153" s="87" t="s">
        <v>200</v>
      </c>
      <c r="P153" s="147">
        <v>0</v>
      </c>
      <c r="Q153" s="134">
        <v>0</v>
      </c>
      <c r="R153" s="87">
        <v>0</v>
      </c>
      <c r="S153" s="87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78"/>
    </row>
    <row r="154" spans="1:48" ht="18.75">
      <c r="A154" s="77" t="str">
        <f t="shared" si="4"/>
        <v>   </v>
      </c>
      <c r="B154" s="31">
        <v>145</v>
      </c>
      <c r="C154" s="168" t="s">
        <v>240</v>
      </c>
      <c r="D154" s="135" t="s">
        <v>40</v>
      </c>
      <c r="E154" s="28" t="s">
        <v>113</v>
      </c>
      <c r="F154" s="112" t="s">
        <v>114</v>
      </c>
      <c r="G154" s="134">
        <v>0</v>
      </c>
      <c r="H154" s="111">
        <v>0</v>
      </c>
      <c r="I154" s="30">
        <v>0</v>
      </c>
      <c r="J154" s="78">
        <v>9</v>
      </c>
      <c r="K154" s="111">
        <v>0</v>
      </c>
      <c r="L154" s="111">
        <v>0</v>
      </c>
      <c r="M154" s="111">
        <v>0</v>
      </c>
      <c r="N154" s="111">
        <v>0</v>
      </c>
      <c r="O154" s="87" t="s">
        <v>200</v>
      </c>
      <c r="P154" s="147">
        <v>0</v>
      </c>
      <c r="Q154" s="134">
        <v>0</v>
      </c>
      <c r="R154" s="87">
        <v>0</v>
      </c>
      <c r="S154" s="87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78"/>
    </row>
    <row r="155" spans="1:48" ht="18.75">
      <c r="A155" s="77" t="str">
        <f t="shared" si="4"/>
        <v>   </v>
      </c>
      <c r="B155" s="31">
        <v>146</v>
      </c>
      <c r="C155" s="80" t="s">
        <v>241</v>
      </c>
      <c r="D155" s="135" t="s">
        <v>152</v>
      </c>
      <c r="E155" s="28" t="s">
        <v>113</v>
      </c>
      <c r="F155" s="112" t="s">
        <v>114</v>
      </c>
      <c r="G155" s="134">
        <v>0</v>
      </c>
      <c r="H155" s="111">
        <v>0</v>
      </c>
      <c r="I155" s="30">
        <v>0</v>
      </c>
      <c r="J155" s="78">
        <v>1</v>
      </c>
      <c r="K155" s="175">
        <v>1.47</v>
      </c>
      <c r="L155" s="111">
        <v>0</v>
      </c>
      <c r="M155" s="111">
        <v>0</v>
      </c>
      <c r="N155" s="111">
        <v>0</v>
      </c>
      <c r="O155" s="87">
        <v>3</v>
      </c>
      <c r="P155" s="147">
        <v>1.47</v>
      </c>
      <c r="Q155" s="134">
        <v>100</v>
      </c>
      <c r="R155" s="87">
        <v>2</v>
      </c>
      <c r="S155" s="87">
        <v>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147">
        <v>1.47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78"/>
    </row>
    <row r="156" spans="1:48" ht="18.75">
      <c r="A156" s="77" t="str">
        <f t="shared" si="4"/>
        <v>   </v>
      </c>
      <c r="B156" s="31">
        <v>147</v>
      </c>
      <c r="C156" s="168" t="s">
        <v>241</v>
      </c>
      <c r="D156" s="135" t="s">
        <v>153</v>
      </c>
      <c r="E156" s="28" t="s">
        <v>113</v>
      </c>
      <c r="F156" s="112" t="s">
        <v>114</v>
      </c>
      <c r="G156" s="134">
        <v>0</v>
      </c>
      <c r="H156" s="111">
        <v>0</v>
      </c>
      <c r="I156" s="30">
        <v>0</v>
      </c>
      <c r="J156" s="78">
        <v>9</v>
      </c>
      <c r="K156" s="111">
        <v>0</v>
      </c>
      <c r="L156" s="111">
        <v>0</v>
      </c>
      <c r="M156" s="111">
        <v>0</v>
      </c>
      <c r="N156" s="111">
        <v>0</v>
      </c>
      <c r="O156" s="87" t="s">
        <v>200</v>
      </c>
      <c r="P156" s="147">
        <v>0</v>
      </c>
      <c r="Q156" s="134">
        <v>0</v>
      </c>
      <c r="R156" s="87">
        <v>2</v>
      </c>
      <c r="S156" s="87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78"/>
    </row>
    <row r="157" spans="1:48" ht="18.75">
      <c r="A157" s="77" t="str">
        <f t="shared" si="4"/>
        <v>   </v>
      </c>
      <c r="B157" s="31">
        <v>148</v>
      </c>
      <c r="C157" s="80" t="s">
        <v>242</v>
      </c>
      <c r="D157" s="135" t="s">
        <v>40</v>
      </c>
      <c r="E157" s="28" t="s">
        <v>113</v>
      </c>
      <c r="F157" s="112" t="s">
        <v>114</v>
      </c>
      <c r="G157" s="134">
        <v>0</v>
      </c>
      <c r="H157" s="111">
        <v>0</v>
      </c>
      <c r="I157" s="30">
        <v>0</v>
      </c>
      <c r="J157" s="78">
        <v>1</v>
      </c>
      <c r="K157" s="111">
        <v>0</v>
      </c>
      <c r="L157" s="167">
        <v>1.99</v>
      </c>
      <c r="M157" s="111">
        <v>0</v>
      </c>
      <c r="N157" s="111">
        <v>0</v>
      </c>
      <c r="O157" s="87">
        <v>3</v>
      </c>
      <c r="P157" s="147">
        <v>0</v>
      </c>
      <c r="Q157" s="134">
        <v>0</v>
      </c>
      <c r="R157" s="87">
        <v>2</v>
      </c>
      <c r="S157" s="87">
        <v>1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78"/>
    </row>
    <row r="158" spans="1:48" ht="18.75">
      <c r="A158" s="77" t="str">
        <f t="shared" si="4"/>
        <v>   </v>
      </c>
      <c r="B158" s="31">
        <v>149</v>
      </c>
      <c r="C158" s="171" t="s">
        <v>243</v>
      </c>
      <c r="D158" s="135" t="s">
        <v>40</v>
      </c>
      <c r="E158" s="28" t="s">
        <v>113</v>
      </c>
      <c r="F158" s="112" t="s">
        <v>114</v>
      </c>
      <c r="G158" s="134">
        <v>0</v>
      </c>
      <c r="H158" s="111">
        <v>0</v>
      </c>
      <c r="I158" s="30">
        <v>0</v>
      </c>
      <c r="J158" s="78">
        <v>2</v>
      </c>
      <c r="K158" s="111">
        <v>0</v>
      </c>
      <c r="L158" s="170" t="s">
        <v>252</v>
      </c>
      <c r="M158" s="111">
        <v>0</v>
      </c>
      <c r="N158" s="111">
        <v>0</v>
      </c>
      <c r="O158" s="87" t="s">
        <v>200</v>
      </c>
      <c r="P158" s="147">
        <v>0</v>
      </c>
      <c r="Q158" s="134">
        <v>0</v>
      </c>
      <c r="R158" s="87">
        <v>2</v>
      </c>
      <c r="S158" s="87">
        <v>2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78"/>
    </row>
    <row r="159" spans="1:48" ht="18.75">
      <c r="A159" s="77" t="str">
        <f t="shared" si="4"/>
        <v>   </v>
      </c>
      <c r="B159" s="31">
        <v>150</v>
      </c>
      <c r="C159" s="80" t="s">
        <v>244</v>
      </c>
      <c r="D159" s="135" t="s">
        <v>152</v>
      </c>
      <c r="E159" s="28" t="s">
        <v>113</v>
      </c>
      <c r="F159" s="112" t="s">
        <v>114</v>
      </c>
      <c r="G159" s="134">
        <v>0</v>
      </c>
      <c r="H159" s="111">
        <v>0</v>
      </c>
      <c r="I159" s="30">
        <v>0</v>
      </c>
      <c r="J159" s="78">
        <v>1</v>
      </c>
      <c r="K159" s="111">
        <v>0</v>
      </c>
      <c r="L159" s="167">
        <v>10.37</v>
      </c>
      <c r="M159" s="111">
        <v>0</v>
      </c>
      <c r="N159" s="111">
        <v>0</v>
      </c>
      <c r="O159" s="87">
        <v>4</v>
      </c>
      <c r="P159" s="147">
        <v>0</v>
      </c>
      <c r="Q159" s="134">
        <v>0</v>
      </c>
      <c r="R159" s="87">
        <v>2</v>
      </c>
      <c r="S159" s="87">
        <v>2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78"/>
    </row>
    <row r="160" spans="1:48" ht="18.75">
      <c r="A160" s="77" t="str">
        <f t="shared" si="4"/>
        <v>   </v>
      </c>
      <c r="B160" s="31">
        <v>151</v>
      </c>
      <c r="C160" s="80" t="s">
        <v>244</v>
      </c>
      <c r="D160" s="135" t="s">
        <v>153</v>
      </c>
      <c r="E160" s="28" t="s">
        <v>113</v>
      </c>
      <c r="F160" s="112" t="s">
        <v>114</v>
      </c>
      <c r="G160" s="134">
        <v>0</v>
      </c>
      <c r="H160" s="111">
        <v>0</v>
      </c>
      <c r="I160" s="30">
        <v>0</v>
      </c>
      <c r="J160" s="78">
        <v>1</v>
      </c>
      <c r="K160" s="167">
        <v>3.14</v>
      </c>
      <c r="L160" s="111">
        <v>0</v>
      </c>
      <c r="M160" s="111">
        <v>0</v>
      </c>
      <c r="N160" s="111">
        <v>0</v>
      </c>
      <c r="O160" s="87">
        <v>6</v>
      </c>
      <c r="P160" s="147">
        <v>3.14</v>
      </c>
      <c r="Q160" s="134">
        <v>100</v>
      </c>
      <c r="R160" s="87">
        <v>2</v>
      </c>
      <c r="S160" s="87">
        <v>2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147">
        <v>3.14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78"/>
    </row>
    <row r="161" spans="1:48" ht="18.75">
      <c r="A161" s="77" t="str">
        <f t="shared" si="4"/>
        <v>   </v>
      </c>
      <c r="B161" s="31">
        <v>152</v>
      </c>
      <c r="C161" s="80" t="s">
        <v>245</v>
      </c>
      <c r="D161" s="135" t="s">
        <v>152</v>
      </c>
      <c r="E161" s="28" t="s">
        <v>113</v>
      </c>
      <c r="F161" s="112" t="s">
        <v>114</v>
      </c>
      <c r="G161" s="134">
        <v>0</v>
      </c>
      <c r="H161" s="111">
        <v>0</v>
      </c>
      <c r="I161" s="30">
        <v>0</v>
      </c>
      <c r="J161" s="78">
        <v>1</v>
      </c>
      <c r="K161" s="111">
        <v>0</v>
      </c>
      <c r="L161" s="167">
        <v>4.27</v>
      </c>
      <c r="M161" s="111">
        <v>0</v>
      </c>
      <c r="N161" s="111">
        <v>0</v>
      </c>
      <c r="O161" s="87">
        <v>2</v>
      </c>
      <c r="P161" s="147">
        <v>0</v>
      </c>
      <c r="Q161" s="134">
        <v>0</v>
      </c>
      <c r="R161" s="87">
        <v>2</v>
      </c>
      <c r="S161" s="87">
        <v>2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78"/>
    </row>
    <row r="162" spans="1:48" ht="18.75">
      <c r="A162" s="77" t="str">
        <f t="shared" si="4"/>
        <v>   </v>
      </c>
      <c r="B162" s="31">
        <v>153</v>
      </c>
      <c r="C162" s="80" t="s">
        <v>245</v>
      </c>
      <c r="D162" s="135" t="s">
        <v>153</v>
      </c>
      <c r="E162" s="28" t="s">
        <v>113</v>
      </c>
      <c r="F162" s="112" t="s">
        <v>114</v>
      </c>
      <c r="G162" s="134">
        <v>0</v>
      </c>
      <c r="H162" s="111">
        <v>0</v>
      </c>
      <c r="I162" s="30">
        <v>0</v>
      </c>
      <c r="J162" s="78">
        <v>1</v>
      </c>
      <c r="K162" s="167">
        <v>4.17</v>
      </c>
      <c r="L162" s="111">
        <v>0</v>
      </c>
      <c r="M162" s="111">
        <v>0</v>
      </c>
      <c r="N162" s="111">
        <v>0</v>
      </c>
      <c r="O162" s="87">
        <v>2</v>
      </c>
      <c r="P162" s="147">
        <v>4.17</v>
      </c>
      <c r="Q162" s="134">
        <v>100</v>
      </c>
      <c r="R162" s="87">
        <v>2</v>
      </c>
      <c r="S162" s="87">
        <v>2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147">
        <v>4.17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78"/>
    </row>
    <row r="163" spans="1:48" ht="18.75">
      <c r="A163" s="77" t="str">
        <f t="shared" si="4"/>
        <v>   </v>
      </c>
      <c r="B163" s="31">
        <v>154</v>
      </c>
      <c r="C163" s="171" t="s">
        <v>246</v>
      </c>
      <c r="D163" s="135" t="s">
        <v>152</v>
      </c>
      <c r="E163" s="28" t="s">
        <v>113</v>
      </c>
      <c r="F163" s="112" t="s">
        <v>114</v>
      </c>
      <c r="G163" s="134">
        <v>0</v>
      </c>
      <c r="H163" s="111">
        <v>0</v>
      </c>
      <c r="I163" s="30">
        <v>0</v>
      </c>
      <c r="J163" s="78">
        <v>2</v>
      </c>
      <c r="K163" s="111">
        <v>0</v>
      </c>
      <c r="L163" s="111">
        <v>0</v>
      </c>
      <c r="M163" s="111">
        <v>0</v>
      </c>
      <c r="N163" s="111">
        <v>0</v>
      </c>
      <c r="O163" s="87" t="s">
        <v>200</v>
      </c>
      <c r="P163" s="147">
        <v>0</v>
      </c>
      <c r="Q163" s="134">
        <v>0</v>
      </c>
      <c r="R163" s="87">
        <v>2</v>
      </c>
      <c r="S163" s="87">
        <v>2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78"/>
    </row>
    <row r="164" spans="1:48" ht="18.75">
      <c r="A164" s="77" t="str">
        <f t="shared" si="4"/>
        <v>   </v>
      </c>
      <c r="B164" s="31">
        <v>155</v>
      </c>
      <c r="C164" s="171" t="s">
        <v>246</v>
      </c>
      <c r="D164" s="135" t="s">
        <v>153</v>
      </c>
      <c r="E164" s="28" t="s">
        <v>113</v>
      </c>
      <c r="F164" s="112" t="s">
        <v>114</v>
      </c>
      <c r="G164" s="134">
        <v>0</v>
      </c>
      <c r="H164" s="111">
        <v>0</v>
      </c>
      <c r="I164" s="30">
        <v>0</v>
      </c>
      <c r="J164" s="78">
        <v>2</v>
      </c>
      <c r="K164" s="111">
        <v>0</v>
      </c>
      <c r="L164" s="111">
        <v>0</v>
      </c>
      <c r="M164" s="111">
        <v>0</v>
      </c>
      <c r="N164" s="111">
        <v>0</v>
      </c>
      <c r="O164" s="87" t="s">
        <v>200</v>
      </c>
      <c r="P164" s="147">
        <v>0</v>
      </c>
      <c r="Q164" s="134">
        <v>0</v>
      </c>
      <c r="R164" s="87">
        <v>2</v>
      </c>
      <c r="S164" s="87">
        <v>2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78"/>
    </row>
    <row r="165" spans="1:48" ht="18.75">
      <c r="A165" s="77" t="str">
        <f t="shared" si="4"/>
        <v>   </v>
      </c>
      <c r="B165" s="31">
        <v>156</v>
      </c>
      <c r="C165" s="80" t="s">
        <v>247</v>
      </c>
      <c r="D165" s="135" t="s">
        <v>152</v>
      </c>
      <c r="E165" s="28" t="s">
        <v>113</v>
      </c>
      <c r="F165" s="112" t="s">
        <v>114</v>
      </c>
      <c r="G165" s="134">
        <v>0</v>
      </c>
      <c r="H165" s="111">
        <v>0</v>
      </c>
      <c r="I165" s="30">
        <v>0</v>
      </c>
      <c r="J165" s="78">
        <v>1</v>
      </c>
      <c r="K165" s="111">
        <v>0</v>
      </c>
      <c r="L165" s="176">
        <v>8.02</v>
      </c>
      <c r="M165" s="111">
        <v>0</v>
      </c>
      <c r="N165" s="111">
        <v>0</v>
      </c>
      <c r="O165" s="87">
        <v>2</v>
      </c>
      <c r="P165" s="147">
        <v>0</v>
      </c>
      <c r="Q165" s="134">
        <v>0</v>
      </c>
      <c r="R165" s="87">
        <v>2</v>
      </c>
      <c r="S165" s="87">
        <v>2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78"/>
    </row>
    <row r="166" spans="1:48" ht="18.75">
      <c r="A166" s="77" t="str">
        <f t="shared" si="4"/>
        <v>   </v>
      </c>
      <c r="B166" s="31">
        <v>157</v>
      </c>
      <c r="C166" s="80" t="s">
        <v>247</v>
      </c>
      <c r="D166" s="135" t="s">
        <v>153</v>
      </c>
      <c r="E166" s="28" t="s">
        <v>113</v>
      </c>
      <c r="F166" s="112" t="s">
        <v>114</v>
      </c>
      <c r="G166" s="134">
        <v>0</v>
      </c>
      <c r="H166" s="111">
        <v>0</v>
      </c>
      <c r="I166" s="30">
        <v>0</v>
      </c>
      <c r="J166" s="78">
        <v>1</v>
      </c>
      <c r="K166" s="111">
        <v>0</v>
      </c>
      <c r="L166" s="176">
        <v>9.89</v>
      </c>
      <c r="M166" s="111">
        <v>0</v>
      </c>
      <c r="N166" s="111">
        <v>0</v>
      </c>
      <c r="O166" s="87">
        <v>4</v>
      </c>
      <c r="P166" s="147">
        <v>0</v>
      </c>
      <c r="Q166" s="134">
        <v>0</v>
      </c>
      <c r="R166" s="87">
        <v>2</v>
      </c>
      <c r="S166" s="87">
        <v>2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78"/>
    </row>
    <row r="167" spans="1:48" ht="18.75">
      <c r="A167" s="77" t="str">
        <f t="shared" si="4"/>
        <v>   </v>
      </c>
      <c r="B167" s="31">
        <v>158</v>
      </c>
      <c r="C167" s="80" t="s">
        <v>247</v>
      </c>
      <c r="D167" s="135" t="s">
        <v>154</v>
      </c>
      <c r="E167" s="28" t="s">
        <v>113</v>
      </c>
      <c r="F167" s="112" t="s">
        <v>114</v>
      </c>
      <c r="G167" s="134">
        <v>0</v>
      </c>
      <c r="H167" s="111">
        <v>0</v>
      </c>
      <c r="I167" s="30">
        <v>0</v>
      </c>
      <c r="J167" s="78">
        <v>1</v>
      </c>
      <c r="K167" s="111">
        <v>0</v>
      </c>
      <c r="L167" s="176">
        <v>5.3</v>
      </c>
      <c r="M167" s="111">
        <v>0</v>
      </c>
      <c r="N167" s="111">
        <v>0</v>
      </c>
      <c r="O167" s="87">
        <v>6</v>
      </c>
      <c r="P167" s="147">
        <v>0</v>
      </c>
      <c r="Q167" s="134">
        <v>0</v>
      </c>
      <c r="R167" s="87">
        <v>2</v>
      </c>
      <c r="S167" s="87">
        <v>2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78"/>
    </row>
    <row r="168" spans="1:48" ht="18.75">
      <c r="A168" s="77" t="str">
        <f t="shared" si="4"/>
        <v>   </v>
      </c>
      <c r="B168" s="31">
        <v>159</v>
      </c>
      <c r="C168" s="80" t="s">
        <v>247</v>
      </c>
      <c r="D168" s="135" t="s">
        <v>155</v>
      </c>
      <c r="E168" s="28" t="s">
        <v>113</v>
      </c>
      <c r="F168" s="112" t="s">
        <v>114</v>
      </c>
      <c r="G168" s="134">
        <v>0</v>
      </c>
      <c r="H168" s="111">
        <v>0</v>
      </c>
      <c r="I168" s="30">
        <v>0</v>
      </c>
      <c r="J168" s="78">
        <v>1</v>
      </c>
      <c r="K168" s="170">
        <v>1.27</v>
      </c>
      <c r="L168" s="111">
        <v>0</v>
      </c>
      <c r="M168" s="111">
        <v>0</v>
      </c>
      <c r="N168" s="111">
        <v>0</v>
      </c>
      <c r="O168" s="87">
        <v>6</v>
      </c>
      <c r="P168" s="147">
        <v>1.27</v>
      </c>
      <c r="Q168" s="134">
        <v>100</v>
      </c>
      <c r="R168" s="87">
        <v>2</v>
      </c>
      <c r="S168" s="87">
        <v>2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147">
        <v>1.27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78"/>
    </row>
    <row r="169" spans="1:48" ht="18.75">
      <c r="A169" s="77" t="str">
        <f t="shared" si="4"/>
        <v>   </v>
      </c>
      <c r="B169" s="31">
        <v>160</v>
      </c>
      <c r="C169" s="80" t="s">
        <v>247</v>
      </c>
      <c r="D169" s="135" t="s">
        <v>156</v>
      </c>
      <c r="E169" s="28" t="s">
        <v>113</v>
      </c>
      <c r="F169" s="112" t="s">
        <v>114</v>
      </c>
      <c r="G169" s="134">
        <v>0</v>
      </c>
      <c r="H169" s="111">
        <v>0</v>
      </c>
      <c r="I169" s="30">
        <v>0</v>
      </c>
      <c r="J169" s="78">
        <v>1</v>
      </c>
      <c r="K169" s="111">
        <v>0</v>
      </c>
      <c r="L169" s="176">
        <v>23.24</v>
      </c>
      <c r="M169" s="111">
        <v>0</v>
      </c>
      <c r="N169" s="111">
        <v>0</v>
      </c>
      <c r="O169" s="87">
        <v>3</v>
      </c>
      <c r="P169" s="147">
        <v>0</v>
      </c>
      <c r="Q169" s="134">
        <v>0</v>
      </c>
      <c r="R169" s="87">
        <v>2</v>
      </c>
      <c r="S169" s="87">
        <v>2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78"/>
    </row>
    <row r="170" spans="1:48" ht="18.75">
      <c r="A170" s="77" t="str">
        <f t="shared" si="4"/>
        <v>   </v>
      </c>
      <c r="B170" s="31">
        <v>161</v>
      </c>
      <c r="C170" s="80" t="s">
        <v>247</v>
      </c>
      <c r="D170" s="135" t="s">
        <v>157</v>
      </c>
      <c r="E170" s="28" t="s">
        <v>113</v>
      </c>
      <c r="F170" s="112" t="s">
        <v>114</v>
      </c>
      <c r="G170" s="134">
        <v>0</v>
      </c>
      <c r="H170" s="111">
        <v>0</v>
      </c>
      <c r="I170" s="30">
        <v>0</v>
      </c>
      <c r="J170" s="78">
        <v>1</v>
      </c>
      <c r="K170" s="170">
        <v>2.36</v>
      </c>
      <c r="L170" s="111">
        <v>0</v>
      </c>
      <c r="M170" s="111">
        <v>0</v>
      </c>
      <c r="N170" s="111">
        <v>0</v>
      </c>
      <c r="O170" s="87">
        <v>4</v>
      </c>
      <c r="P170" s="147">
        <v>2.36</v>
      </c>
      <c r="Q170" s="134">
        <v>100</v>
      </c>
      <c r="R170" s="87">
        <v>2</v>
      </c>
      <c r="S170" s="87">
        <v>2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147">
        <v>2.36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78"/>
    </row>
    <row r="171" spans="1:48" ht="18.75">
      <c r="A171" s="77" t="str">
        <f t="shared" si="4"/>
        <v>   </v>
      </c>
      <c r="B171" s="31">
        <v>162</v>
      </c>
      <c r="C171" s="80" t="s">
        <v>251</v>
      </c>
      <c r="D171" s="135" t="s">
        <v>152</v>
      </c>
      <c r="E171" s="28" t="s">
        <v>113</v>
      </c>
      <c r="F171" s="112" t="s">
        <v>114</v>
      </c>
      <c r="G171" s="134">
        <v>0</v>
      </c>
      <c r="H171" s="111">
        <v>0</v>
      </c>
      <c r="I171" s="30">
        <v>0</v>
      </c>
      <c r="J171" s="78">
        <v>1</v>
      </c>
      <c r="K171" s="111">
        <v>0</v>
      </c>
      <c r="L171" s="167">
        <v>9.98</v>
      </c>
      <c r="M171" s="111">
        <v>0</v>
      </c>
      <c r="N171" s="111">
        <v>0</v>
      </c>
      <c r="O171" s="87">
        <v>2</v>
      </c>
      <c r="P171" s="147">
        <v>0</v>
      </c>
      <c r="Q171" s="134">
        <v>0</v>
      </c>
      <c r="R171" s="87">
        <v>2</v>
      </c>
      <c r="S171" s="87">
        <v>2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78"/>
    </row>
    <row r="172" spans="1:48" ht="18.75">
      <c r="A172" s="77" t="str">
        <f t="shared" si="4"/>
        <v>   </v>
      </c>
      <c r="B172" s="31">
        <v>163</v>
      </c>
      <c r="C172" s="80" t="s">
        <v>248</v>
      </c>
      <c r="D172" s="135" t="s">
        <v>152</v>
      </c>
      <c r="E172" s="28" t="s">
        <v>113</v>
      </c>
      <c r="F172" s="112" t="s">
        <v>114</v>
      </c>
      <c r="G172" s="134">
        <v>0</v>
      </c>
      <c r="H172" s="111">
        <v>0</v>
      </c>
      <c r="I172" s="30">
        <v>0</v>
      </c>
      <c r="J172" s="78">
        <v>1</v>
      </c>
      <c r="K172" s="111">
        <v>0</v>
      </c>
      <c r="L172" s="167">
        <v>1.94</v>
      </c>
      <c r="M172" s="111">
        <v>0</v>
      </c>
      <c r="N172" s="111">
        <v>0</v>
      </c>
      <c r="O172" s="87">
        <v>3</v>
      </c>
      <c r="P172" s="147">
        <v>0</v>
      </c>
      <c r="Q172" s="134">
        <v>0</v>
      </c>
      <c r="R172" s="87">
        <v>2</v>
      </c>
      <c r="S172" s="87">
        <v>2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78"/>
    </row>
    <row r="173" spans="1:48" ht="18.75">
      <c r="A173" s="77" t="str">
        <f t="shared" si="4"/>
        <v>   </v>
      </c>
      <c r="B173" s="31">
        <v>164</v>
      </c>
      <c r="C173" s="80" t="s">
        <v>248</v>
      </c>
      <c r="D173" s="135" t="s">
        <v>152</v>
      </c>
      <c r="E173" s="28" t="s">
        <v>113</v>
      </c>
      <c r="F173" s="112" t="s">
        <v>114</v>
      </c>
      <c r="G173" s="134">
        <v>0</v>
      </c>
      <c r="H173" s="111">
        <v>0</v>
      </c>
      <c r="I173" s="30">
        <v>0</v>
      </c>
      <c r="J173" s="78">
        <v>1</v>
      </c>
      <c r="K173" s="167">
        <v>5.7</v>
      </c>
      <c r="L173" s="111">
        <v>0</v>
      </c>
      <c r="M173" s="111">
        <v>0</v>
      </c>
      <c r="N173" s="111">
        <v>0</v>
      </c>
      <c r="O173" s="87">
        <v>2</v>
      </c>
      <c r="P173" s="147">
        <v>5.7</v>
      </c>
      <c r="Q173" s="134">
        <v>100</v>
      </c>
      <c r="R173" s="87">
        <v>2</v>
      </c>
      <c r="S173" s="87">
        <v>2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147">
        <v>5.7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78"/>
    </row>
    <row r="174" spans="1:48" ht="18.75">
      <c r="A174" s="77" t="str">
        <f t="shared" si="4"/>
        <v>   </v>
      </c>
      <c r="B174" s="31">
        <v>165</v>
      </c>
      <c r="C174" s="80" t="s">
        <v>249</v>
      </c>
      <c r="D174" s="135" t="s">
        <v>152</v>
      </c>
      <c r="E174" s="28" t="s">
        <v>113</v>
      </c>
      <c r="F174" s="112" t="s">
        <v>114</v>
      </c>
      <c r="G174" s="134">
        <v>0</v>
      </c>
      <c r="H174" s="111">
        <v>0</v>
      </c>
      <c r="I174" s="30">
        <v>0</v>
      </c>
      <c r="J174" s="78">
        <v>1</v>
      </c>
      <c r="K174" s="111">
        <v>0</v>
      </c>
      <c r="L174" s="167">
        <v>4.63</v>
      </c>
      <c r="M174" s="111">
        <v>0</v>
      </c>
      <c r="N174" s="111">
        <v>0</v>
      </c>
      <c r="O174" s="87">
        <v>4</v>
      </c>
      <c r="P174" s="147">
        <v>0</v>
      </c>
      <c r="Q174" s="134">
        <v>0</v>
      </c>
      <c r="R174" s="87">
        <v>2</v>
      </c>
      <c r="S174" s="87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78"/>
    </row>
    <row r="175" spans="1:48" ht="18.75">
      <c r="A175" s="77" t="str">
        <f t="shared" si="4"/>
        <v>   </v>
      </c>
      <c r="B175" s="31">
        <v>166</v>
      </c>
      <c r="C175" s="80" t="s">
        <v>249</v>
      </c>
      <c r="D175" s="135" t="s">
        <v>153</v>
      </c>
      <c r="E175" s="28" t="s">
        <v>113</v>
      </c>
      <c r="F175" s="112" t="s">
        <v>114</v>
      </c>
      <c r="G175" s="134">
        <v>0</v>
      </c>
      <c r="H175" s="111">
        <v>0</v>
      </c>
      <c r="I175" s="30">
        <v>0</v>
      </c>
      <c r="J175" s="78">
        <v>1</v>
      </c>
      <c r="K175" s="167">
        <v>13.92</v>
      </c>
      <c r="L175" s="111">
        <v>0</v>
      </c>
      <c r="M175" s="111">
        <v>0</v>
      </c>
      <c r="N175" s="111">
        <v>0</v>
      </c>
      <c r="O175" s="87">
        <v>4</v>
      </c>
      <c r="P175" s="147">
        <v>13.92</v>
      </c>
      <c r="Q175" s="134">
        <v>100</v>
      </c>
      <c r="R175" s="87">
        <v>2</v>
      </c>
      <c r="S175" s="87">
        <v>2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147">
        <v>13.92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78"/>
    </row>
    <row r="176" spans="1:48" ht="18.75">
      <c r="A176" s="77" t="str">
        <f t="shared" si="4"/>
        <v>   </v>
      </c>
      <c r="B176" s="31">
        <v>167</v>
      </c>
      <c r="C176" s="80" t="s">
        <v>250</v>
      </c>
      <c r="D176" s="135" t="s">
        <v>152</v>
      </c>
      <c r="E176" s="28" t="s">
        <v>113</v>
      </c>
      <c r="F176" s="112" t="s">
        <v>114</v>
      </c>
      <c r="G176" s="134">
        <v>0</v>
      </c>
      <c r="H176" s="111">
        <v>0</v>
      </c>
      <c r="I176" s="30">
        <v>0</v>
      </c>
      <c r="J176" s="78">
        <v>1</v>
      </c>
      <c r="K176" s="111">
        <v>0</v>
      </c>
      <c r="L176" s="167">
        <v>8.25</v>
      </c>
      <c r="M176" s="111">
        <v>0</v>
      </c>
      <c r="N176" s="111">
        <v>0</v>
      </c>
      <c r="O176" s="87">
        <v>3</v>
      </c>
      <c r="P176" s="147">
        <v>0</v>
      </c>
      <c r="Q176" s="134">
        <v>0</v>
      </c>
      <c r="R176" s="87">
        <v>2</v>
      </c>
      <c r="S176" s="87">
        <v>2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78"/>
    </row>
    <row r="177" spans="1:48" ht="18.75">
      <c r="A177" s="77" t="str">
        <f t="shared" si="4"/>
        <v>   </v>
      </c>
      <c r="B177" s="31">
        <v>168</v>
      </c>
      <c r="C177" s="80" t="s">
        <v>250</v>
      </c>
      <c r="D177" s="135" t="s">
        <v>153</v>
      </c>
      <c r="E177" s="28" t="s">
        <v>113</v>
      </c>
      <c r="F177" s="112" t="s">
        <v>114</v>
      </c>
      <c r="G177" s="134">
        <v>0</v>
      </c>
      <c r="H177" s="111">
        <v>0</v>
      </c>
      <c r="I177" s="30">
        <v>0</v>
      </c>
      <c r="J177" s="78">
        <v>1</v>
      </c>
      <c r="K177" s="167">
        <v>2</v>
      </c>
      <c r="L177" s="111">
        <v>0</v>
      </c>
      <c r="M177" s="111">
        <v>0</v>
      </c>
      <c r="N177" s="111">
        <v>0</v>
      </c>
      <c r="O177" s="87">
        <v>3</v>
      </c>
      <c r="P177" s="147">
        <v>2</v>
      </c>
      <c r="Q177" s="134">
        <v>100</v>
      </c>
      <c r="R177" s="87">
        <v>2</v>
      </c>
      <c r="S177" s="87">
        <v>2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147">
        <v>2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78"/>
    </row>
    <row r="178" spans="1:48" ht="18.75">
      <c r="A178" s="77" t="str">
        <f t="shared" si="4"/>
        <v>   </v>
      </c>
      <c r="B178" s="31">
        <v>169</v>
      </c>
      <c r="C178" s="80" t="s">
        <v>253</v>
      </c>
      <c r="D178" s="135" t="s">
        <v>152</v>
      </c>
      <c r="E178" s="28" t="s">
        <v>113</v>
      </c>
      <c r="F178" s="112" t="s">
        <v>114</v>
      </c>
      <c r="G178" s="134">
        <v>0</v>
      </c>
      <c r="H178" s="111">
        <v>0</v>
      </c>
      <c r="I178" s="30">
        <v>0</v>
      </c>
      <c r="J178" s="78">
        <v>1</v>
      </c>
      <c r="K178" s="111">
        <v>0</v>
      </c>
      <c r="L178" s="167">
        <v>6.82</v>
      </c>
      <c r="M178" s="111">
        <v>0</v>
      </c>
      <c r="N178" s="111">
        <v>0</v>
      </c>
      <c r="O178" s="87">
        <v>3</v>
      </c>
      <c r="P178" s="147">
        <v>0</v>
      </c>
      <c r="Q178" s="78">
        <v>0</v>
      </c>
      <c r="R178" s="87">
        <v>2</v>
      </c>
      <c r="S178" s="87">
        <v>2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78"/>
    </row>
    <row r="179" spans="1:48" ht="18.75">
      <c r="A179" s="77" t="str">
        <f t="shared" si="4"/>
        <v>   </v>
      </c>
      <c r="B179" s="31">
        <v>170</v>
      </c>
      <c r="C179" s="80" t="s">
        <v>253</v>
      </c>
      <c r="D179" s="135" t="s">
        <v>153</v>
      </c>
      <c r="E179" s="28" t="s">
        <v>113</v>
      </c>
      <c r="F179" s="112" t="s">
        <v>114</v>
      </c>
      <c r="G179" s="134">
        <v>0</v>
      </c>
      <c r="H179" s="111">
        <v>0</v>
      </c>
      <c r="I179" s="30">
        <v>0</v>
      </c>
      <c r="J179" s="78">
        <v>1</v>
      </c>
      <c r="K179" s="167">
        <v>1.87</v>
      </c>
      <c r="L179" s="111">
        <v>0</v>
      </c>
      <c r="M179" s="111">
        <v>0</v>
      </c>
      <c r="N179" s="111">
        <v>0</v>
      </c>
      <c r="O179" s="87">
        <v>3</v>
      </c>
      <c r="P179" s="78">
        <v>1.87</v>
      </c>
      <c r="Q179" s="78">
        <v>100</v>
      </c>
      <c r="R179" s="87">
        <v>2</v>
      </c>
      <c r="S179" s="87">
        <v>2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78">
        <v>1.87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78"/>
    </row>
    <row r="180" spans="1:48" ht="18.75">
      <c r="A180" s="77" t="str">
        <f t="shared" si="4"/>
        <v>   </v>
      </c>
      <c r="B180" s="31">
        <v>171</v>
      </c>
      <c r="C180" s="80" t="s">
        <v>254</v>
      </c>
      <c r="D180" s="135" t="s">
        <v>40</v>
      </c>
      <c r="E180" s="28" t="s">
        <v>113</v>
      </c>
      <c r="F180" s="112" t="s">
        <v>114</v>
      </c>
      <c r="G180" s="134">
        <v>0</v>
      </c>
      <c r="H180" s="111">
        <v>0</v>
      </c>
      <c r="I180" s="30">
        <v>0</v>
      </c>
      <c r="J180" s="78">
        <v>1</v>
      </c>
      <c r="K180" s="111">
        <v>0</v>
      </c>
      <c r="L180" s="167">
        <v>5.54</v>
      </c>
      <c r="M180" s="111">
        <v>0</v>
      </c>
      <c r="N180" s="111">
        <v>0</v>
      </c>
      <c r="O180" s="87">
        <v>2</v>
      </c>
      <c r="P180" s="147">
        <v>0</v>
      </c>
      <c r="Q180" s="78">
        <v>0</v>
      </c>
      <c r="R180" s="87">
        <v>2</v>
      </c>
      <c r="S180" s="87">
        <v>2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78"/>
    </row>
    <row r="181" spans="1:48" ht="18.75">
      <c r="A181" s="77" t="str">
        <f t="shared" si="4"/>
        <v>   </v>
      </c>
      <c r="B181" s="31">
        <v>172</v>
      </c>
      <c r="C181" s="80" t="s">
        <v>255</v>
      </c>
      <c r="D181" s="135" t="s">
        <v>40</v>
      </c>
      <c r="E181" s="28" t="s">
        <v>113</v>
      </c>
      <c r="F181" s="112" t="s">
        <v>114</v>
      </c>
      <c r="G181" s="134">
        <v>0</v>
      </c>
      <c r="H181" s="111">
        <v>0</v>
      </c>
      <c r="I181" s="30">
        <v>0</v>
      </c>
      <c r="J181" s="78">
        <v>1</v>
      </c>
      <c r="K181" s="167">
        <v>3.78</v>
      </c>
      <c r="L181" s="111">
        <v>0</v>
      </c>
      <c r="M181" s="111">
        <v>0</v>
      </c>
      <c r="N181" s="111">
        <v>0</v>
      </c>
      <c r="O181" s="87">
        <v>2</v>
      </c>
      <c r="P181" s="167">
        <v>3.78</v>
      </c>
      <c r="Q181" s="78">
        <v>100</v>
      </c>
      <c r="R181" s="87">
        <v>2</v>
      </c>
      <c r="S181" s="87">
        <v>2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167">
        <v>3.78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78"/>
    </row>
    <row r="182" spans="1:48" ht="18.75">
      <c r="A182" s="77" t="str">
        <f t="shared" si="4"/>
        <v>   </v>
      </c>
      <c r="B182" s="31">
        <v>173</v>
      </c>
      <c r="C182" s="80" t="s">
        <v>256</v>
      </c>
      <c r="D182" s="135" t="s">
        <v>40</v>
      </c>
      <c r="E182" s="28" t="s">
        <v>113</v>
      </c>
      <c r="F182" s="112" t="s">
        <v>114</v>
      </c>
      <c r="G182" s="134">
        <v>0</v>
      </c>
      <c r="H182" s="111">
        <v>0</v>
      </c>
      <c r="I182" s="30">
        <v>0</v>
      </c>
      <c r="J182" s="78">
        <v>1</v>
      </c>
      <c r="K182" s="167">
        <v>8.03</v>
      </c>
      <c r="L182" s="111">
        <v>0</v>
      </c>
      <c r="M182" s="111">
        <v>0</v>
      </c>
      <c r="N182" s="111">
        <v>0</v>
      </c>
      <c r="O182" s="87">
        <v>2</v>
      </c>
      <c r="P182" s="78">
        <v>8.03</v>
      </c>
      <c r="Q182" s="78">
        <v>100</v>
      </c>
      <c r="R182" s="87">
        <v>2</v>
      </c>
      <c r="S182" s="87">
        <v>2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78">
        <v>8.03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78"/>
    </row>
    <row r="183" spans="1:48" ht="18.75">
      <c r="A183" s="77" t="str">
        <f t="shared" si="4"/>
        <v>   </v>
      </c>
      <c r="B183" s="31">
        <v>174</v>
      </c>
      <c r="C183" s="80" t="s">
        <v>257</v>
      </c>
      <c r="D183" s="135" t="s">
        <v>152</v>
      </c>
      <c r="E183" s="28" t="s">
        <v>113</v>
      </c>
      <c r="F183" s="112" t="s">
        <v>114</v>
      </c>
      <c r="G183" s="134">
        <v>0</v>
      </c>
      <c r="H183" s="111">
        <v>0</v>
      </c>
      <c r="I183" s="30">
        <v>0</v>
      </c>
      <c r="J183" s="78">
        <v>1</v>
      </c>
      <c r="K183" s="167">
        <v>6.62</v>
      </c>
      <c r="L183" s="111">
        <v>0</v>
      </c>
      <c r="M183" s="111">
        <v>0</v>
      </c>
      <c r="N183" s="111">
        <v>0</v>
      </c>
      <c r="O183" s="87">
        <v>2</v>
      </c>
      <c r="P183" s="78">
        <v>6.62</v>
      </c>
      <c r="Q183" s="78">
        <v>100</v>
      </c>
      <c r="R183" s="87">
        <v>2</v>
      </c>
      <c r="S183" s="87">
        <v>2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78">
        <v>6.62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78"/>
    </row>
    <row r="184" spans="1:48" ht="18.75">
      <c r="A184" s="77" t="str">
        <f t="shared" si="4"/>
        <v>   </v>
      </c>
      <c r="B184" s="31">
        <v>175</v>
      </c>
      <c r="C184" s="80" t="s">
        <v>257</v>
      </c>
      <c r="D184" s="135" t="s">
        <v>153</v>
      </c>
      <c r="E184" s="28" t="s">
        <v>113</v>
      </c>
      <c r="F184" s="112" t="s">
        <v>114</v>
      </c>
      <c r="G184" s="134">
        <v>0</v>
      </c>
      <c r="H184" s="111">
        <v>0</v>
      </c>
      <c r="I184" s="30">
        <v>0</v>
      </c>
      <c r="J184" s="78">
        <v>1</v>
      </c>
      <c r="K184" s="167">
        <v>4.11</v>
      </c>
      <c r="L184" s="111">
        <v>0</v>
      </c>
      <c r="M184" s="111">
        <v>0</v>
      </c>
      <c r="N184" s="111">
        <v>0</v>
      </c>
      <c r="O184" s="87">
        <v>2</v>
      </c>
      <c r="P184" s="78">
        <v>4.11</v>
      </c>
      <c r="Q184" s="78">
        <v>100</v>
      </c>
      <c r="R184" s="87">
        <v>2</v>
      </c>
      <c r="S184" s="87">
        <v>2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78">
        <v>4.11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78"/>
    </row>
    <row r="185" spans="1:48" ht="18.75">
      <c r="A185" s="77" t="str">
        <f t="shared" si="4"/>
        <v>   </v>
      </c>
      <c r="B185" s="31">
        <v>176</v>
      </c>
      <c r="C185" s="80" t="s">
        <v>257</v>
      </c>
      <c r="D185" s="135" t="s">
        <v>154</v>
      </c>
      <c r="E185" s="28" t="s">
        <v>113</v>
      </c>
      <c r="F185" s="112" t="s">
        <v>114</v>
      </c>
      <c r="G185" s="134">
        <v>0</v>
      </c>
      <c r="H185" s="111">
        <v>0</v>
      </c>
      <c r="I185" s="30">
        <v>0</v>
      </c>
      <c r="J185" s="78">
        <v>1</v>
      </c>
      <c r="K185" s="111">
        <v>0</v>
      </c>
      <c r="L185" s="167">
        <v>16.69</v>
      </c>
      <c r="M185" s="111">
        <v>0</v>
      </c>
      <c r="N185" s="111">
        <v>0</v>
      </c>
      <c r="O185" s="87">
        <v>3</v>
      </c>
      <c r="P185" s="147">
        <v>0</v>
      </c>
      <c r="Q185" s="78">
        <v>0</v>
      </c>
      <c r="R185" s="87">
        <v>2</v>
      </c>
      <c r="S185" s="87">
        <v>2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78"/>
    </row>
    <row r="186" spans="1:48" ht="18.75">
      <c r="A186" s="77" t="str">
        <f t="shared" si="4"/>
        <v>   </v>
      </c>
      <c r="B186" s="31">
        <v>177</v>
      </c>
      <c r="C186" s="80" t="s">
        <v>258</v>
      </c>
      <c r="D186" s="135" t="s">
        <v>40</v>
      </c>
      <c r="E186" s="28" t="s">
        <v>113</v>
      </c>
      <c r="F186" s="112" t="s">
        <v>114</v>
      </c>
      <c r="G186" s="134">
        <v>0</v>
      </c>
      <c r="H186" s="111">
        <v>0</v>
      </c>
      <c r="I186" s="30">
        <v>0</v>
      </c>
      <c r="J186" s="78">
        <v>1</v>
      </c>
      <c r="K186" s="167">
        <v>5.02</v>
      </c>
      <c r="L186" s="111">
        <v>0</v>
      </c>
      <c r="M186" s="111">
        <v>0</v>
      </c>
      <c r="N186" s="111">
        <v>0</v>
      </c>
      <c r="O186" s="87">
        <v>3</v>
      </c>
      <c r="P186" s="78">
        <v>5.02</v>
      </c>
      <c r="Q186" s="78">
        <v>100</v>
      </c>
      <c r="R186" s="87">
        <v>2</v>
      </c>
      <c r="S186" s="87">
        <v>2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78">
        <v>5.02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78"/>
    </row>
    <row r="187" spans="1:48" ht="18.75">
      <c r="A187" s="77" t="str">
        <f t="shared" si="4"/>
        <v>   </v>
      </c>
      <c r="B187" s="31">
        <v>178</v>
      </c>
      <c r="C187" s="80" t="s">
        <v>259</v>
      </c>
      <c r="D187" s="135" t="s">
        <v>152</v>
      </c>
      <c r="E187" s="28" t="s">
        <v>113</v>
      </c>
      <c r="F187" s="112" t="s">
        <v>114</v>
      </c>
      <c r="G187" s="134">
        <v>0</v>
      </c>
      <c r="H187" s="111">
        <v>0</v>
      </c>
      <c r="I187" s="30">
        <v>0</v>
      </c>
      <c r="J187" s="78">
        <v>1</v>
      </c>
      <c r="K187" s="111">
        <v>0</v>
      </c>
      <c r="L187" s="167">
        <v>6.66</v>
      </c>
      <c r="M187" s="111">
        <v>0</v>
      </c>
      <c r="N187" s="111">
        <v>0</v>
      </c>
      <c r="O187" s="87">
        <v>3</v>
      </c>
      <c r="P187" s="147">
        <v>0</v>
      </c>
      <c r="Q187" s="78">
        <v>0</v>
      </c>
      <c r="R187" s="87">
        <v>2</v>
      </c>
      <c r="S187" s="87">
        <v>2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78"/>
    </row>
    <row r="188" spans="1:48" ht="18.75">
      <c r="A188" s="77" t="str">
        <f t="shared" si="4"/>
        <v>   </v>
      </c>
      <c r="B188" s="31">
        <v>179</v>
      </c>
      <c r="C188" s="80" t="s">
        <v>259</v>
      </c>
      <c r="D188" s="135" t="s">
        <v>153</v>
      </c>
      <c r="E188" s="28" t="s">
        <v>113</v>
      </c>
      <c r="F188" s="112" t="s">
        <v>114</v>
      </c>
      <c r="G188" s="134">
        <v>0</v>
      </c>
      <c r="H188" s="111">
        <v>0</v>
      </c>
      <c r="I188" s="30">
        <v>0</v>
      </c>
      <c r="J188" s="78">
        <v>1</v>
      </c>
      <c r="K188" s="167">
        <v>7.82</v>
      </c>
      <c r="L188" s="111">
        <v>0</v>
      </c>
      <c r="M188" s="111">
        <v>0</v>
      </c>
      <c r="N188" s="111">
        <v>0</v>
      </c>
      <c r="O188" s="87">
        <v>3</v>
      </c>
      <c r="P188" s="78">
        <v>7.82</v>
      </c>
      <c r="Q188" s="78">
        <v>100</v>
      </c>
      <c r="R188" s="87">
        <v>2</v>
      </c>
      <c r="S188" s="87">
        <v>2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78">
        <v>7.82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78"/>
    </row>
    <row r="189" spans="1:48" ht="18.75">
      <c r="A189" s="77" t="str">
        <f t="shared" si="4"/>
        <v>   </v>
      </c>
      <c r="B189" s="31">
        <v>180</v>
      </c>
      <c r="C189" s="80" t="s">
        <v>259</v>
      </c>
      <c r="D189" s="135" t="s">
        <v>154</v>
      </c>
      <c r="E189" s="28" t="s">
        <v>113</v>
      </c>
      <c r="F189" s="112" t="s">
        <v>114</v>
      </c>
      <c r="G189" s="134">
        <v>0</v>
      </c>
      <c r="H189" s="111">
        <v>0</v>
      </c>
      <c r="I189" s="30">
        <v>0</v>
      </c>
      <c r="J189" s="78">
        <v>1</v>
      </c>
      <c r="K189" s="111">
        <v>0</v>
      </c>
      <c r="L189" s="167">
        <v>12.31</v>
      </c>
      <c r="M189" s="111">
        <v>0</v>
      </c>
      <c r="N189" s="111">
        <v>0</v>
      </c>
      <c r="O189" s="87">
        <v>3</v>
      </c>
      <c r="P189" s="147">
        <v>0</v>
      </c>
      <c r="Q189" s="78">
        <v>0</v>
      </c>
      <c r="R189" s="87">
        <v>2</v>
      </c>
      <c r="S189" s="87">
        <v>2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78"/>
    </row>
    <row r="190" spans="1:48" ht="18.75">
      <c r="A190" s="77" t="str">
        <f t="shared" si="4"/>
        <v>   </v>
      </c>
      <c r="B190" s="31">
        <v>181</v>
      </c>
      <c r="C190" s="80" t="s">
        <v>259</v>
      </c>
      <c r="D190" s="135" t="s">
        <v>155</v>
      </c>
      <c r="E190" s="28" t="s">
        <v>113</v>
      </c>
      <c r="F190" s="112" t="s">
        <v>114</v>
      </c>
      <c r="G190" s="134">
        <v>0</v>
      </c>
      <c r="H190" s="111">
        <v>0</v>
      </c>
      <c r="I190" s="30">
        <v>0</v>
      </c>
      <c r="J190" s="78">
        <v>1</v>
      </c>
      <c r="K190" s="111">
        <v>0</v>
      </c>
      <c r="L190" s="167">
        <v>19.6</v>
      </c>
      <c r="M190" s="111">
        <v>0</v>
      </c>
      <c r="N190" s="111">
        <v>0</v>
      </c>
      <c r="O190" s="87">
        <v>5</v>
      </c>
      <c r="P190" s="147">
        <v>0</v>
      </c>
      <c r="Q190" s="78">
        <v>0</v>
      </c>
      <c r="R190" s="87">
        <v>2</v>
      </c>
      <c r="S190" s="87">
        <v>2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78"/>
    </row>
    <row r="191" spans="1:48" ht="18.75">
      <c r="A191" s="77" t="str">
        <f t="shared" si="4"/>
        <v>   </v>
      </c>
      <c r="B191" s="31">
        <v>182</v>
      </c>
      <c r="C191" s="80" t="s">
        <v>260</v>
      </c>
      <c r="D191" s="135" t="s">
        <v>40</v>
      </c>
      <c r="E191" s="28" t="s">
        <v>113</v>
      </c>
      <c r="F191" s="112" t="s">
        <v>114</v>
      </c>
      <c r="G191" s="134">
        <v>0</v>
      </c>
      <c r="H191" s="111">
        <v>0</v>
      </c>
      <c r="I191" s="30">
        <v>0</v>
      </c>
      <c r="J191" s="78">
        <v>1</v>
      </c>
      <c r="K191" s="111">
        <v>0</v>
      </c>
      <c r="L191" s="167">
        <v>6.58</v>
      </c>
      <c r="M191" s="111">
        <v>0</v>
      </c>
      <c r="N191" s="111">
        <v>0</v>
      </c>
      <c r="O191" s="87">
        <v>2</v>
      </c>
      <c r="P191" s="147">
        <v>0</v>
      </c>
      <c r="Q191" s="78">
        <v>0</v>
      </c>
      <c r="R191" s="87">
        <v>2</v>
      </c>
      <c r="S191" s="87">
        <v>2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78"/>
    </row>
    <row r="192" spans="1:48" ht="18.75">
      <c r="A192" s="77" t="str">
        <f t="shared" si="4"/>
        <v>   </v>
      </c>
      <c r="B192" s="31">
        <v>183</v>
      </c>
      <c r="C192" s="80" t="s">
        <v>261</v>
      </c>
      <c r="D192" s="135" t="s">
        <v>40</v>
      </c>
      <c r="E192" s="28" t="s">
        <v>113</v>
      </c>
      <c r="F192" s="112" t="s">
        <v>114</v>
      </c>
      <c r="G192" s="134">
        <v>0</v>
      </c>
      <c r="H192" s="111">
        <v>0</v>
      </c>
      <c r="I192" s="30">
        <v>0</v>
      </c>
      <c r="J192" s="78">
        <v>1</v>
      </c>
      <c r="K192" s="167">
        <v>5.82</v>
      </c>
      <c r="L192" s="111">
        <v>0</v>
      </c>
      <c r="M192" s="111">
        <v>0</v>
      </c>
      <c r="N192" s="111">
        <v>0</v>
      </c>
      <c r="O192" s="87">
        <v>2</v>
      </c>
      <c r="P192" s="78">
        <v>5.82</v>
      </c>
      <c r="Q192" s="78">
        <v>100</v>
      </c>
      <c r="R192" s="87">
        <v>2</v>
      </c>
      <c r="S192" s="87">
        <v>2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78">
        <v>5.82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78"/>
    </row>
    <row r="193" spans="1:48" ht="18.75">
      <c r="A193" s="77" t="str">
        <f t="shared" si="4"/>
        <v>   </v>
      </c>
      <c r="B193" s="31">
        <v>184</v>
      </c>
      <c r="C193" s="168" t="s">
        <v>262</v>
      </c>
      <c r="D193" s="135" t="s">
        <v>40</v>
      </c>
      <c r="E193" s="28" t="s">
        <v>113</v>
      </c>
      <c r="F193" s="112" t="s">
        <v>114</v>
      </c>
      <c r="G193" s="134">
        <v>0</v>
      </c>
      <c r="H193" s="111">
        <v>0</v>
      </c>
      <c r="I193" s="30">
        <v>0</v>
      </c>
      <c r="J193" s="78">
        <v>9</v>
      </c>
      <c r="K193" s="111">
        <v>0</v>
      </c>
      <c r="L193" s="170" t="s">
        <v>252</v>
      </c>
      <c r="M193" s="111">
        <v>0</v>
      </c>
      <c r="N193" s="111">
        <v>0</v>
      </c>
      <c r="O193" s="141">
        <v>0</v>
      </c>
      <c r="P193" s="111">
        <v>0</v>
      </c>
      <c r="Q193" s="111">
        <v>0</v>
      </c>
      <c r="R193" s="87">
        <v>2</v>
      </c>
      <c r="S193" s="87">
        <v>2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78"/>
    </row>
    <row r="194" spans="1:48" ht="18.75">
      <c r="A194" s="77" t="str">
        <f t="shared" si="4"/>
        <v>   </v>
      </c>
      <c r="B194" s="31">
        <v>185</v>
      </c>
      <c r="C194" s="80" t="s">
        <v>263</v>
      </c>
      <c r="D194" s="135" t="s">
        <v>152</v>
      </c>
      <c r="E194" s="28" t="s">
        <v>113</v>
      </c>
      <c r="F194" s="112" t="s">
        <v>114</v>
      </c>
      <c r="G194" s="134">
        <v>0</v>
      </c>
      <c r="H194" s="111">
        <v>0</v>
      </c>
      <c r="I194" s="30">
        <v>0</v>
      </c>
      <c r="J194" s="78">
        <v>1</v>
      </c>
      <c r="K194" s="111">
        <v>0</v>
      </c>
      <c r="L194" s="167">
        <v>5.41</v>
      </c>
      <c r="M194" s="111">
        <v>0</v>
      </c>
      <c r="N194" s="111">
        <v>0</v>
      </c>
      <c r="O194" s="87">
        <v>4</v>
      </c>
      <c r="P194" s="111">
        <v>0</v>
      </c>
      <c r="Q194" s="78">
        <v>0</v>
      </c>
      <c r="R194" s="177">
        <v>2</v>
      </c>
      <c r="S194" s="87">
        <v>2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78"/>
    </row>
    <row r="195" spans="1:48" ht="18.75">
      <c r="A195" s="77" t="str">
        <f t="shared" si="4"/>
        <v>   </v>
      </c>
      <c r="B195" s="31">
        <v>186</v>
      </c>
      <c r="C195" s="80" t="s">
        <v>263</v>
      </c>
      <c r="D195" s="135" t="s">
        <v>153</v>
      </c>
      <c r="E195" s="28" t="s">
        <v>113</v>
      </c>
      <c r="F195" s="112" t="s">
        <v>114</v>
      </c>
      <c r="G195" s="134">
        <v>0</v>
      </c>
      <c r="H195" s="111">
        <v>0</v>
      </c>
      <c r="I195" s="30">
        <v>0</v>
      </c>
      <c r="J195" s="78">
        <v>1</v>
      </c>
      <c r="K195" s="175">
        <v>9.08</v>
      </c>
      <c r="L195" s="111">
        <v>0</v>
      </c>
      <c r="M195" s="111">
        <v>0</v>
      </c>
      <c r="N195" s="111">
        <v>0</v>
      </c>
      <c r="O195" s="87">
        <v>3</v>
      </c>
      <c r="P195" s="175">
        <v>9.08</v>
      </c>
      <c r="Q195" s="78">
        <v>100</v>
      </c>
      <c r="R195" s="177">
        <v>2</v>
      </c>
      <c r="S195" s="87">
        <v>2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175">
        <v>9.08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78"/>
    </row>
    <row r="196" spans="1:48" ht="15" customHeight="1">
      <c r="A196" s="77" t="str">
        <f t="shared" si="4"/>
        <v>   </v>
      </c>
      <c r="B196" s="31">
        <v>187</v>
      </c>
      <c r="C196" s="80" t="s">
        <v>263</v>
      </c>
      <c r="D196" s="135" t="s">
        <v>154</v>
      </c>
      <c r="E196" s="28" t="s">
        <v>113</v>
      </c>
      <c r="F196" s="112" t="s">
        <v>114</v>
      </c>
      <c r="G196" s="134">
        <v>0</v>
      </c>
      <c r="H196" s="111">
        <v>0</v>
      </c>
      <c r="I196" s="30">
        <v>0</v>
      </c>
      <c r="J196" s="78">
        <v>1</v>
      </c>
      <c r="K196" s="175">
        <v>21.25</v>
      </c>
      <c r="L196" s="111">
        <v>0</v>
      </c>
      <c r="M196" s="111">
        <v>0</v>
      </c>
      <c r="N196" s="111">
        <v>0</v>
      </c>
      <c r="O196" s="87">
        <v>4</v>
      </c>
      <c r="P196" s="175">
        <v>21.25</v>
      </c>
      <c r="Q196" s="78">
        <v>100</v>
      </c>
      <c r="R196" s="177">
        <v>2</v>
      </c>
      <c r="S196" s="87">
        <v>2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175">
        <v>21.25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78"/>
    </row>
    <row r="197" spans="1:48" ht="15" customHeight="1">
      <c r="A197" s="77" t="str">
        <f t="shared" si="4"/>
        <v>   </v>
      </c>
      <c r="B197" s="31">
        <v>188</v>
      </c>
      <c r="C197" s="164" t="s">
        <v>264</v>
      </c>
      <c r="D197" s="135" t="s">
        <v>40</v>
      </c>
      <c r="E197" s="28" t="s">
        <v>113</v>
      </c>
      <c r="F197" s="112" t="s">
        <v>114</v>
      </c>
      <c r="G197" s="134">
        <v>0</v>
      </c>
      <c r="H197" s="111">
        <v>0</v>
      </c>
      <c r="I197" s="30">
        <v>0</v>
      </c>
      <c r="J197" s="78">
        <v>1</v>
      </c>
      <c r="K197" s="111">
        <v>0</v>
      </c>
      <c r="L197" s="167">
        <v>3.83</v>
      </c>
      <c r="M197" s="111">
        <v>0</v>
      </c>
      <c r="N197" s="111">
        <v>0</v>
      </c>
      <c r="O197" s="87">
        <v>7</v>
      </c>
      <c r="P197" s="111">
        <v>0</v>
      </c>
      <c r="Q197" s="78">
        <v>0</v>
      </c>
      <c r="R197" s="177">
        <v>2</v>
      </c>
      <c r="S197" s="87">
        <v>2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78"/>
    </row>
    <row r="198" spans="1:48" ht="18.75">
      <c r="A198" s="77" t="str">
        <f t="shared" si="4"/>
        <v>   </v>
      </c>
      <c r="B198" s="31">
        <v>189</v>
      </c>
      <c r="C198" s="80" t="s">
        <v>265</v>
      </c>
      <c r="D198" s="135" t="s">
        <v>152</v>
      </c>
      <c r="E198" s="28" t="s">
        <v>113</v>
      </c>
      <c r="F198" s="112" t="s">
        <v>114</v>
      </c>
      <c r="G198" s="134">
        <v>0</v>
      </c>
      <c r="H198" s="111">
        <v>0</v>
      </c>
      <c r="I198" s="30">
        <v>0</v>
      </c>
      <c r="J198" s="78">
        <v>1</v>
      </c>
      <c r="K198" s="111">
        <v>0</v>
      </c>
      <c r="L198" s="167">
        <v>2.91</v>
      </c>
      <c r="M198" s="111">
        <v>0</v>
      </c>
      <c r="N198" s="111">
        <v>0</v>
      </c>
      <c r="O198" s="87">
        <v>3</v>
      </c>
      <c r="P198" s="111">
        <v>0</v>
      </c>
      <c r="Q198" s="78">
        <v>0</v>
      </c>
      <c r="R198" s="177">
        <v>2</v>
      </c>
      <c r="S198" s="87">
        <v>2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78"/>
    </row>
    <row r="199" spans="1:48" ht="18.75">
      <c r="A199" s="77" t="str">
        <f t="shared" si="4"/>
        <v>   </v>
      </c>
      <c r="B199" s="31">
        <v>190</v>
      </c>
      <c r="C199" s="80" t="s">
        <v>265</v>
      </c>
      <c r="D199" s="135" t="s">
        <v>153</v>
      </c>
      <c r="E199" s="28" t="s">
        <v>113</v>
      </c>
      <c r="F199" s="112" t="s">
        <v>114</v>
      </c>
      <c r="G199" s="134">
        <v>0</v>
      </c>
      <c r="H199" s="111">
        <v>0</v>
      </c>
      <c r="I199" s="30">
        <v>0</v>
      </c>
      <c r="J199" s="78">
        <v>1</v>
      </c>
      <c r="K199" s="175">
        <v>4.87</v>
      </c>
      <c r="L199" s="111">
        <v>0</v>
      </c>
      <c r="M199" s="111">
        <v>0</v>
      </c>
      <c r="N199" s="111">
        <v>0</v>
      </c>
      <c r="O199" s="87">
        <v>3</v>
      </c>
      <c r="P199" s="175">
        <v>4.87</v>
      </c>
      <c r="Q199" s="78">
        <v>100</v>
      </c>
      <c r="R199" s="177">
        <v>2</v>
      </c>
      <c r="S199" s="87">
        <v>2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175">
        <v>4.87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78"/>
    </row>
    <row r="200" spans="1:48" ht="18.75">
      <c r="A200" s="77" t="str">
        <f t="shared" si="4"/>
        <v>   </v>
      </c>
      <c r="B200" s="31">
        <v>191</v>
      </c>
      <c r="C200" s="171" t="s">
        <v>266</v>
      </c>
      <c r="D200" s="135" t="s">
        <v>40</v>
      </c>
      <c r="E200" s="28" t="s">
        <v>113</v>
      </c>
      <c r="F200" s="112" t="s">
        <v>114</v>
      </c>
      <c r="G200" s="134">
        <v>0</v>
      </c>
      <c r="H200" s="111">
        <v>0</v>
      </c>
      <c r="I200" s="30">
        <v>0</v>
      </c>
      <c r="J200" s="78">
        <v>1</v>
      </c>
      <c r="K200" s="111">
        <v>0</v>
      </c>
      <c r="L200" s="170" t="s">
        <v>252</v>
      </c>
      <c r="M200" s="111">
        <v>0</v>
      </c>
      <c r="N200" s="111">
        <v>0</v>
      </c>
      <c r="O200" s="87"/>
      <c r="P200" s="111">
        <v>0</v>
      </c>
      <c r="Q200" s="78">
        <v>0</v>
      </c>
      <c r="R200" s="177">
        <v>2</v>
      </c>
      <c r="S200" s="87">
        <v>2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78"/>
    </row>
    <row r="201" spans="1:48" ht="18.75">
      <c r="A201" s="77" t="str">
        <f t="shared" si="4"/>
        <v>   </v>
      </c>
      <c r="B201" s="31">
        <v>192</v>
      </c>
      <c r="C201" s="80" t="s">
        <v>267</v>
      </c>
      <c r="D201" s="135" t="s">
        <v>40</v>
      </c>
      <c r="E201" s="28" t="s">
        <v>113</v>
      </c>
      <c r="F201" s="112" t="s">
        <v>114</v>
      </c>
      <c r="G201" s="134">
        <v>0</v>
      </c>
      <c r="H201" s="111">
        <v>0</v>
      </c>
      <c r="I201" s="30">
        <v>0</v>
      </c>
      <c r="J201" s="78">
        <v>1</v>
      </c>
      <c r="K201" s="111">
        <v>0</v>
      </c>
      <c r="L201" s="167">
        <v>6.96</v>
      </c>
      <c r="M201" s="111">
        <v>0</v>
      </c>
      <c r="N201" s="111">
        <v>0</v>
      </c>
      <c r="O201" s="87">
        <v>7</v>
      </c>
      <c r="P201" s="111">
        <v>0</v>
      </c>
      <c r="Q201" s="78">
        <v>0</v>
      </c>
      <c r="R201" s="177">
        <v>2</v>
      </c>
      <c r="S201" s="87">
        <v>2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78"/>
    </row>
    <row r="202" spans="1:48" ht="18.75">
      <c r="A202" s="77" t="str">
        <f t="shared" si="4"/>
        <v>   </v>
      </c>
      <c r="B202" s="31">
        <v>193</v>
      </c>
      <c r="C202" s="80" t="s">
        <v>268</v>
      </c>
      <c r="D202" s="135" t="s">
        <v>152</v>
      </c>
      <c r="E202" s="28" t="s">
        <v>113</v>
      </c>
      <c r="F202" s="112" t="s">
        <v>114</v>
      </c>
      <c r="G202" s="134">
        <v>0</v>
      </c>
      <c r="H202" s="111">
        <v>0</v>
      </c>
      <c r="I202" s="30">
        <v>0</v>
      </c>
      <c r="J202" s="78">
        <v>1</v>
      </c>
      <c r="K202" s="167">
        <v>8.74</v>
      </c>
      <c r="L202" s="111">
        <v>0</v>
      </c>
      <c r="M202" s="111">
        <v>0</v>
      </c>
      <c r="N202" s="111">
        <v>0</v>
      </c>
      <c r="O202" s="87">
        <v>2</v>
      </c>
      <c r="P202" s="167">
        <v>8.74</v>
      </c>
      <c r="Q202" s="78">
        <v>100</v>
      </c>
      <c r="R202" s="177">
        <v>2</v>
      </c>
      <c r="S202" s="87">
        <v>2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167">
        <v>8.74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78"/>
    </row>
    <row r="203" spans="1:48" ht="18.75">
      <c r="A203" s="77" t="str">
        <f t="shared" si="4"/>
        <v>   </v>
      </c>
      <c r="B203" s="31">
        <v>194</v>
      </c>
      <c r="C203" s="80" t="s">
        <v>268</v>
      </c>
      <c r="D203" s="135" t="s">
        <v>153</v>
      </c>
      <c r="E203" s="28" t="s">
        <v>113</v>
      </c>
      <c r="F203" s="112" t="s">
        <v>114</v>
      </c>
      <c r="G203" s="134">
        <v>0</v>
      </c>
      <c r="H203" s="111">
        <v>0</v>
      </c>
      <c r="I203" s="30">
        <v>0</v>
      </c>
      <c r="J203" s="78">
        <v>1</v>
      </c>
      <c r="K203" s="167">
        <v>5</v>
      </c>
      <c r="L203" s="111">
        <v>0</v>
      </c>
      <c r="M203" s="111">
        <v>0</v>
      </c>
      <c r="N203" s="111">
        <v>0</v>
      </c>
      <c r="O203" s="87">
        <v>3</v>
      </c>
      <c r="P203" s="167">
        <v>5</v>
      </c>
      <c r="Q203" s="78">
        <v>100</v>
      </c>
      <c r="R203" s="177">
        <v>2</v>
      </c>
      <c r="S203" s="87">
        <v>2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167">
        <v>5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78"/>
    </row>
    <row r="204" spans="1:48" ht="18.75">
      <c r="A204" s="77" t="str">
        <f t="shared" si="4"/>
        <v>   </v>
      </c>
      <c r="B204" s="31">
        <v>195</v>
      </c>
      <c r="C204" s="80" t="s">
        <v>269</v>
      </c>
      <c r="D204" s="135" t="s">
        <v>152</v>
      </c>
      <c r="E204" s="28" t="s">
        <v>113</v>
      </c>
      <c r="F204" s="112" t="s">
        <v>114</v>
      </c>
      <c r="G204" s="134">
        <v>0</v>
      </c>
      <c r="H204" s="111">
        <v>0</v>
      </c>
      <c r="I204" s="30">
        <v>0</v>
      </c>
      <c r="J204" s="78">
        <v>1</v>
      </c>
      <c r="K204" s="111">
        <v>0</v>
      </c>
      <c r="L204" s="167">
        <v>12.03</v>
      </c>
      <c r="M204" s="111">
        <v>0</v>
      </c>
      <c r="N204" s="111">
        <v>0</v>
      </c>
      <c r="O204" s="87">
        <v>5</v>
      </c>
      <c r="P204" s="111">
        <v>0</v>
      </c>
      <c r="Q204" s="78">
        <v>0</v>
      </c>
      <c r="R204" s="177">
        <v>2</v>
      </c>
      <c r="S204" s="87">
        <v>2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78"/>
    </row>
    <row r="205" spans="1:48" ht="18.75">
      <c r="A205" s="77" t="str">
        <f t="shared" si="4"/>
        <v>   </v>
      </c>
      <c r="B205" s="31">
        <v>196</v>
      </c>
      <c r="C205" s="80" t="s">
        <v>269</v>
      </c>
      <c r="D205" s="135" t="s">
        <v>153</v>
      </c>
      <c r="E205" s="28" t="s">
        <v>113</v>
      </c>
      <c r="F205" s="112" t="s">
        <v>114</v>
      </c>
      <c r="G205" s="134">
        <v>0</v>
      </c>
      <c r="H205" s="111">
        <v>0</v>
      </c>
      <c r="I205" s="30">
        <v>0</v>
      </c>
      <c r="J205" s="78">
        <v>1</v>
      </c>
      <c r="K205" s="167">
        <v>9.81</v>
      </c>
      <c r="L205" s="111">
        <v>0</v>
      </c>
      <c r="M205" s="111">
        <v>0</v>
      </c>
      <c r="N205" s="111">
        <v>0</v>
      </c>
      <c r="O205" s="87">
        <v>5</v>
      </c>
      <c r="P205" s="167">
        <v>9.81</v>
      </c>
      <c r="Q205" s="78">
        <v>100</v>
      </c>
      <c r="R205" s="177">
        <v>2</v>
      </c>
      <c r="S205" s="87">
        <v>2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167">
        <v>9.81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78"/>
    </row>
    <row r="206" spans="1:48" ht="18.75">
      <c r="A206" s="77" t="str">
        <f t="shared" si="4"/>
        <v>   </v>
      </c>
      <c r="B206" s="31">
        <v>197</v>
      </c>
      <c r="C206" s="80" t="s">
        <v>270</v>
      </c>
      <c r="D206" s="135" t="s">
        <v>40</v>
      </c>
      <c r="E206" s="28" t="s">
        <v>113</v>
      </c>
      <c r="F206" s="112" t="s">
        <v>114</v>
      </c>
      <c r="G206" s="134">
        <v>0</v>
      </c>
      <c r="H206" s="111">
        <v>0</v>
      </c>
      <c r="I206" s="30">
        <v>0</v>
      </c>
      <c r="J206" s="78">
        <v>1</v>
      </c>
      <c r="K206" s="175">
        <v>6.76</v>
      </c>
      <c r="L206" s="111">
        <v>0</v>
      </c>
      <c r="M206" s="111">
        <v>0</v>
      </c>
      <c r="N206" s="111">
        <v>0</v>
      </c>
      <c r="O206" s="87">
        <v>2</v>
      </c>
      <c r="P206" s="175">
        <v>6.76</v>
      </c>
      <c r="Q206" s="78">
        <v>100</v>
      </c>
      <c r="R206" s="177">
        <v>2</v>
      </c>
      <c r="S206" s="87">
        <v>2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175">
        <v>6.76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78"/>
    </row>
    <row r="207" spans="1:48" ht="18.75">
      <c r="A207" s="77" t="str">
        <f t="shared" si="4"/>
        <v>   </v>
      </c>
      <c r="B207" s="31">
        <v>198</v>
      </c>
      <c r="C207" s="80" t="s">
        <v>271</v>
      </c>
      <c r="D207" s="135" t="s">
        <v>40</v>
      </c>
      <c r="E207" s="28" t="s">
        <v>113</v>
      </c>
      <c r="F207" s="112" t="s">
        <v>114</v>
      </c>
      <c r="G207" s="134">
        <v>0</v>
      </c>
      <c r="H207" s="111">
        <v>0</v>
      </c>
      <c r="I207" s="30">
        <v>0</v>
      </c>
      <c r="J207" s="78">
        <v>1</v>
      </c>
      <c r="K207" s="167">
        <v>1.62</v>
      </c>
      <c r="L207" s="111">
        <v>0</v>
      </c>
      <c r="M207" s="111">
        <v>0</v>
      </c>
      <c r="N207" s="111">
        <v>0</v>
      </c>
      <c r="O207" s="87">
        <v>4</v>
      </c>
      <c r="P207" s="167">
        <v>1.62</v>
      </c>
      <c r="Q207" s="78">
        <v>100</v>
      </c>
      <c r="R207" s="177">
        <v>2</v>
      </c>
      <c r="S207" s="87">
        <v>2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167">
        <v>1.62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78"/>
    </row>
    <row r="208" spans="1:48" ht="18.75">
      <c r="A208" s="77" t="str">
        <f t="shared" si="4"/>
        <v>   </v>
      </c>
      <c r="B208" s="31">
        <v>199</v>
      </c>
      <c r="C208" s="80" t="s">
        <v>272</v>
      </c>
      <c r="D208" s="135" t="s">
        <v>152</v>
      </c>
      <c r="E208" s="28" t="s">
        <v>113</v>
      </c>
      <c r="F208" s="112" t="s">
        <v>114</v>
      </c>
      <c r="G208" s="134">
        <v>0</v>
      </c>
      <c r="H208" s="111">
        <v>0</v>
      </c>
      <c r="I208" s="30">
        <v>0</v>
      </c>
      <c r="J208" s="78">
        <v>1</v>
      </c>
      <c r="K208" s="167">
        <v>11.04</v>
      </c>
      <c r="L208" s="111">
        <v>0</v>
      </c>
      <c r="M208" s="111">
        <v>0</v>
      </c>
      <c r="N208" s="111">
        <v>0</v>
      </c>
      <c r="O208" s="87">
        <v>4</v>
      </c>
      <c r="P208" s="167">
        <v>11.04</v>
      </c>
      <c r="Q208" s="78">
        <v>100</v>
      </c>
      <c r="R208" s="177">
        <v>2</v>
      </c>
      <c r="S208" s="87">
        <v>2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167">
        <v>11.04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78"/>
    </row>
    <row r="209" spans="1:48" ht="18.75">
      <c r="A209" s="77" t="str">
        <f t="shared" si="4"/>
        <v>   </v>
      </c>
      <c r="B209" s="31">
        <v>200</v>
      </c>
      <c r="C209" s="80" t="s">
        <v>272</v>
      </c>
      <c r="D209" s="135" t="s">
        <v>153</v>
      </c>
      <c r="E209" s="28" t="s">
        <v>113</v>
      </c>
      <c r="F209" s="112" t="s">
        <v>114</v>
      </c>
      <c r="G209" s="134">
        <v>0</v>
      </c>
      <c r="H209" s="111">
        <v>0</v>
      </c>
      <c r="I209" s="30">
        <v>0</v>
      </c>
      <c r="J209" s="78">
        <v>1</v>
      </c>
      <c r="K209" s="167">
        <v>15.09</v>
      </c>
      <c r="L209" s="111">
        <v>0</v>
      </c>
      <c r="M209" s="111">
        <v>0</v>
      </c>
      <c r="N209" s="111">
        <v>0</v>
      </c>
      <c r="O209" s="87">
        <v>5</v>
      </c>
      <c r="P209" s="167">
        <v>15.09</v>
      </c>
      <c r="Q209" s="78">
        <v>100</v>
      </c>
      <c r="R209" s="177">
        <v>2</v>
      </c>
      <c r="S209" s="87">
        <v>2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167">
        <v>15.09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78"/>
    </row>
    <row r="210" spans="1:48" ht="15" customHeight="1">
      <c r="A210" s="77" t="str">
        <f t="shared" si="4"/>
        <v>   </v>
      </c>
      <c r="B210" s="31">
        <v>201</v>
      </c>
      <c r="C210" s="80" t="s">
        <v>272</v>
      </c>
      <c r="D210" s="135" t="s">
        <v>154</v>
      </c>
      <c r="E210" s="28" t="s">
        <v>113</v>
      </c>
      <c r="F210" s="112" t="s">
        <v>114</v>
      </c>
      <c r="G210" s="134">
        <v>0</v>
      </c>
      <c r="H210" s="111">
        <v>0</v>
      </c>
      <c r="I210" s="30">
        <v>0</v>
      </c>
      <c r="J210" s="78">
        <v>1</v>
      </c>
      <c r="K210" s="167">
        <v>3.77</v>
      </c>
      <c r="L210" s="111">
        <v>0</v>
      </c>
      <c r="M210" s="111">
        <v>0</v>
      </c>
      <c r="N210" s="111">
        <v>0</v>
      </c>
      <c r="O210" s="87">
        <v>3</v>
      </c>
      <c r="P210" s="167">
        <v>3.77</v>
      </c>
      <c r="Q210" s="78">
        <v>100</v>
      </c>
      <c r="R210" s="177">
        <v>2</v>
      </c>
      <c r="S210" s="87">
        <v>2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167">
        <v>3.77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78"/>
    </row>
    <row r="211" spans="1:48" ht="15" customHeight="1">
      <c r="A211" s="77" t="str">
        <f t="shared" si="4"/>
        <v>   </v>
      </c>
      <c r="B211" s="31">
        <v>202</v>
      </c>
      <c r="C211" s="80" t="s">
        <v>272</v>
      </c>
      <c r="D211" s="135" t="s">
        <v>155</v>
      </c>
      <c r="E211" s="28" t="s">
        <v>113</v>
      </c>
      <c r="F211" s="112" t="s">
        <v>114</v>
      </c>
      <c r="G211" s="134">
        <v>0</v>
      </c>
      <c r="H211" s="111">
        <v>0</v>
      </c>
      <c r="I211" s="30">
        <v>0</v>
      </c>
      <c r="J211" s="78">
        <v>1</v>
      </c>
      <c r="K211" s="167">
        <v>3.27</v>
      </c>
      <c r="L211" s="111">
        <v>0</v>
      </c>
      <c r="M211" s="111">
        <v>0</v>
      </c>
      <c r="N211" s="111">
        <v>0</v>
      </c>
      <c r="O211" s="87">
        <v>3</v>
      </c>
      <c r="P211" s="167">
        <v>3.27</v>
      </c>
      <c r="Q211" s="78">
        <v>100</v>
      </c>
      <c r="R211" s="177">
        <v>2</v>
      </c>
      <c r="S211" s="87">
        <v>2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167">
        <v>3.27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78"/>
    </row>
    <row r="212" spans="1:48" ht="18.75">
      <c r="A212" s="77" t="str">
        <f t="shared" si="4"/>
        <v>   </v>
      </c>
      <c r="B212" s="31">
        <v>203</v>
      </c>
      <c r="C212" s="80" t="s">
        <v>273</v>
      </c>
      <c r="D212" s="135" t="s">
        <v>152</v>
      </c>
      <c r="E212" s="28" t="s">
        <v>113</v>
      </c>
      <c r="F212" s="112" t="s">
        <v>114</v>
      </c>
      <c r="G212" s="134">
        <v>0</v>
      </c>
      <c r="H212" s="111">
        <v>0</v>
      </c>
      <c r="I212" s="30">
        <v>0</v>
      </c>
      <c r="J212" s="78">
        <v>1</v>
      </c>
      <c r="K212" s="167">
        <v>0</v>
      </c>
      <c r="L212" s="111">
        <v>2.25</v>
      </c>
      <c r="M212" s="111">
        <v>0</v>
      </c>
      <c r="N212" s="111">
        <v>0</v>
      </c>
      <c r="O212" s="87">
        <v>3</v>
      </c>
      <c r="P212" s="167">
        <v>0</v>
      </c>
      <c r="Q212" s="78">
        <v>0</v>
      </c>
      <c r="R212" s="177">
        <v>2</v>
      </c>
      <c r="S212" s="87">
        <v>2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78"/>
    </row>
    <row r="213" spans="1:48" ht="18.75">
      <c r="A213" s="77" t="str">
        <f aca="true" t="shared" si="5" ref="A213:A258">IF(J213=1,IF(K213&gt;0,IF(L213&gt;0,IF(N213&gt;0,11,11),IF(N213&gt;0,11,"")),IF(L213&gt;0,IF(N213&gt;0,11,""),IF(N213=0,22,""))),IF(L213&gt;0,IF(N213&gt;0,IF(P213&gt;0,66,""),IF(P213&gt;0,66,"")),IF(P213&gt;0,66,"")))&amp;" "&amp;IF(J213=1,IF(K213=0,IF(L213&gt;0,IF(N213&gt;0,IF(P213&gt;0,66,""),IF(P213&gt;0,66,"")),IF(P213&gt;0,66,"")),""),IF(P213&gt;0,66,""))&amp;" "&amp;IF(J213=1,IF(K213&gt;0,IF(P213&gt;0,IF(O213&lt;=7,IF(Q213=100,"","33"),IF(O213&lt;=25,IF(Q213&gt;0,IF(Q213&lt;100,"",33),IF(Q213=0,"","33")))),IF(O213&gt;25,"",33)),""),IF(J213&gt;1,IF(P213&gt;0,"55",""),IF(J213=0,IF(P213&gt;0,"55","00"))))&amp;" "&amp;IF(P213&gt;0,IF(R213&gt;0,IF(S213&gt;0,"",88),77),"")</f>
        <v>   </v>
      </c>
      <c r="B213" s="31">
        <v>204</v>
      </c>
      <c r="C213" s="80" t="s">
        <v>273</v>
      </c>
      <c r="D213" s="135" t="s">
        <v>153</v>
      </c>
      <c r="E213" s="28" t="s">
        <v>113</v>
      </c>
      <c r="F213" s="112" t="s">
        <v>114</v>
      </c>
      <c r="G213" s="134">
        <v>0</v>
      </c>
      <c r="H213" s="111">
        <v>0</v>
      </c>
      <c r="I213" s="30">
        <v>0</v>
      </c>
      <c r="J213" s="78">
        <v>1</v>
      </c>
      <c r="K213" s="167">
        <v>2.39</v>
      </c>
      <c r="L213" s="111">
        <v>0</v>
      </c>
      <c r="M213" s="111">
        <v>0</v>
      </c>
      <c r="N213" s="111">
        <v>0</v>
      </c>
      <c r="O213" s="87">
        <v>3</v>
      </c>
      <c r="P213" s="167">
        <v>2.39</v>
      </c>
      <c r="Q213" s="78">
        <v>100</v>
      </c>
      <c r="R213" s="177">
        <v>2</v>
      </c>
      <c r="S213" s="87">
        <v>2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167">
        <v>2.39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78"/>
    </row>
    <row r="214" spans="1:48" ht="18.75">
      <c r="A214" s="77" t="str">
        <f t="shared" si="5"/>
        <v>   </v>
      </c>
      <c r="B214" s="31">
        <v>205</v>
      </c>
      <c r="C214" s="80" t="s">
        <v>275</v>
      </c>
      <c r="D214" s="135" t="s">
        <v>40</v>
      </c>
      <c r="E214" s="28" t="s">
        <v>113</v>
      </c>
      <c r="F214" s="112" t="s">
        <v>114</v>
      </c>
      <c r="G214" s="134">
        <v>0</v>
      </c>
      <c r="H214" s="111">
        <v>0</v>
      </c>
      <c r="I214" s="30">
        <v>0</v>
      </c>
      <c r="J214" s="78">
        <v>1</v>
      </c>
      <c r="K214" s="167">
        <v>13.27</v>
      </c>
      <c r="L214" s="111">
        <v>0</v>
      </c>
      <c r="M214" s="111">
        <v>0</v>
      </c>
      <c r="N214" s="111">
        <v>0</v>
      </c>
      <c r="O214" s="87">
        <v>3</v>
      </c>
      <c r="P214" s="167">
        <v>13.27</v>
      </c>
      <c r="Q214" s="78">
        <v>100</v>
      </c>
      <c r="R214" s="177">
        <v>2</v>
      </c>
      <c r="S214" s="87">
        <v>2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167">
        <v>13.27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78"/>
    </row>
    <row r="215" spans="1:48" ht="18.75">
      <c r="A215" s="77" t="str">
        <f t="shared" si="5"/>
        <v>   </v>
      </c>
      <c r="B215" s="31">
        <v>206</v>
      </c>
      <c r="C215" s="80" t="s">
        <v>274</v>
      </c>
      <c r="D215" s="135" t="s">
        <v>152</v>
      </c>
      <c r="E215" s="28" t="s">
        <v>113</v>
      </c>
      <c r="F215" s="112" t="s">
        <v>114</v>
      </c>
      <c r="G215" s="134">
        <v>0</v>
      </c>
      <c r="H215" s="111">
        <v>0</v>
      </c>
      <c r="I215" s="30">
        <v>0</v>
      </c>
      <c r="J215" s="78">
        <v>1</v>
      </c>
      <c r="K215" s="175">
        <v>5.8</v>
      </c>
      <c r="L215" s="111">
        <v>0</v>
      </c>
      <c r="M215" s="111">
        <v>0</v>
      </c>
      <c r="N215" s="111">
        <v>0</v>
      </c>
      <c r="O215" s="87">
        <v>3</v>
      </c>
      <c r="P215" s="175">
        <v>5.8</v>
      </c>
      <c r="Q215" s="78">
        <v>100</v>
      </c>
      <c r="R215" s="177">
        <v>2</v>
      </c>
      <c r="S215" s="87">
        <v>2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175">
        <v>5.8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78"/>
    </row>
    <row r="216" spans="1:48" ht="18.75">
      <c r="A216" s="77" t="str">
        <f t="shared" si="5"/>
        <v>   </v>
      </c>
      <c r="B216" s="31">
        <v>207</v>
      </c>
      <c r="C216" s="80" t="s">
        <v>274</v>
      </c>
      <c r="D216" s="135" t="s">
        <v>153</v>
      </c>
      <c r="E216" s="28" t="s">
        <v>113</v>
      </c>
      <c r="F216" s="112" t="s">
        <v>114</v>
      </c>
      <c r="G216" s="134">
        <v>0</v>
      </c>
      <c r="H216" s="111">
        <v>0</v>
      </c>
      <c r="I216" s="30">
        <v>0</v>
      </c>
      <c r="J216" s="78">
        <v>1</v>
      </c>
      <c r="K216" s="167">
        <v>7.54</v>
      </c>
      <c r="L216" s="111">
        <v>0</v>
      </c>
      <c r="M216" s="111">
        <v>0</v>
      </c>
      <c r="N216" s="111">
        <v>0</v>
      </c>
      <c r="O216" s="87">
        <v>1</v>
      </c>
      <c r="P216" s="167">
        <v>7.54</v>
      </c>
      <c r="Q216" s="78">
        <v>100</v>
      </c>
      <c r="R216" s="177">
        <v>2</v>
      </c>
      <c r="S216" s="87">
        <v>2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167">
        <v>7.54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78"/>
    </row>
    <row r="217" spans="1:48" ht="18.75">
      <c r="A217" s="77" t="str">
        <f t="shared" si="5"/>
        <v>   </v>
      </c>
      <c r="B217" s="31">
        <v>208</v>
      </c>
      <c r="C217" s="80" t="s">
        <v>274</v>
      </c>
      <c r="D217" s="135" t="s">
        <v>154</v>
      </c>
      <c r="E217" s="28" t="s">
        <v>113</v>
      </c>
      <c r="F217" s="112" t="s">
        <v>114</v>
      </c>
      <c r="G217" s="134">
        <v>0</v>
      </c>
      <c r="H217" s="111">
        <v>0</v>
      </c>
      <c r="I217" s="30">
        <v>0</v>
      </c>
      <c r="J217" s="78">
        <v>1</v>
      </c>
      <c r="K217" s="167">
        <v>7.6</v>
      </c>
      <c r="L217" s="111">
        <v>0</v>
      </c>
      <c r="M217" s="111">
        <v>0</v>
      </c>
      <c r="N217" s="111">
        <v>0</v>
      </c>
      <c r="O217" s="87">
        <v>3</v>
      </c>
      <c r="P217" s="167">
        <v>7.6</v>
      </c>
      <c r="Q217" s="78">
        <v>100</v>
      </c>
      <c r="R217" s="177">
        <v>2</v>
      </c>
      <c r="S217" s="87">
        <v>2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167">
        <v>7.6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78"/>
    </row>
    <row r="218" spans="1:48" ht="18.75">
      <c r="A218" s="77" t="str">
        <f t="shared" si="5"/>
        <v>   </v>
      </c>
      <c r="B218" s="31">
        <v>209</v>
      </c>
      <c r="C218" s="80" t="s">
        <v>276</v>
      </c>
      <c r="D218" s="135" t="s">
        <v>40</v>
      </c>
      <c r="E218" s="28" t="s">
        <v>113</v>
      </c>
      <c r="F218" s="112" t="s">
        <v>114</v>
      </c>
      <c r="G218" s="134">
        <v>0</v>
      </c>
      <c r="H218" s="111">
        <v>0</v>
      </c>
      <c r="I218" s="30">
        <v>0</v>
      </c>
      <c r="J218" s="78">
        <v>1</v>
      </c>
      <c r="K218" s="175">
        <v>1.89</v>
      </c>
      <c r="L218" s="111">
        <v>0</v>
      </c>
      <c r="M218" s="111">
        <v>0</v>
      </c>
      <c r="N218" s="111">
        <v>0</v>
      </c>
      <c r="O218" s="87">
        <v>2</v>
      </c>
      <c r="P218" s="175">
        <v>1.89</v>
      </c>
      <c r="Q218" s="78">
        <v>100</v>
      </c>
      <c r="R218" s="177">
        <v>2</v>
      </c>
      <c r="S218" s="87">
        <v>2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175">
        <v>1.89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78"/>
    </row>
    <row r="219" spans="1:48" ht="18.75">
      <c r="A219" s="77" t="str">
        <f t="shared" si="5"/>
        <v>   </v>
      </c>
      <c r="B219" s="31">
        <v>210</v>
      </c>
      <c r="C219" s="80" t="s">
        <v>277</v>
      </c>
      <c r="D219" s="135" t="s">
        <v>152</v>
      </c>
      <c r="E219" s="28" t="s">
        <v>113</v>
      </c>
      <c r="F219" s="112" t="s">
        <v>114</v>
      </c>
      <c r="G219" s="134">
        <v>0</v>
      </c>
      <c r="H219" s="111">
        <v>0</v>
      </c>
      <c r="I219" s="30">
        <v>0</v>
      </c>
      <c r="J219" s="78">
        <v>1</v>
      </c>
      <c r="K219" s="111">
        <v>0</v>
      </c>
      <c r="L219" s="167">
        <v>0.64</v>
      </c>
      <c r="M219" s="111">
        <v>0</v>
      </c>
      <c r="N219" s="111">
        <v>0</v>
      </c>
      <c r="O219" s="87">
        <v>3</v>
      </c>
      <c r="P219" s="111">
        <v>0</v>
      </c>
      <c r="Q219" s="78">
        <v>0</v>
      </c>
      <c r="R219" s="87">
        <v>2</v>
      </c>
      <c r="S219" s="87">
        <v>2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78"/>
    </row>
    <row r="220" spans="1:48" ht="18.75">
      <c r="A220" s="77" t="str">
        <f t="shared" si="5"/>
        <v>   </v>
      </c>
      <c r="B220" s="31">
        <v>211</v>
      </c>
      <c r="C220" s="80" t="s">
        <v>277</v>
      </c>
      <c r="D220" s="135" t="s">
        <v>153</v>
      </c>
      <c r="E220" s="28" t="s">
        <v>113</v>
      </c>
      <c r="F220" s="112" t="s">
        <v>114</v>
      </c>
      <c r="G220" s="134">
        <v>0</v>
      </c>
      <c r="H220" s="111">
        <v>0</v>
      </c>
      <c r="I220" s="30">
        <v>0</v>
      </c>
      <c r="J220" s="78">
        <v>1</v>
      </c>
      <c r="K220" s="167">
        <v>0.27</v>
      </c>
      <c r="L220" s="111">
        <v>0</v>
      </c>
      <c r="M220" s="111">
        <v>0</v>
      </c>
      <c r="N220" s="111">
        <v>0</v>
      </c>
      <c r="O220" s="87">
        <v>3</v>
      </c>
      <c r="P220" s="167">
        <v>0.27</v>
      </c>
      <c r="Q220" s="78">
        <v>100</v>
      </c>
      <c r="R220" s="87">
        <v>2</v>
      </c>
      <c r="S220" s="87">
        <v>2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167">
        <v>0.27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78"/>
    </row>
    <row r="221" spans="1:48" ht="18.75">
      <c r="A221" s="77" t="str">
        <f t="shared" si="5"/>
        <v>   </v>
      </c>
      <c r="B221" s="31">
        <v>212</v>
      </c>
      <c r="C221" s="164" t="s">
        <v>278</v>
      </c>
      <c r="D221" s="135" t="s">
        <v>40</v>
      </c>
      <c r="E221" s="28" t="s">
        <v>113</v>
      </c>
      <c r="F221" s="112" t="s">
        <v>114</v>
      </c>
      <c r="G221" s="134">
        <v>0</v>
      </c>
      <c r="H221" s="111">
        <v>0</v>
      </c>
      <c r="I221" s="30">
        <v>0</v>
      </c>
      <c r="J221" s="78">
        <v>1</v>
      </c>
      <c r="K221" s="111">
        <v>0</v>
      </c>
      <c r="L221" s="167">
        <v>1.69</v>
      </c>
      <c r="M221" s="111">
        <v>0</v>
      </c>
      <c r="N221" s="111">
        <v>0</v>
      </c>
      <c r="O221" s="87">
        <v>2</v>
      </c>
      <c r="P221" s="111">
        <v>0</v>
      </c>
      <c r="Q221" s="78">
        <v>0</v>
      </c>
      <c r="R221" s="87">
        <v>2</v>
      </c>
      <c r="S221" s="87">
        <v>2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78"/>
    </row>
    <row r="222" spans="1:48" ht="18.75">
      <c r="A222" s="77" t="str">
        <f t="shared" si="5"/>
        <v>   </v>
      </c>
      <c r="B222" s="31">
        <v>213</v>
      </c>
      <c r="C222" s="164" t="s">
        <v>279</v>
      </c>
      <c r="D222" s="135" t="s">
        <v>152</v>
      </c>
      <c r="E222" s="28" t="s">
        <v>113</v>
      </c>
      <c r="F222" s="112" t="s">
        <v>114</v>
      </c>
      <c r="G222" s="134">
        <v>0</v>
      </c>
      <c r="H222" s="111">
        <v>0</v>
      </c>
      <c r="I222" s="30">
        <v>0</v>
      </c>
      <c r="J222" s="78">
        <v>1</v>
      </c>
      <c r="K222" s="111">
        <v>0</v>
      </c>
      <c r="L222" s="167">
        <v>1.79</v>
      </c>
      <c r="M222" s="111">
        <v>0</v>
      </c>
      <c r="N222" s="111">
        <v>0</v>
      </c>
      <c r="O222" s="87">
        <v>1</v>
      </c>
      <c r="P222" s="111">
        <v>0</v>
      </c>
      <c r="Q222" s="78">
        <v>0</v>
      </c>
      <c r="R222" s="87">
        <v>2</v>
      </c>
      <c r="S222" s="87">
        <v>2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78"/>
    </row>
    <row r="223" spans="1:48" ht="18.75">
      <c r="A223" s="77" t="str">
        <f t="shared" si="5"/>
        <v>   </v>
      </c>
      <c r="B223" s="31">
        <v>214</v>
      </c>
      <c r="C223" s="164" t="s">
        <v>279</v>
      </c>
      <c r="D223" s="135" t="s">
        <v>153</v>
      </c>
      <c r="E223" s="28" t="s">
        <v>113</v>
      </c>
      <c r="F223" s="112" t="s">
        <v>114</v>
      </c>
      <c r="G223" s="134">
        <v>0</v>
      </c>
      <c r="H223" s="111">
        <v>0</v>
      </c>
      <c r="I223" s="30">
        <v>0</v>
      </c>
      <c r="J223" s="78">
        <v>1</v>
      </c>
      <c r="K223" s="167">
        <v>0.54</v>
      </c>
      <c r="L223" s="111">
        <v>0</v>
      </c>
      <c r="M223" s="111">
        <v>0</v>
      </c>
      <c r="N223" s="111">
        <v>0</v>
      </c>
      <c r="O223" s="87">
        <v>4</v>
      </c>
      <c r="P223" s="167">
        <v>0.54</v>
      </c>
      <c r="Q223" s="78">
        <v>100</v>
      </c>
      <c r="R223" s="87">
        <v>2</v>
      </c>
      <c r="S223" s="87">
        <v>2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167">
        <v>0.54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78"/>
    </row>
    <row r="224" spans="1:48" ht="18.75">
      <c r="A224" s="77" t="str">
        <f t="shared" si="5"/>
        <v>   </v>
      </c>
      <c r="B224" s="31">
        <v>215</v>
      </c>
      <c r="C224" s="164" t="s">
        <v>279</v>
      </c>
      <c r="D224" s="135" t="s">
        <v>154</v>
      </c>
      <c r="E224" s="28" t="s">
        <v>113</v>
      </c>
      <c r="F224" s="112" t="s">
        <v>114</v>
      </c>
      <c r="G224" s="134">
        <v>0</v>
      </c>
      <c r="H224" s="111">
        <v>0</v>
      </c>
      <c r="I224" s="30">
        <v>0</v>
      </c>
      <c r="J224" s="78">
        <v>1</v>
      </c>
      <c r="K224" s="111">
        <v>0</v>
      </c>
      <c r="L224" s="167">
        <v>1.96</v>
      </c>
      <c r="M224" s="111">
        <v>0</v>
      </c>
      <c r="N224" s="111">
        <v>0</v>
      </c>
      <c r="O224" s="87">
        <v>7</v>
      </c>
      <c r="P224" s="111">
        <v>0</v>
      </c>
      <c r="Q224" s="78">
        <v>0</v>
      </c>
      <c r="R224" s="87">
        <v>2</v>
      </c>
      <c r="S224" s="87">
        <v>2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78"/>
    </row>
    <row r="225" spans="1:48" ht="18.75">
      <c r="A225" s="77" t="str">
        <f t="shared" si="5"/>
        <v>   </v>
      </c>
      <c r="B225" s="31">
        <v>216</v>
      </c>
      <c r="C225" s="164" t="s">
        <v>279</v>
      </c>
      <c r="D225" s="135" t="s">
        <v>155</v>
      </c>
      <c r="E225" s="28" t="s">
        <v>113</v>
      </c>
      <c r="F225" s="112" t="s">
        <v>114</v>
      </c>
      <c r="G225" s="134">
        <v>0</v>
      </c>
      <c r="H225" s="111">
        <v>0</v>
      </c>
      <c r="I225" s="30">
        <v>0</v>
      </c>
      <c r="J225" s="78">
        <v>1</v>
      </c>
      <c r="K225" s="111">
        <v>0</v>
      </c>
      <c r="L225" s="167">
        <v>3.18</v>
      </c>
      <c r="M225" s="111">
        <v>0</v>
      </c>
      <c r="N225" s="111">
        <v>0</v>
      </c>
      <c r="O225" s="87">
        <v>9</v>
      </c>
      <c r="P225" s="111">
        <v>0</v>
      </c>
      <c r="Q225" s="78">
        <v>0</v>
      </c>
      <c r="R225" s="87">
        <v>2</v>
      </c>
      <c r="S225" s="87">
        <v>2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78"/>
    </row>
    <row r="226" spans="1:48" ht="18.75">
      <c r="A226" s="77" t="str">
        <f t="shared" si="5"/>
        <v>   </v>
      </c>
      <c r="B226" s="31">
        <v>217</v>
      </c>
      <c r="C226" s="164" t="s">
        <v>280</v>
      </c>
      <c r="D226" s="135" t="s">
        <v>152</v>
      </c>
      <c r="E226" s="28" t="s">
        <v>113</v>
      </c>
      <c r="F226" s="112" t="s">
        <v>114</v>
      </c>
      <c r="G226" s="134">
        <v>0</v>
      </c>
      <c r="H226" s="111">
        <v>0</v>
      </c>
      <c r="I226" s="30">
        <v>0</v>
      </c>
      <c r="J226" s="78">
        <v>1</v>
      </c>
      <c r="K226" s="111">
        <v>0</v>
      </c>
      <c r="L226" s="167">
        <v>4.2</v>
      </c>
      <c r="M226" s="111">
        <v>0</v>
      </c>
      <c r="N226" s="111">
        <v>0</v>
      </c>
      <c r="O226" s="87">
        <v>10</v>
      </c>
      <c r="P226" s="111">
        <v>0</v>
      </c>
      <c r="Q226" s="78">
        <v>0</v>
      </c>
      <c r="R226" s="87">
        <v>2</v>
      </c>
      <c r="S226" s="87">
        <v>2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78"/>
    </row>
    <row r="227" spans="1:48" ht="18.75">
      <c r="A227" s="77" t="str">
        <f t="shared" si="5"/>
        <v>   </v>
      </c>
      <c r="B227" s="31">
        <v>218</v>
      </c>
      <c r="C227" s="164" t="s">
        <v>280</v>
      </c>
      <c r="D227" s="135" t="s">
        <v>153</v>
      </c>
      <c r="E227" s="28" t="s">
        <v>113</v>
      </c>
      <c r="F227" s="112" t="s">
        <v>114</v>
      </c>
      <c r="G227" s="134">
        <v>0</v>
      </c>
      <c r="H227" s="111">
        <v>0</v>
      </c>
      <c r="I227" s="30">
        <v>0</v>
      </c>
      <c r="J227" s="78">
        <v>1</v>
      </c>
      <c r="K227" s="111">
        <v>0</v>
      </c>
      <c r="L227" s="167">
        <v>0.94</v>
      </c>
      <c r="M227" s="111">
        <v>0</v>
      </c>
      <c r="N227" s="111">
        <v>0</v>
      </c>
      <c r="O227" s="87">
        <v>3</v>
      </c>
      <c r="P227" s="111">
        <v>0</v>
      </c>
      <c r="Q227" s="78">
        <v>0</v>
      </c>
      <c r="R227" s="87">
        <v>2</v>
      </c>
      <c r="S227" s="87">
        <v>2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78"/>
    </row>
    <row r="228" spans="1:48" ht="18.75">
      <c r="A228" s="77" t="str">
        <f t="shared" si="5"/>
        <v>   </v>
      </c>
      <c r="B228" s="31">
        <v>219</v>
      </c>
      <c r="C228" s="164" t="s">
        <v>280</v>
      </c>
      <c r="D228" s="135" t="s">
        <v>154</v>
      </c>
      <c r="E228" s="28" t="s">
        <v>113</v>
      </c>
      <c r="F228" s="112" t="s">
        <v>114</v>
      </c>
      <c r="G228" s="134">
        <v>0</v>
      </c>
      <c r="H228" s="111">
        <v>0</v>
      </c>
      <c r="I228" s="30">
        <v>0</v>
      </c>
      <c r="J228" s="78">
        <v>1</v>
      </c>
      <c r="K228" s="111">
        <v>0</v>
      </c>
      <c r="L228" s="167">
        <v>1.73</v>
      </c>
      <c r="M228" s="111">
        <v>0</v>
      </c>
      <c r="N228" s="111">
        <v>0</v>
      </c>
      <c r="O228" s="87">
        <v>3</v>
      </c>
      <c r="P228" s="111">
        <v>0</v>
      </c>
      <c r="Q228" s="78">
        <v>0</v>
      </c>
      <c r="R228" s="87">
        <v>2</v>
      </c>
      <c r="S228" s="87">
        <v>2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78"/>
    </row>
    <row r="229" spans="1:48" ht="18.75">
      <c r="A229" s="77" t="str">
        <f t="shared" si="5"/>
        <v>   </v>
      </c>
      <c r="B229" s="31">
        <v>220</v>
      </c>
      <c r="C229" s="164" t="s">
        <v>280</v>
      </c>
      <c r="D229" s="135" t="s">
        <v>155</v>
      </c>
      <c r="E229" s="28" t="s">
        <v>113</v>
      </c>
      <c r="F229" s="112" t="s">
        <v>114</v>
      </c>
      <c r="G229" s="134">
        <v>0</v>
      </c>
      <c r="H229" s="111">
        <v>0</v>
      </c>
      <c r="I229" s="30">
        <v>0</v>
      </c>
      <c r="J229" s="78">
        <v>1</v>
      </c>
      <c r="K229" s="170">
        <v>1.15</v>
      </c>
      <c r="L229" s="167">
        <v>0</v>
      </c>
      <c r="M229" s="111">
        <v>0</v>
      </c>
      <c r="N229" s="111">
        <v>0</v>
      </c>
      <c r="O229" s="87">
        <v>3</v>
      </c>
      <c r="P229" s="170">
        <v>1.15</v>
      </c>
      <c r="Q229" s="78">
        <v>100</v>
      </c>
      <c r="R229" s="87">
        <v>2</v>
      </c>
      <c r="S229" s="87">
        <v>2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170">
        <v>1.15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78"/>
    </row>
    <row r="230" spans="1:48" ht="18.75">
      <c r="A230" s="77" t="str">
        <f t="shared" si="5"/>
        <v>   </v>
      </c>
      <c r="B230" s="31">
        <v>221</v>
      </c>
      <c r="C230" s="164" t="s">
        <v>281</v>
      </c>
      <c r="D230" s="135" t="s">
        <v>152</v>
      </c>
      <c r="E230" s="28" t="s">
        <v>113</v>
      </c>
      <c r="F230" s="112" t="s">
        <v>114</v>
      </c>
      <c r="G230" s="134">
        <v>0</v>
      </c>
      <c r="H230" s="111">
        <v>0</v>
      </c>
      <c r="I230" s="30">
        <v>0</v>
      </c>
      <c r="J230" s="78">
        <v>1</v>
      </c>
      <c r="K230" s="167">
        <v>0</v>
      </c>
      <c r="L230" s="167">
        <v>6.42</v>
      </c>
      <c r="M230" s="111">
        <v>0</v>
      </c>
      <c r="N230" s="111">
        <v>0</v>
      </c>
      <c r="O230" s="87">
        <v>1</v>
      </c>
      <c r="P230" s="167">
        <v>0</v>
      </c>
      <c r="Q230" s="78">
        <v>0</v>
      </c>
      <c r="R230" s="87">
        <v>2</v>
      </c>
      <c r="S230" s="87">
        <v>2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78"/>
    </row>
    <row r="231" spans="1:48" ht="18.75">
      <c r="A231" s="77" t="str">
        <f t="shared" si="5"/>
        <v>   </v>
      </c>
      <c r="B231" s="31">
        <v>222</v>
      </c>
      <c r="C231" s="164" t="s">
        <v>281</v>
      </c>
      <c r="D231" s="135" t="s">
        <v>153</v>
      </c>
      <c r="E231" s="28" t="s">
        <v>113</v>
      </c>
      <c r="F231" s="112" t="s">
        <v>114</v>
      </c>
      <c r="G231" s="134">
        <v>0</v>
      </c>
      <c r="H231" s="111">
        <v>0</v>
      </c>
      <c r="I231" s="30">
        <v>0</v>
      </c>
      <c r="J231" s="78">
        <v>1</v>
      </c>
      <c r="K231" s="167">
        <v>12</v>
      </c>
      <c r="L231" s="111">
        <v>0</v>
      </c>
      <c r="M231" s="111">
        <v>0</v>
      </c>
      <c r="N231" s="111">
        <v>0</v>
      </c>
      <c r="O231" s="87">
        <v>1</v>
      </c>
      <c r="P231" s="167">
        <v>12</v>
      </c>
      <c r="Q231" s="78">
        <v>100</v>
      </c>
      <c r="R231" s="87">
        <v>2</v>
      </c>
      <c r="S231" s="87">
        <v>2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167">
        <v>12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78"/>
    </row>
    <row r="232" spans="1:48" ht="18.75">
      <c r="A232" s="77" t="str">
        <f t="shared" si="5"/>
        <v>   </v>
      </c>
      <c r="B232" s="31">
        <v>223</v>
      </c>
      <c r="C232" s="80" t="s">
        <v>282</v>
      </c>
      <c r="D232" s="135" t="s">
        <v>40</v>
      </c>
      <c r="E232" s="28" t="s">
        <v>113</v>
      </c>
      <c r="F232" s="112" t="s">
        <v>114</v>
      </c>
      <c r="G232" s="134">
        <v>0</v>
      </c>
      <c r="H232" s="111">
        <v>0</v>
      </c>
      <c r="I232" s="30">
        <v>0</v>
      </c>
      <c r="J232" s="78">
        <v>1</v>
      </c>
      <c r="K232" s="167">
        <v>14.09</v>
      </c>
      <c r="L232" s="111">
        <v>0</v>
      </c>
      <c r="M232" s="111">
        <v>0</v>
      </c>
      <c r="N232" s="111">
        <v>0</v>
      </c>
      <c r="O232" s="87">
        <v>4</v>
      </c>
      <c r="P232" s="167">
        <v>14.09</v>
      </c>
      <c r="Q232" s="78">
        <v>100</v>
      </c>
      <c r="R232" s="87">
        <v>2</v>
      </c>
      <c r="S232" s="87">
        <v>2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167">
        <v>14.09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78"/>
    </row>
    <row r="233" spans="1:48" ht="18.75">
      <c r="A233" s="77" t="str">
        <f t="shared" si="5"/>
        <v>   </v>
      </c>
      <c r="B233" s="31">
        <v>224</v>
      </c>
      <c r="C233" s="80" t="s">
        <v>283</v>
      </c>
      <c r="D233" s="135" t="s">
        <v>152</v>
      </c>
      <c r="E233" s="28" t="s">
        <v>113</v>
      </c>
      <c r="F233" s="112" t="s">
        <v>114</v>
      </c>
      <c r="G233" s="134">
        <v>0</v>
      </c>
      <c r="H233" s="111">
        <v>0</v>
      </c>
      <c r="I233" s="30">
        <v>0</v>
      </c>
      <c r="J233" s="78">
        <v>1</v>
      </c>
      <c r="K233" s="111">
        <v>0</v>
      </c>
      <c r="L233" s="167">
        <v>1.14</v>
      </c>
      <c r="M233" s="111">
        <v>0</v>
      </c>
      <c r="N233" s="111">
        <v>0</v>
      </c>
      <c r="O233" s="87">
        <v>1</v>
      </c>
      <c r="P233" s="111">
        <v>0</v>
      </c>
      <c r="Q233" s="78">
        <v>0</v>
      </c>
      <c r="R233" s="87">
        <v>2</v>
      </c>
      <c r="S233" s="87">
        <v>2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78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78"/>
    </row>
    <row r="234" spans="1:48" ht="18.75">
      <c r="A234" s="77" t="str">
        <f t="shared" si="5"/>
        <v>   </v>
      </c>
      <c r="B234" s="31">
        <v>225</v>
      </c>
      <c r="C234" s="80" t="s">
        <v>283</v>
      </c>
      <c r="D234" s="135" t="s">
        <v>153</v>
      </c>
      <c r="E234" s="28" t="s">
        <v>113</v>
      </c>
      <c r="F234" s="112" t="s">
        <v>114</v>
      </c>
      <c r="G234" s="134">
        <v>0</v>
      </c>
      <c r="H234" s="111">
        <v>0</v>
      </c>
      <c r="I234" s="30">
        <v>0</v>
      </c>
      <c r="J234" s="78">
        <v>1</v>
      </c>
      <c r="K234" s="178">
        <v>21.51</v>
      </c>
      <c r="L234" s="111">
        <v>0</v>
      </c>
      <c r="M234" s="111">
        <v>0</v>
      </c>
      <c r="N234" s="111">
        <v>0</v>
      </c>
      <c r="O234" s="87">
        <v>1</v>
      </c>
      <c r="P234" s="178">
        <v>21.51</v>
      </c>
      <c r="Q234" s="78">
        <v>100</v>
      </c>
      <c r="R234" s="87">
        <v>2</v>
      </c>
      <c r="S234" s="87">
        <v>2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178">
        <v>21.51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78"/>
    </row>
    <row r="235" spans="1:48" ht="18.75">
      <c r="A235" s="77" t="str">
        <f t="shared" si="5"/>
        <v>   </v>
      </c>
      <c r="B235" s="31">
        <v>226</v>
      </c>
      <c r="C235" s="164" t="s">
        <v>284</v>
      </c>
      <c r="D235" s="135" t="s">
        <v>40</v>
      </c>
      <c r="E235" s="28" t="s">
        <v>113</v>
      </c>
      <c r="F235" s="112" t="s">
        <v>114</v>
      </c>
      <c r="G235" s="134">
        <v>0</v>
      </c>
      <c r="H235" s="111">
        <v>0</v>
      </c>
      <c r="I235" s="30">
        <v>0</v>
      </c>
      <c r="J235" s="78">
        <v>1</v>
      </c>
      <c r="K235" s="167">
        <v>1.91</v>
      </c>
      <c r="L235" s="167">
        <v>0</v>
      </c>
      <c r="M235" s="111">
        <v>0</v>
      </c>
      <c r="N235" s="111">
        <v>0</v>
      </c>
      <c r="O235" s="87">
        <v>5</v>
      </c>
      <c r="P235" s="167">
        <v>1.91</v>
      </c>
      <c r="Q235" s="78">
        <v>100</v>
      </c>
      <c r="R235" s="87">
        <v>2</v>
      </c>
      <c r="S235" s="87">
        <v>2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167">
        <v>1.91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78"/>
    </row>
    <row r="236" spans="1:48" ht="18.75">
      <c r="A236" s="77" t="str">
        <f t="shared" si="5"/>
        <v>   </v>
      </c>
      <c r="B236" s="31">
        <v>227</v>
      </c>
      <c r="C236" s="164" t="s">
        <v>285</v>
      </c>
      <c r="D236" s="135" t="s">
        <v>40</v>
      </c>
      <c r="E236" s="28" t="s">
        <v>113</v>
      </c>
      <c r="F236" s="112" t="s">
        <v>114</v>
      </c>
      <c r="G236" s="134">
        <v>0</v>
      </c>
      <c r="H236" s="111">
        <v>0</v>
      </c>
      <c r="I236" s="30">
        <v>0</v>
      </c>
      <c r="J236" s="78">
        <v>1</v>
      </c>
      <c r="K236" s="167">
        <v>4.22</v>
      </c>
      <c r="L236" s="167">
        <v>0</v>
      </c>
      <c r="M236" s="111">
        <v>0</v>
      </c>
      <c r="N236" s="111">
        <v>0</v>
      </c>
      <c r="O236" s="87">
        <v>3</v>
      </c>
      <c r="P236" s="167">
        <v>4.22</v>
      </c>
      <c r="Q236" s="78">
        <v>100</v>
      </c>
      <c r="R236" s="87">
        <v>2</v>
      </c>
      <c r="S236" s="87">
        <v>2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167">
        <v>4.22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78"/>
    </row>
    <row r="237" spans="1:48" ht="18.75">
      <c r="A237" s="77" t="str">
        <f t="shared" si="5"/>
        <v>   </v>
      </c>
      <c r="B237" s="31">
        <v>228</v>
      </c>
      <c r="C237" s="164" t="s">
        <v>286</v>
      </c>
      <c r="D237" s="135" t="s">
        <v>40</v>
      </c>
      <c r="E237" s="28" t="s">
        <v>113</v>
      </c>
      <c r="F237" s="112" t="s">
        <v>114</v>
      </c>
      <c r="G237" s="134">
        <v>0</v>
      </c>
      <c r="H237" s="111">
        <v>0</v>
      </c>
      <c r="I237" s="30">
        <v>0</v>
      </c>
      <c r="J237" s="78">
        <v>1</v>
      </c>
      <c r="K237" s="167">
        <v>14.79</v>
      </c>
      <c r="L237" s="167">
        <v>0</v>
      </c>
      <c r="M237" s="111">
        <v>0</v>
      </c>
      <c r="N237" s="111">
        <v>0</v>
      </c>
      <c r="O237" s="87">
        <v>1</v>
      </c>
      <c r="P237" s="167">
        <v>14.79</v>
      </c>
      <c r="Q237" s="78">
        <v>100</v>
      </c>
      <c r="R237" s="87">
        <v>2</v>
      </c>
      <c r="S237" s="87">
        <v>2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167">
        <v>14.79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78"/>
    </row>
    <row r="238" spans="1:48" ht="18.75">
      <c r="A238" s="77" t="str">
        <f t="shared" si="5"/>
        <v>   </v>
      </c>
      <c r="B238" s="31">
        <v>229</v>
      </c>
      <c r="C238" s="80" t="s">
        <v>287</v>
      </c>
      <c r="D238" s="135" t="s">
        <v>40</v>
      </c>
      <c r="E238" s="28" t="s">
        <v>113</v>
      </c>
      <c r="F238" s="112" t="s">
        <v>114</v>
      </c>
      <c r="G238" s="134">
        <v>0</v>
      </c>
      <c r="H238" s="111">
        <v>0</v>
      </c>
      <c r="I238" s="30">
        <v>0</v>
      </c>
      <c r="J238" s="78">
        <v>1</v>
      </c>
      <c r="K238" s="167">
        <v>0.52</v>
      </c>
      <c r="L238" s="167">
        <v>0</v>
      </c>
      <c r="M238" s="111">
        <v>0</v>
      </c>
      <c r="N238" s="111">
        <v>0</v>
      </c>
      <c r="O238" s="87">
        <v>2</v>
      </c>
      <c r="P238" s="167">
        <v>0.52</v>
      </c>
      <c r="Q238" s="78">
        <v>100</v>
      </c>
      <c r="R238" s="87">
        <v>2</v>
      </c>
      <c r="S238" s="87">
        <v>2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167">
        <v>0.52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78"/>
    </row>
    <row r="239" spans="1:48" ht="18.75">
      <c r="A239" s="77" t="str">
        <f t="shared" si="5"/>
        <v>   </v>
      </c>
      <c r="B239" s="31">
        <v>230</v>
      </c>
      <c r="C239" s="80" t="s">
        <v>288</v>
      </c>
      <c r="D239" s="135" t="s">
        <v>40</v>
      </c>
      <c r="E239" s="28" t="s">
        <v>113</v>
      </c>
      <c r="F239" s="112" t="s">
        <v>114</v>
      </c>
      <c r="G239" s="134">
        <v>0</v>
      </c>
      <c r="H239" s="111">
        <v>0</v>
      </c>
      <c r="I239" s="30">
        <v>0</v>
      </c>
      <c r="J239" s="78">
        <v>1</v>
      </c>
      <c r="K239" s="167">
        <v>2.91</v>
      </c>
      <c r="L239" s="167">
        <v>0</v>
      </c>
      <c r="M239" s="111">
        <v>0</v>
      </c>
      <c r="N239" s="111">
        <v>0</v>
      </c>
      <c r="O239" s="87">
        <v>2</v>
      </c>
      <c r="P239" s="167">
        <v>2.91</v>
      </c>
      <c r="Q239" s="78">
        <v>100</v>
      </c>
      <c r="R239" s="87">
        <v>2</v>
      </c>
      <c r="S239" s="87">
        <v>2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167">
        <v>2.91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78"/>
    </row>
    <row r="240" spans="1:48" ht="18.75">
      <c r="A240" s="77" t="str">
        <f t="shared" si="5"/>
        <v>   </v>
      </c>
      <c r="B240" s="31">
        <v>231</v>
      </c>
      <c r="C240" s="164" t="s">
        <v>289</v>
      </c>
      <c r="D240" s="135" t="s">
        <v>40</v>
      </c>
      <c r="E240" s="28" t="s">
        <v>113</v>
      </c>
      <c r="F240" s="112" t="s">
        <v>114</v>
      </c>
      <c r="G240" s="134">
        <v>0</v>
      </c>
      <c r="H240" s="111">
        <v>0</v>
      </c>
      <c r="I240" s="30">
        <v>0</v>
      </c>
      <c r="J240" s="78">
        <v>1</v>
      </c>
      <c r="K240" s="167">
        <v>3.78</v>
      </c>
      <c r="L240" s="167">
        <v>0</v>
      </c>
      <c r="M240" s="111">
        <v>0</v>
      </c>
      <c r="N240" s="111">
        <v>0</v>
      </c>
      <c r="O240" s="87">
        <v>2</v>
      </c>
      <c r="P240" s="167">
        <v>3.78</v>
      </c>
      <c r="Q240" s="78">
        <v>100</v>
      </c>
      <c r="R240" s="87">
        <v>2</v>
      </c>
      <c r="S240" s="87">
        <v>2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167">
        <v>3.78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78"/>
    </row>
    <row r="241" spans="1:48" ht="18.75">
      <c r="A241" s="77" t="str">
        <f t="shared" si="5"/>
        <v>   </v>
      </c>
      <c r="B241" s="31">
        <v>232</v>
      </c>
      <c r="C241" s="87" t="s">
        <v>290</v>
      </c>
      <c r="D241" s="135" t="s">
        <v>40</v>
      </c>
      <c r="E241" s="28" t="s">
        <v>113</v>
      </c>
      <c r="F241" s="112" t="s">
        <v>114</v>
      </c>
      <c r="G241" s="134">
        <v>0</v>
      </c>
      <c r="H241" s="111">
        <v>0</v>
      </c>
      <c r="I241" s="30">
        <v>0</v>
      </c>
      <c r="J241" s="78">
        <v>1</v>
      </c>
      <c r="K241" s="167">
        <v>0</v>
      </c>
      <c r="L241" s="167">
        <v>1.83</v>
      </c>
      <c r="M241" s="111">
        <v>0</v>
      </c>
      <c r="N241" s="111">
        <v>0</v>
      </c>
      <c r="O241" s="87">
        <v>4</v>
      </c>
      <c r="P241" s="167">
        <v>0</v>
      </c>
      <c r="Q241" s="78">
        <v>0</v>
      </c>
      <c r="R241" s="87">
        <v>2</v>
      </c>
      <c r="S241" s="87">
        <v>2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78"/>
    </row>
    <row r="242" spans="1:48" ht="18.75">
      <c r="A242" s="77" t="str">
        <f t="shared" si="5"/>
        <v>   </v>
      </c>
      <c r="B242" s="31">
        <v>233</v>
      </c>
      <c r="C242" s="87" t="s">
        <v>291</v>
      </c>
      <c r="D242" s="135" t="s">
        <v>40</v>
      </c>
      <c r="E242" s="28" t="s">
        <v>113</v>
      </c>
      <c r="F242" s="112" t="s">
        <v>114</v>
      </c>
      <c r="G242" s="134">
        <v>0</v>
      </c>
      <c r="H242" s="111">
        <v>0</v>
      </c>
      <c r="I242" s="30">
        <v>0</v>
      </c>
      <c r="J242" s="78">
        <v>1</v>
      </c>
      <c r="K242" s="167">
        <v>0</v>
      </c>
      <c r="L242" s="167">
        <v>3.94</v>
      </c>
      <c r="M242" s="111">
        <v>0</v>
      </c>
      <c r="N242" s="111">
        <v>0</v>
      </c>
      <c r="O242" s="87">
        <v>6</v>
      </c>
      <c r="P242" s="167">
        <v>0</v>
      </c>
      <c r="Q242" s="78">
        <v>0</v>
      </c>
      <c r="R242" s="87">
        <v>2</v>
      </c>
      <c r="S242" s="87">
        <v>2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78"/>
    </row>
    <row r="243" spans="1:48" ht="18.75">
      <c r="A243" s="77" t="str">
        <f t="shared" si="5"/>
        <v>   </v>
      </c>
      <c r="B243" s="31">
        <v>234</v>
      </c>
      <c r="C243" s="87" t="s">
        <v>292</v>
      </c>
      <c r="D243" s="135" t="s">
        <v>40</v>
      </c>
      <c r="E243" s="28" t="s">
        <v>113</v>
      </c>
      <c r="F243" s="112" t="s">
        <v>114</v>
      </c>
      <c r="G243" s="134">
        <v>0</v>
      </c>
      <c r="H243" s="111">
        <v>0</v>
      </c>
      <c r="I243" s="30">
        <v>0</v>
      </c>
      <c r="J243" s="78">
        <v>1</v>
      </c>
      <c r="K243" s="167">
        <v>0</v>
      </c>
      <c r="L243" s="167">
        <v>4.9</v>
      </c>
      <c r="M243" s="111">
        <v>0</v>
      </c>
      <c r="N243" s="111">
        <v>0</v>
      </c>
      <c r="O243" s="87">
        <v>3</v>
      </c>
      <c r="P243" s="167">
        <v>0</v>
      </c>
      <c r="Q243" s="78">
        <v>0</v>
      </c>
      <c r="R243" s="87">
        <v>2</v>
      </c>
      <c r="S243" s="87">
        <v>2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78"/>
    </row>
    <row r="244" spans="1:48" ht="18.75">
      <c r="A244" s="77" t="str">
        <f t="shared" si="5"/>
        <v>   </v>
      </c>
      <c r="B244" s="31">
        <v>235</v>
      </c>
      <c r="C244" s="87" t="s">
        <v>293</v>
      </c>
      <c r="D244" s="135" t="s">
        <v>152</v>
      </c>
      <c r="E244" s="28" t="s">
        <v>113</v>
      </c>
      <c r="F244" s="112" t="s">
        <v>114</v>
      </c>
      <c r="G244" s="134">
        <v>0</v>
      </c>
      <c r="H244" s="111">
        <v>0</v>
      </c>
      <c r="I244" s="30">
        <v>0</v>
      </c>
      <c r="J244" s="78">
        <v>1</v>
      </c>
      <c r="K244" s="167">
        <v>0</v>
      </c>
      <c r="L244" s="167">
        <v>7.4</v>
      </c>
      <c r="M244" s="111">
        <v>0</v>
      </c>
      <c r="N244" s="111">
        <v>0</v>
      </c>
      <c r="O244" s="87">
        <v>2</v>
      </c>
      <c r="P244" s="167">
        <v>0</v>
      </c>
      <c r="Q244" s="78">
        <v>0</v>
      </c>
      <c r="R244" s="87">
        <v>2</v>
      </c>
      <c r="S244" s="87">
        <v>2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78"/>
    </row>
    <row r="245" spans="1:48" ht="18.75">
      <c r="A245" s="77" t="str">
        <f t="shared" si="5"/>
        <v>   </v>
      </c>
      <c r="B245" s="31">
        <v>236</v>
      </c>
      <c r="C245" s="87" t="s">
        <v>293</v>
      </c>
      <c r="D245" s="135" t="s">
        <v>153</v>
      </c>
      <c r="E245" s="28" t="s">
        <v>113</v>
      </c>
      <c r="F245" s="112" t="s">
        <v>114</v>
      </c>
      <c r="G245" s="134">
        <v>0</v>
      </c>
      <c r="H245" s="111">
        <v>0</v>
      </c>
      <c r="I245" s="30">
        <v>0</v>
      </c>
      <c r="J245" s="78">
        <v>1</v>
      </c>
      <c r="K245" s="167">
        <v>3.03</v>
      </c>
      <c r="L245" s="167">
        <v>0</v>
      </c>
      <c r="M245" s="111">
        <v>0</v>
      </c>
      <c r="N245" s="111">
        <v>0</v>
      </c>
      <c r="O245" s="87">
        <v>2</v>
      </c>
      <c r="P245" s="167">
        <v>3.03</v>
      </c>
      <c r="Q245" s="78">
        <v>100</v>
      </c>
      <c r="R245" s="87">
        <v>2</v>
      </c>
      <c r="S245" s="87">
        <v>2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167">
        <v>3.03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78"/>
    </row>
    <row r="246" spans="1:48" ht="18.75">
      <c r="A246" s="77" t="str">
        <f t="shared" si="5"/>
        <v>   </v>
      </c>
      <c r="B246" s="31">
        <v>237</v>
      </c>
      <c r="C246" s="87" t="s">
        <v>294</v>
      </c>
      <c r="D246" s="135" t="s">
        <v>40</v>
      </c>
      <c r="E246" s="28" t="s">
        <v>113</v>
      </c>
      <c r="F246" s="112" t="s">
        <v>114</v>
      </c>
      <c r="G246" s="134">
        <v>0</v>
      </c>
      <c r="H246" s="111">
        <v>0</v>
      </c>
      <c r="I246" s="30">
        <v>0</v>
      </c>
      <c r="J246" s="78">
        <v>1</v>
      </c>
      <c r="K246" s="167">
        <v>1.17</v>
      </c>
      <c r="L246" s="167">
        <v>0</v>
      </c>
      <c r="M246" s="111">
        <v>0</v>
      </c>
      <c r="N246" s="111">
        <v>0</v>
      </c>
      <c r="O246" s="87">
        <v>1</v>
      </c>
      <c r="P246" s="167">
        <v>1.17</v>
      </c>
      <c r="Q246" s="78">
        <v>100</v>
      </c>
      <c r="R246" s="87">
        <v>2</v>
      </c>
      <c r="S246" s="87">
        <v>2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167">
        <v>1.17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78"/>
    </row>
    <row r="247" spans="1:48" ht="18.75">
      <c r="A247" s="77" t="str">
        <f t="shared" si="5"/>
        <v>   </v>
      </c>
      <c r="B247" s="31">
        <v>238</v>
      </c>
      <c r="C247" s="87" t="s">
        <v>295</v>
      </c>
      <c r="D247" s="135" t="s">
        <v>40</v>
      </c>
      <c r="E247" s="28" t="s">
        <v>113</v>
      </c>
      <c r="F247" s="112" t="s">
        <v>114</v>
      </c>
      <c r="G247" s="134">
        <v>0</v>
      </c>
      <c r="H247" s="111">
        <v>0</v>
      </c>
      <c r="I247" s="30">
        <v>0</v>
      </c>
      <c r="J247" s="78">
        <v>1</v>
      </c>
      <c r="K247" s="167">
        <v>5.35</v>
      </c>
      <c r="L247" s="167">
        <v>0</v>
      </c>
      <c r="M247" s="111">
        <v>0</v>
      </c>
      <c r="N247" s="111">
        <v>0</v>
      </c>
      <c r="O247" s="87">
        <v>2</v>
      </c>
      <c r="P247" s="167">
        <v>5.35</v>
      </c>
      <c r="Q247" s="78">
        <v>100</v>
      </c>
      <c r="R247" s="87">
        <v>2</v>
      </c>
      <c r="S247" s="87">
        <v>2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167">
        <v>5.35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78"/>
    </row>
    <row r="248" spans="1:48" ht="18.75">
      <c r="A248" s="77" t="str">
        <f t="shared" si="5"/>
        <v>   </v>
      </c>
      <c r="B248" s="31">
        <v>239</v>
      </c>
      <c r="C248" s="87" t="s">
        <v>296</v>
      </c>
      <c r="D248" s="135" t="s">
        <v>152</v>
      </c>
      <c r="E248" s="28" t="s">
        <v>113</v>
      </c>
      <c r="F248" s="112" t="s">
        <v>114</v>
      </c>
      <c r="G248" s="134">
        <v>0</v>
      </c>
      <c r="H248" s="111">
        <v>0</v>
      </c>
      <c r="I248" s="30">
        <v>0</v>
      </c>
      <c r="J248" s="78">
        <v>1</v>
      </c>
      <c r="K248" s="167">
        <v>2.42</v>
      </c>
      <c r="L248" s="167">
        <v>0</v>
      </c>
      <c r="M248" s="111">
        <v>0</v>
      </c>
      <c r="N248" s="111">
        <v>0</v>
      </c>
      <c r="O248" s="87">
        <v>4</v>
      </c>
      <c r="P248" s="167">
        <v>2.42</v>
      </c>
      <c r="Q248" s="78">
        <v>100</v>
      </c>
      <c r="R248" s="87">
        <v>2</v>
      </c>
      <c r="S248" s="87">
        <v>2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167">
        <v>2.42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78"/>
    </row>
    <row r="249" spans="1:48" ht="18.75">
      <c r="A249" s="77" t="str">
        <f t="shared" si="5"/>
        <v>   </v>
      </c>
      <c r="B249" s="31">
        <v>240</v>
      </c>
      <c r="C249" s="87" t="s">
        <v>296</v>
      </c>
      <c r="D249" s="135" t="s">
        <v>153</v>
      </c>
      <c r="E249" s="28" t="s">
        <v>113</v>
      </c>
      <c r="F249" s="112" t="s">
        <v>114</v>
      </c>
      <c r="G249" s="134">
        <v>0</v>
      </c>
      <c r="H249" s="111">
        <v>0</v>
      </c>
      <c r="I249" s="30">
        <v>0</v>
      </c>
      <c r="J249" s="78">
        <v>1</v>
      </c>
      <c r="K249" s="167">
        <v>2.34</v>
      </c>
      <c r="L249" s="167">
        <v>0</v>
      </c>
      <c r="M249" s="111">
        <v>0</v>
      </c>
      <c r="N249" s="111">
        <v>0</v>
      </c>
      <c r="O249" s="87">
        <v>4</v>
      </c>
      <c r="P249" s="167">
        <v>2.34</v>
      </c>
      <c r="Q249" s="78">
        <v>100</v>
      </c>
      <c r="R249" s="87">
        <v>2</v>
      </c>
      <c r="S249" s="87">
        <v>2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167">
        <v>2.34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78"/>
    </row>
    <row r="250" spans="1:48" ht="18.75">
      <c r="A250" s="77" t="str">
        <f t="shared" si="5"/>
        <v>   </v>
      </c>
      <c r="B250" s="31">
        <v>241</v>
      </c>
      <c r="C250" s="87" t="s">
        <v>297</v>
      </c>
      <c r="D250" s="135" t="s">
        <v>40</v>
      </c>
      <c r="E250" s="28" t="s">
        <v>113</v>
      </c>
      <c r="F250" s="112" t="s">
        <v>114</v>
      </c>
      <c r="G250" s="134">
        <v>0</v>
      </c>
      <c r="H250" s="111">
        <v>0</v>
      </c>
      <c r="I250" s="30">
        <v>0</v>
      </c>
      <c r="J250" s="78">
        <v>1</v>
      </c>
      <c r="K250" s="167">
        <v>5.4</v>
      </c>
      <c r="L250" s="167">
        <v>0</v>
      </c>
      <c r="M250" s="111">
        <v>0</v>
      </c>
      <c r="N250" s="111">
        <v>0</v>
      </c>
      <c r="O250" s="87">
        <v>3</v>
      </c>
      <c r="P250" s="167">
        <v>5.4</v>
      </c>
      <c r="Q250" s="78">
        <v>100</v>
      </c>
      <c r="R250" s="87">
        <v>2</v>
      </c>
      <c r="S250" s="87">
        <v>2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167">
        <v>5.4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78"/>
    </row>
    <row r="251" spans="1:48" ht="18.75">
      <c r="A251" s="77" t="str">
        <f t="shared" si="5"/>
        <v>   </v>
      </c>
      <c r="B251" s="31">
        <v>242</v>
      </c>
      <c r="C251" s="87" t="s">
        <v>298</v>
      </c>
      <c r="D251" s="135" t="s">
        <v>40</v>
      </c>
      <c r="E251" s="28" t="s">
        <v>113</v>
      </c>
      <c r="F251" s="112" t="s">
        <v>114</v>
      </c>
      <c r="G251" s="134">
        <v>0</v>
      </c>
      <c r="H251" s="111">
        <v>0</v>
      </c>
      <c r="I251" s="30">
        <v>0</v>
      </c>
      <c r="J251" s="78">
        <v>1</v>
      </c>
      <c r="K251" s="167">
        <v>0</v>
      </c>
      <c r="L251" s="167">
        <v>2.11</v>
      </c>
      <c r="M251" s="111">
        <v>0</v>
      </c>
      <c r="N251" s="111">
        <v>0</v>
      </c>
      <c r="O251" s="87">
        <v>2</v>
      </c>
      <c r="P251" s="167">
        <v>0</v>
      </c>
      <c r="Q251" s="78">
        <v>0</v>
      </c>
      <c r="R251" s="87">
        <v>2</v>
      </c>
      <c r="S251" s="87">
        <v>2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78"/>
    </row>
    <row r="252" spans="1:48" ht="18.75">
      <c r="A252" s="77" t="str">
        <f t="shared" si="5"/>
        <v>   </v>
      </c>
      <c r="B252" s="31">
        <v>243</v>
      </c>
      <c r="C252" s="87" t="s">
        <v>299</v>
      </c>
      <c r="D252" s="135" t="s">
        <v>40</v>
      </c>
      <c r="E252" s="28" t="s">
        <v>113</v>
      </c>
      <c r="F252" s="112" t="s">
        <v>114</v>
      </c>
      <c r="G252" s="134">
        <v>0</v>
      </c>
      <c r="H252" s="111">
        <v>0</v>
      </c>
      <c r="I252" s="30">
        <v>0</v>
      </c>
      <c r="J252" s="78">
        <v>1</v>
      </c>
      <c r="K252" s="167">
        <v>0.91</v>
      </c>
      <c r="L252" s="167">
        <v>0</v>
      </c>
      <c r="M252" s="111">
        <v>0</v>
      </c>
      <c r="N252" s="111">
        <v>0</v>
      </c>
      <c r="O252" s="87">
        <v>2</v>
      </c>
      <c r="P252" s="167">
        <v>0.91</v>
      </c>
      <c r="Q252" s="78">
        <v>100</v>
      </c>
      <c r="R252" s="87">
        <v>2</v>
      </c>
      <c r="S252" s="87">
        <v>2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167">
        <v>0.91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78"/>
    </row>
    <row r="253" spans="1:48" ht="18.75">
      <c r="A253" s="77" t="str">
        <f t="shared" si="5"/>
        <v>   </v>
      </c>
      <c r="B253" s="31">
        <v>244</v>
      </c>
      <c r="C253" s="87" t="s">
        <v>300</v>
      </c>
      <c r="D253" s="135" t="s">
        <v>40</v>
      </c>
      <c r="E253" s="28" t="s">
        <v>113</v>
      </c>
      <c r="F253" s="112" t="s">
        <v>114</v>
      </c>
      <c r="G253" s="134">
        <v>0</v>
      </c>
      <c r="H253" s="111">
        <v>0</v>
      </c>
      <c r="I253" s="30">
        <v>0</v>
      </c>
      <c r="J253" s="78">
        <v>1</v>
      </c>
      <c r="K253" s="167">
        <v>2.25</v>
      </c>
      <c r="L253" s="167">
        <v>0</v>
      </c>
      <c r="M253" s="111">
        <v>0</v>
      </c>
      <c r="N253" s="111">
        <v>0</v>
      </c>
      <c r="O253" s="87">
        <v>4</v>
      </c>
      <c r="P253" s="167">
        <v>2.25</v>
      </c>
      <c r="Q253" s="78">
        <v>100</v>
      </c>
      <c r="R253" s="87">
        <v>2</v>
      </c>
      <c r="S253" s="87">
        <v>2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2.25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78"/>
    </row>
    <row r="254" spans="1:48" ht="18.75">
      <c r="A254" s="77" t="str">
        <f t="shared" si="5"/>
        <v>   </v>
      </c>
      <c r="B254" s="31">
        <v>245</v>
      </c>
      <c r="C254" s="87" t="s">
        <v>301</v>
      </c>
      <c r="D254" s="135" t="s">
        <v>152</v>
      </c>
      <c r="E254" s="28" t="s">
        <v>113</v>
      </c>
      <c r="F254" s="112" t="s">
        <v>114</v>
      </c>
      <c r="G254" s="134">
        <v>0</v>
      </c>
      <c r="H254" s="111">
        <v>0</v>
      </c>
      <c r="I254" s="30">
        <v>0</v>
      </c>
      <c r="J254" s="78">
        <v>1</v>
      </c>
      <c r="K254" s="167">
        <v>0</v>
      </c>
      <c r="L254" s="167">
        <v>6.26</v>
      </c>
      <c r="M254" s="111">
        <v>0</v>
      </c>
      <c r="N254" s="111">
        <v>0</v>
      </c>
      <c r="O254" s="87">
        <v>3</v>
      </c>
      <c r="P254" s="167">
        <v>0</v>
      </c>
      <c r="Q254" s="78">
        <v>0</v>
      </c>
      <c r="R254" s="87">
        <v>2</v>
      </c>
      <c r="S254" s="87">
        <v>2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78"/>
    </row>
    <row r="255" spans="1:48" ht="18.75">
      <c r="A255" s="77" t="str">
        <f t="shared" si="5"/>
        <v>   </v>
      </c>
      <c r="B255" s="31">
        <v>246</v>
      </c>
      <c r="C255" s="87" t="s">
        <v>301</v>
      </c>
      <c r="D255" s="135" t="s">
        <v>153</v>
      </c>
      <c r="E255" s="28" t="s">
        <v>113</v>
      </c>
      <c r="F255" s="112" t="s">
        <v>114</v>
      </c>
      <c r="G255" s="134">
        <v>0</v>
      </c>
      <c r="H255" s="111">
        <v>0</v>
      </c>
      <c r="I255" s="30">
        <v>0</v>
      </c>
      <c r="J255" s="78">
        <v>1</v>
      </c>
      <c r="K255" s="167">
        <v>4</v>
      </c>
      <c r="L255" s="167">
        <v>0</v>
      </c>
      <c r="M255" s="111">
        <v>0</v>
      </c>
      <c r="N255" s="111">
        <v>0</v>
      </c>
      <c r="O255" s="87">
        <v>4</v>
      </c>
      <c r="P255" s="167">
        <v>4</v>
      </c>
      <c r="Q255" s="78">
        <v>100</v>
      </c>
      <c r="R255" s="87">
        <v>2</v>
      </c>
      <c r="S255" s="87">
        <v>2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167">
        <v>4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78"/>
    </row>
    <row r="256" spans="1:48" ht="18.75">
      <c r="A256" s="77" t="str">
        <f t="shared" si="5"/>
        <v>   </v>
      </c>
      <c r="B256" s="31">
        <v>247</v>
      </c>
      <c r="C256" s="87" t="s">
        <v>302</v>
      </c>
      <c r="D256" s="135" t="s">
        <v>40</v>
      </c>
      <c r="E256" s="28" t="s">
        <v>113</v>
      </c>
      <c r="F256" s="112" t="s">
        <v>114</v>
      </c>
      <c r="G256" s="134">
        <v>0</v>
      </c>
      <c r="H256" s="111">
        <v>0</v>
      </c>
      <c r="I256" s="30">
        <v>0</v>
      </c>
      <c r="J256" s="78">
        <v>1</v>
      </c>
      <c r="K256" s="167">
        <v>3</v>
      </c>
      <c r="L256" s="167">
        <v>0</v>
      </c>
      <c r="M256" s="111">
        <v>0</v>
      </c>
      <c r="N256" s="111">
        <v>0</v>
      </c>
      <c r="O256" s="87">
        <v>2</v>
      </c>
      <c r="P256" s="167">
        <v>3</v>
      </c>
      <c r="Q256" s="78">
        <v>100</v>
      </c>
      <c r="R256" s="87">
        <v>2</v>
      </c>
      <c r="S256" s="87">
        <v>2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167">
        <v>3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78"/>
    </row>
    <row r="257" spans="1:48" ht="18.75">
      <c r="A257" s="77" t="str">
        <f t="shared" si="5"/>
        <v>   </v>
      </c>
      <c r="B257" s="31">
        <v>248</v>
      </c>
      <c r="C257" s="87" t="s">
        <v>303</v>
      </c>
      <c r="D257" s="135" t="s">
        <v>40</v>
      </c>
      <c r="E257" s="28" t="s">
        <v>113</v>
      </c>
      <c r="F257" s="112" t="s">
        <v>114</v>
      </c>
      <c r="G257" s="134">
        <v>0</v>
      </c>
      <c r="H257" s="111">
        <v>0</v>
      </c>
      <c r="I257" s="30">
        <v>0</v>
      </c>
      <c r="J257" s="78">
        <v>1</v>
      </c>
      <c r="K257" s="167">
        <v>2.42</v>
      </c>
      <c r="L257" s="167">
        <v>0</v>
      </c>
      <c r="M257" s="111">
        <v>0</v>
      </c>
      <c r="N257" s="111">
        <v>0</v>
      </c>
      <c r="O257" s="87">
        <v>3</v>
      </c>
      <c r="P257" s="167">
        <v>2.42</v>
      </c>
      <c r="Q257" s="78">
        <v>100</v>
      </c>
      <c r="R257" s="87">
        <v>2</v>
      </c>
      <c r="S257" s="87">
        <v>2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167">
        <v>2.42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78"/>
    </row>
    <row r="258" spans="1:48" ht="18.75">
      <c r="A258" s="77" t="str">
        <f t="shared" si="5"/>
        <v>   </v>
      </c>
      <c r="B258" s="31">
        <v>249</v>
      </c>
      <c r="C258" s="87" t="s">
        <v>304</v>
      </c>
      <c r="D258" s="135" t="s">
        <v>40</v>
      </c>
      <c r="E258" s="28" t="s">
        <v>113</v>
      </c>
      <c r="F258" s="112" t="s">
        <v>114</v>
      </c>
      <c r="G258" s="134">
        <v>0</v>
      </c>
      <c r="H258" s="111">
        <v>0</v>
      </c>
      <c r="I258" s="30">
        <v>0</v>
      </c>
      <c r="J258" s="78">
        <v>1</v>
      </c>
      <c r="K258" s="167">
        <v>1.3</v>
      </c>
      <c r="L258" s="167">
        <v>0</v>
      </c>
      <c r="M258" s="111">
        <v>0</v>
      </c>
      <c r="N258" s="111">
        <v>0</v>
      </c>
      <c r="O258" s="87">
        <v>3</v>
      </c>
      <c r="P258" s="167">
        <v>1.3</v>
      </c>
      <c r="Q258" s="78">
        <v>100</v>
      </c>
      <c r="R258" s="87">
        <v>2</v>
      </c>
      <c r="S258" s="87">
        <v>2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167">
        <v>1.3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78"/>
    </row>
    <row r="259" ht="17.25">
      <c r="O259" s="10"/>
    </row>
  </sheetData>
  <sheetProtection selectLockedCells="1"/>
  <mergeCells count="40">
    <mergeCell ref="AR7:AU7"/>
    <mergeCell ref="A9:F9"/>
    <mergeCell ref="AV6:AV8"/>
    <mergeCell ref="G7:G8"/>
    <mergeCell ref="H7:I7"/>
    <mergeCell ref="K7:K8"/>
    <mergeCell ref="L7:L8"/>
    <mergeCell ref="M7:M8"/>
    <mergeCell ref="N7:N8"/>
    <mergeCell ref="T7:W7"/>
    <mergeCell ref="X7:AA7"/>
    <mergeCell ref="O6:O8"/>
    <mergeCell ref="P6:P8"/>
    <mergeCell ref="Q6:Q8"/>
    <mergeCell ref="R6:R8"/>
    <mergeCell ref="S6:S8"/>
    <mergeCell ref="T6:AU6"/>
    <mergeCell ref="AB7:AE7"/>
    <mergeCell ref="AF7:AI7"/>
    <mergeCell ref="AJ7:AM7"/>
    <mergeCell ref="AN7:AQ7"/>
    <mergeCell ref="AT5:AU5"/>
    <mergeCell ref="A6:A8"/>
    <mergeCell ref="B6:B8"/>
    <mergeCell ref="C6:C8"/>
    <mergeCell ref="D6:D8"/>
    <mergeCell ref="E6:E8"/>
    <mergeCell ref="F6:F8"/>
    <mergeCell ref="G6:I6"/>
    <mergeCell ref="J6:J8"/>
    <mergeCell ref="K6:N6"/>
    <mergeCell ref="C1:AT1"/>
    <mergeCell ref="B2:E4"/>
    <mergeCell ref="F2:J4"/>
    <mergeCell ref="AL2:AQ2"/>
    <mergeCell ref="AR2:AT2"/>
    <mergeCell ref="AG3:AQ3"/>
    <mergeCell ref="AR3:AT3"/>
    <mergeCell ref="AE4:AQ4"/>
    <mergeCell ref="AR4:AT4"/>
  </mergeCells>
  <conditionalFormatting sqref="C145 C10:C100 C114:C124">
    <cfRule type="duplicateValues" priority="1" dxfId="1" stopIfTrue="1">
      <formula>AND(COUNTIF($C$145:$C$145,C10)+COUNTIF($C$10:$C$100,C10)+COUNTIF($C$114:$C$124,C10)&gt;1,NOT(ISBLANK(C10)))</formula>
    </cfRule>
    <cfRule type="duplicateValues" priority="2" dxfId="0" stopIfTrue="1">
      <formula>AND(COUNTIF($C$145:$C$145,C10)+COUNTIF($C$10:$C$100,C10)+COUNTIF($C$114:$C$124,C10)&gt;1,NOT(ISBLANK(C10)))</formula>
    </cfRule>
  </conditionalFormatting>
  <dataValidations count="7">
    <dataValidation type="whole" allowBlank="1" showInputMessage="1" showErrorMessage="1" error="กรอกเฉพาะ 0 1 2 3" sqref="S260:S65536 R250:R259 S5:S8 S10:S258">
      <formula1>0</formula1>
      <formula2>3</formula2>
    </dataValidation>
    <dataValidation type="whole" allowBlank="1" showInputMessage="1" showErrorMessage="1" error="กรอกเฉพาะ 0 1 2" sqref="R260:R65536 Q259 S1:S4 R5:R8 R10:R249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58"/>
  <sheetViews>
    <sheetView zoomScale="90" zoomScaleNormal="90" zoomScalePageLayoutView="0" workbookViewId="0" topLeftCell="A1">
      <selection activeCell="B10" sqref="B10:B11"/>
    </sheetView>
  </sheetViews>
  <sheetFormatPr defaultColWidth="9.140625" defaultRowHeight="15"/>
  <cols>
    <col min="2" max="2" width="9.00390625" style="180" customWidth="1"/>
    <col min="4" max="18" width="9.00390625" style="0" customWidth="1"/>
    <col min="19" max="23" width="9.00390625" style="6" customWidth="1"/>
  </cols>
  <sheetData>
    <row r="1" spans="1:23" s="10" customFormat="1" ht="27.75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10" customFormat="1" ht="27.75">
      <c r="A2" s="250" t="s">
        <v>1</v>
      </c>
      <c r="B2" s="250"/>
      <c r="C2" s="250"/>
      <c r="D2" s="250"/>
      <c r="E2" s="250" t="s">
        <v>111</v>
      </c>
      <c r="F2" s="250"/>
      <c r="G2" s="250"/>
      <c r="H2" s="250"/>
      <c r="I2" s="250"/>
      <c r="J2"/>
      <c r="K2" s="3"/>
      <c r="L2" s="3"/>
      <c r="M2" s="3"/>
      <c r="N2" s="3"/>
      <c r="O2" s="3"/>
      <c r="S2" s="11"/>
      <c r="T2" s="124"/>
      <c r="U2" s="11"/>
      <c r="V2" s="11"/>
      <c r="W2" s="11"/>
    </row>
    <row r="3" spans="1:23" s="10" customFormat="1" ht="27.75">
      <c r="A3" s="250"/>
      <c r="B3" s="250"/>
      <c r="C3" s="250"/>
      <c r="D3" s="250"/>
      <c r="E3" s="250"/>
      <c r="F3" s="250"/>
      <c r="G3" s="250"/>
      <c r="H3" s="250"/>
      <c r="I3" s="250"/>
      <c r="J3"/>
      <c r="L3" s="3"/>
      <c r="M3" s="8"/>
      <c r="N3" s="3"/>
      <c r="O3" s="3"/>
      <c r="P3" s="3"/>
      <c r="Q3" s="3"/>
      <c r="R3" s="3"/>
      <c r="S3" s="124"/>
      <c r="T3" s="124"/>
      <c r="U3" s="272" t="s">
        <v>2</v>
      </c>
      <c r="V3" s="272"/>
      <c r="W3" s="104">
        <v>2044</v>
      </c>
    </row>
    <row r="4" spans="1:23" s="10" customFormat="1" ht="27.75">
      <c r="A4" s="250"/>
      <c r="B4" s="250"/>
      <c r="C4" s="250"/>
      <c r="D4" s="250"/>
      <c r="E4" s="250"/>
      <c r="F4" s="250"/>
      <c r="G4" s="250"/>
      <c r="H4" s="250"/>
      <c r="I4" s="250"/>
      <c r="J4"/>
      <c r="K4" s="8"/>
      <c r="L4" s="3"/>
      <c r="M4" s="3"/>
      <c r="N4" s="3"/>
      <c r="O4" s="3"/>
      <c r="P4" s="3"/>
      <c r="Q4" s="3"/>
      <c r="R4" s="3"/>
      <c r="S4" s="124"/>
      <c r="T4" s="124"/>
      <c r="U4" s="125"/>
      <c r="V4" s="126"/>
      <c r="W4" s="127"/>
    </row>
    <row r="5" spans="1:23" s="10" customFormat="1" ht="18.75">
      <c r="A5" s="11"/>
      <c r="B5" s="179"/>
      <c r="F5" s="105"/>
      <c r="J5" s="106"/>
      <c r="K5" s="106"/>
      <c r="L5" s="106"/>
      <c r="N5" s="106"/>
      <c r="O5" s="106"/>
      <c r="P5" s="106"/>
      <c r="Q5" s="106"/>
      <c r="R5" s="106"/>
      <c r="S5" s="128"/>
      <c r="T5" s="128"/>
      <c r="U5" s="128"/>
      <c r="V5" s="128"/>
      <c r="W5" s="107" t="s">
        <v>6</v>
      </c>
    </row>
    <row r="6" spans="1:23" s="10" customFormat="1" ht="15" customHeight="1">
      <c r="A6" s="251" t="s">
        <v>7</v>
      </c>
      <c r="B6" s="252" t="s">
        <v>8</v>
      </c>
      <c r="C6" s="251" t="s">
        <v>9</v>
      </c>
      <c r="D6" s="251" t="s">
        <v>10</v>
      </c>
      <c r="E6" s="251" t="s">
        <v>11</v>
      </c>
      <c r="F6" s="253" t="s">
        <v>43</v>
      </c>
      <c r="G6" s="254"/>
      <c r="H6" s="255"/>
      <c r="I6" s="256" t="s">
        <v>12</v>
      </c>
      <c r="J6" s="262" t="s">
        <v>33</v>
      </c>
      <c r="K6" s="262"/>
      <c r="L6" s="262"/>
      <c r="M6" s="262"/>
      <c r="N6" s="256" t="s">
        <v>13</v>
      </c>
      <c r="O6" s="263" t="s">
        <v>5</v>
      </c>
      <c r="P6" s="256" t="s">
        <v>29</v>
      </c>
      <c r="Q6" s="266" t="s">
        <v>34</v>
      </c>
      <c r="R6" s="269" t="s">
        <v>35</v>
      </c>
      <c r="S6" s="274" t="s">
        <v>181</v>
      </c>
      <c r="T6" s="274"/>
      <c r="U6" s="274"/>
      <c r="V6" s="275" t="s">
        <v>192</v>
      </c>
      <c r="W6" s="276" t="s">
        <v>196</v>
      </c>
    </row>
    <row r="7" spans="1:23" s="10" customFormat="1" ht="15" customHeight="1">
      <c r="A7" s="251"/>
      <c r="B7" s="252"/>
      <c r="C7" s="251"/>
      <c r="D7" s="251"/>
      <c r="E7" s="251"/>
      <c r="F7" s="279" t="s">
        <v>3</v>
      </c>
      <c r="G7" s="280" t="s">
        <v>42</v>
      </c>
      <c r="H7" s="280"/>
      <c r="I7" s="257"/>
      <c r="J7" s="281" t="s">
        <v>36</v>
      </c>
      <c r="K7" s="282" t="s">
        <v>37</v>
      </c>
      <c r="L7" s="259" t="s">
        <v>38</v>
      </c>
      <c r="M7" s="260" t="s">
        <v>39</v>
      </c>
      <c r="N7" s="257"/>
      <c r="O7" s="264"/>
      <c r="P7" s="257"/>
      <c r="Q7" s="267"/>
      <c r="R7" s="270"/>
      <c r="S7" s="261" t="s">
        <v>182</v>
      </c>
      <c r="T7" s="261" t="s">
        <v>187</v>
      </c>
      <c r="U7" s="261"/>
      <c r="V7" s="275"/>
      <c r="W7" s="277"/>
    </row>
    <row r="8" spans="1:23" s="10" customFormat="1" ht="17.25">
      <c r="A8" s="251"/>
      <c r="B8" s="252"/>
      <c r="C8" s="251"/>
      <c r="D8" s="251"/>
      <c r="E8" s="251"/>
      <c r="F8" s="279"/>
      <c r="G8" s="108" t="s">
        <v>22</v>
      </c>
      <c r="H8" s="109" t="s">
        <v>23</v>
      </c>
      <c r="I8" s="258"/>
      <c r="J8" s="281"/>
      <c r="K8" s="283"/>
      <c r="L8" s="259"/>
      <c r="M8" s="260"/>
      <c r="N8" s="258"/>
      <c r="O8" s="265"/>
      <c r="P8" s="258"/>
      <c r="Q8" s="268"/>
      <c r="R8" s="271"/>
      <c r="S8" s="261"/>
      <c r="T8" s="122" t="s">
        <v>188</v>
      </c>
      <c r="U8" s="123" t="s">
        <v>190</v>
      </c>
      <c r="V8" s="275"/>
      <c r="W8" s="278"/>
    </row>
    <row r="9" spans="1:23" s="10" customFormat="1" ht="17.25">
      <c r="A9" s="273" t="s">
        <v>28</v>
      </c>
      <c r="B9" s="273"/>
      <c r="C9" s="273"/>
      <c r="D9" s="273"/>
      <c r="E9" s="273"/>
      <c r="F9" s="110">
        <f>SUM(F10:F5004)</f>
        <v>631.8543092854401</v>
      </c>
      <c r="G9" s="110">
        <f>SUM(G10:G5004)</f>
        <v>432.9643092854401</v>
      </c>
      <c r="H9" s="110">
        <f>SUM(H10:H5004)</f>
        <v>201.14999999999995</v>
      </c>
      <c r="I9" s="110"/>
      <c r="J9" s="110">
        <f>SUM(J10:J5004)</f>
        <v>556.8599999999996</v>
      </c>
      <c r="K9" s="110">
        <f>SUM(K10:K5004)</f>
        <v>677.5800000000003</v>
      </c>
      <c r="L9" s="110"/>
      <c r="M9" s="110">
        <f>SUM(M10:M5004)</f>
        <v>0</v>
      </c>
      <c r="N9" s="110"/>
      <c r="O9" s="110">
        <f>SUM(O10:O5004)</f>
        <v>550.1399999999996</v>
      </c>
      <c r="P9" s="110"/>
      <c r="Q9" s="110"/>
      <c r="R9" s="110"/>
      <c r="S9" s="129"/>
      <c r="T9" s="129"/>
      <c r="U9" s="129"/>
      <c r="V9" s="129"/>
      <c r="W9" s="129"/>
    </row>
    <row r="10" spans="1:23" s="10" customFormat="1" ht="18.75">
      <c r="A10" s="31">
        <v>1</v>
      </c>
      <c r="B10" s="35" t="s">
        <v>112</v>
      </c>
      <c r="C10" s="82" t="s">
        <v>40</v>
      </c>
      <c r="D10" s="28" t="s">
        <v>113</v>
      </c>
      <c r="E10" s="112" t="s">
        <v>114</v>
      </c>
      <c r="F10" s="36">
        <v>6.72253119587</v>
      </c>
      <c r="G10" s="37">
        <v>6.72253119587</v>
      </c>
      <c r="H10" s="30">
        <v>0</v>
      </c>
      <c r="I10" s="34">
        <v>2</v>
      </c>
      <c r="J10" s="111">
        <v>6.72</v>
      </c>
      <c r="K10" s="111">
        <v>0</v>
      </c>
      <c r="L10" s="111">
        <v>0</v>
      </c>
      <c r="M10" s="111">
        <v>0</v>
      </c>
      <c r="N10" s="34">
        <v>0</v>
      </c>
      <c r="O10" s="113">
        <v>0</v>
      </c>
      <c r="P10" s="33">
        <v>0</v>
      </c>
      <c r="Q10" s="34">
        <v>2</v>
      </c>
      <c r="R10" s="14">
        <v>1</v>
      </c>
      <c r="S10" s="78"/>
      <c r="T10" s="78"/>
      <c r="U10" s="78"/>
      <c r="V10" s="78"/>
      <c r="W10" s="78"/>
    </row>
    <row r="11" spans="1:23" s="10" customFormat="1" ht="18.75">
      <c r="A11" s="31">
        <v>2</v>
      </c>
      <c r="B11" s="35" t="s">
        <v>115</v>
      </c>
      <c r="C11" s="79" t="s">
        <v>152</v>
      </c>
      <c r="D11" s="28" t="s">
        <v>113</v>
      </c>
      <c r="E11" s="112" t="s">
        <v>114</v>
      </c>
      <c r="F11" s="36">
        <v>10.5</v>
      </c>
      <c r="G11" s="37">
        <v>0</v>
      </c>
      <c r="H11" s="36">
        <v>10.5</v>
      </c>
      <c r="I11" s="34">
        <v>1</v>
      </c>
      <c r="J11" s="111">
        <v>0</v>
      </c>
      <c r="K11" s="114">
        <v>9.63</v>
      </c>
      <c r="L11" s="111">
        <v>0</v>
      </c>
      <c r="M11" s="111">
        <v>0</v>
      </c>
      <c r="N11" s="80">
        <v>6</v>
      </c>
      <c r="O11" s="113">
        <v>0</v>
      </c>
      <c r="P11" s="36">
        <v>0</v>
      </c>
      <c r="Q11" s="34">
        <v>2</v>
      </c>
      <c r="R11" s="14">
        <v>2</v>
      </c>
      <c r="S11" s="78"/>
      <c r="T11" s="78"/>
      <c r="U11" s="78"/>
      <c r="V11" s="78"/>
      <c r="W11" s="78"/>
    </row>
    <row r="12" spans="1:23" ht="18.75">
      <c r="A12" s="31">
        <v>3</v>
      </c>
      <c r="B12" s="35" t="s">
        <v>115</v>
      </c>
      <c r="C12" s="79" t="s">
        <v>153</v>
      </c>
      <c r="D12" s="28" t="s">
        <v>113</v>
      </c>
      <c r="E12" s="112" t="s">
        <v>114</v>
      </c>
      <c r="F12" s="114">
        <v>8.33</v>
      </c>
      <c r="G12" s="36">
        <v>0</v>
      </c>
      <c r="H12" s="114">
        <v>8.33</v>
      </c>
      <c r="I12" s="34">
        <v>1</v>
      </c>
      <c r="J12" s="111">
        <v>0</v>
      </c>
      <c r="K12" s="114">
        <v>8.94</v>
      </c>
      <c r="L12" s="111">
        <v>0</v>
      </c>
      <c r="M12" s="111">
        <v>0</v>
      </c>
      <c r="N12" s="80">
        <v>1</v>
      </c>
      <c r="O12" s="113">
        <v>0</v>
      </c>
      <c r="P12" s="36">
        <v>0</v>
      </c>
      <c r="Q12" s="34">
        <v>2</v>
      </c>
      <c r="R12" s="14">
        <v>2</v>
      </c>
      <c r="S12" s="181"/>
      <c r="T12" s="181"/>
      <c r="U12" s="181"/>
      <c r="V12" s="181"/>
      <c r="W12" s="181"/>
    </row>
    <row r="13" spans="1:23" ht="18.75">
      <c r="A13" s="31">
        <v>4</v>
      </c>
      <c r="B13" s="35" t="s">
        <v>115</v>
      </c>
      <c r="C13" s="79" t="s">
        <v>154</v>
      </c>
      <c r="D13" s="28" t="s">
        <v>113</v>
      </c>
      <c r="E13" s="112" t="s">
        <v>114</v>
      </c>
      <c r="F13" s="114">
        <v>2.32</v>
      </c>
      <c r="G13" s="36">
        <v>0</v>
      </c>
      <c r="H13" s="114">
        <v>2.32</v>
      </c>
      <c r="I13" s="34">
        <v>1</v>
      </c>
      <c r="J13" s="111">
        <v>0</v>
      </c>
      <c r="K13" s="114">
        <v>2.32</v>
      </c>
      <c r="L13" s="111">
        <v>0</v>
      </c>
      <c r="M13" s="111">
        <v>0</v>
      </c>
      <c r="N13" s="80">
        <v>10</v>
      </c>
      <c r="O13" s="113">
        <v>0</v>
      </c>
      <c r="P13" s="36">
        <v>0</v>
      </c>
      <c r="Q13" s="34">
        <v>2</v>
      </c>
      <c r="R13" s="14">
        <v>2</v>
      </c>
      <c r="S13" s="181"/>
      <c r="T13" s="181"/>
      <c r="U13" s="181"/>
      <c r="V13" s="181"/>
      <c r="W13" s="181"/>
    </row>
    <row r="14" spans="1:23" ht="18.75">
      <c r="A14" s="31">
        <v>5</v>
      </c>
      <c r="B14" s="35" t="s">
        <v>115</v>
      </c>
      <c r="C14" s="79" t="s">
        <v>155</v>
      </c>
      <c r="D14" s="28" t="s">
        <v>113</v>
      </c>
      <c r="E14" s="112" t="s">
        <v>114</v>
      </c>
      <c r="F14" s="114">
        <v>4.63</v>
      </c>
      <c r="G14" s="36">
        <v>0</v>
      </c>
      <c r="H14" s="114">
        <v>4.63</v>
      </c>
      <c r="I14" s="34">
        <v>1</v>
      </c>
      <c r="J14" s="111">
        <v>0</v>
      </c>
      <c r="K14" s="114">
        <v>4.63</v>
      </c>
      <c r="L14" s="111">
        <v>0</v>
      </c>
      <c r="M14" s="111">
        <v>0</v>
      </c>
      <c r="N14" s="80">
        <v>2</v>
      </c>
      <c r="O14" s="113">
        <v>0</v>
      </c>
      <c r="P14" s="36">
        <v>0</v>
      </c>
      <c r="Q14" s="34">
        <v>2</v>
      </c>
      <c r="R14" s="14">
        <v>2</v>
      </c>
      <c r="S14" s="181"/>
      <c r="T14" s="181"/>
      <c r="U14" s="181"/>
      <c r="V14" s="181"/>
      <c r="W14" s="181"/>
    </row>
    <row r="15" spans="1:23" ht="18.75">
      <c r="A15" s="31">
        <v>6</v>
      </c>
      <c r="B15" s="35" t="s">
        <v>115</v>
      </c>
      <c r="C15" s="79" t="s">
        <v>156</v>
      </c>
      <c r="D15" s="28" t="s">
        <v>113</v>
      </c>
      <c r="E15" s="112" t="s">
        <v>114</v>
      </c>
      <c r="F15" s="114">
        <v>5.66</v>
      </c>
      <c r="G15" s="36">
        <v>0</v>
      </c>
      <c r="H15" s="114">
        <v>5.66</v>
      </c>
      <c r="I15" s="34">
        <v>1</v>
      </c>
      <c r="J15" s="111">
        <v>0</v>
      </c>
      <c r="K15" s="114">
        <v>5.66</v>
      </c>
      <c r="L15" s="111">
        <v>0</v>
      </c>
      <c r="M15" s="111">
        <v>0</v>
      </c>
      <c r="N15" s="80">
        <v>10</v>
      </c>
      <c r="O15" s="113">
        <v>0</v>
      </c>
      <c r="P15" s="36">
        <v>0</v>
      </c>
      <c r="Q15" s="34">
        <v>2</v>
      </c>
      <c r="R15" s="14">
        <v>2</v>
      </c>
      <c r="S15" s="181"/>
      <c r="T15" s="181"/>
      <c r="U15" s="181"/>
      <c r="V15" s="181"/>
      <c r="W15" s="181"/>
    </row>
    <row r="16" spans="1:23" ht="18.75">
      <c r="A16" s="31">
        <v>7</v>
      </c>
      <c r="B16" s="35" t="s">
        <v>115</v>
      </c>
      <c r="C16" s="79" t="s">
        <v>157</v>
      </c>
      <c r="D16" s="28" t="s">
        <v>113</v>
      </c>
      <c r="E16" s="112" t="s">
        <v>114</v>
      </c>
      <c r="F16" s="114">
        <v>12.61</v>
      </c>
      <c r="G16" s="36">
        <v>0</v>
      </c>
      <c r="H16" s="114">
        <v>12.61</v>
      </c>
      <c r="I16" s="34">
        <v>1</v>
      </c>
      <c r="J16" s="111">
        <v>0</v>
      </c>
      <c r="K16" s="114">
        <v>10.61</v>
      </c>
      <c r="L16" s="111">
        <v>0</v>
      </c>
      <c r="M16" s="111">
        <v>0</v>
      </c>
      <c r="N16" s="80">
        <v>2</v>
      </c>
      <c r="O16" s="113">
        <v>0</v>
      </c>
      <c r="P16" s="36">
        <v>0</v>
      </c>
      <c r="Q16" s="34">
        <v>2</v>
      </c>
      <c r="R16" s="14">
        <v>2</v>
      </c>
      <c r="S16" s="181"/>
      <c r="T16" s="181"/>
      <c r="U16" s="181"/>
      <c r="V16" s="181"/>
      <c r="W16" s="181"/>
    </row>
    <row r="17" spans="1:23" ht="18.75">
      <c r="A17" s="31">
        <v>8</v>
      </c>
      <c r="B17" s="35" t="s">
        <v>115</v>
      </c>
      <c r="C17" s="79" t="s">
        <v>158</v>
      </c>
      <c r="D17" s="28" t="s">
        <v>113</v>
      </c>
      <c r="E17" s="112" t="s">
        <v>114</v>
      </c>
      <c r="F17" s="114">
        <v>6.28</v>
      </c>
      <c r="G17" s="36">
        <v>0</v>
      </c>
      <c r="H17" s="114">
        <v>6.28</v>
      </c>
      <c r="I17" s="34">
        <v>1</v>
      </c>
      <c r="J17" s="111">
        <v>0</v>
      </c>
      <c r="K17" s="114">
        <v>6.28</v>
      </c>
      <c r="L17" s="111">
        <v>0</v>
      </c>
      <c r="M17" s="111">
        <v>0</v>
      </c>
      <c r="N17" s="80">
        <v>3</v>
      </c>
      <c r="O17" s="113">
        <v>0</v>
      </c>
      <c r="P17" s="36">
        <v>0</v>
      </c>
      <c r="Q17" s="34">
        <v>2</v>
      </c>
      <c r="R17" s="14">
        <v>2</v>
      </c>
      <c r="S17" s="181"/>
      <c r="T17" s="181"/>
      <c r="U17" s="181"/>
      <c r="V17" s="181"/>
      <c r="W17" s="181"/>
    </row>
    <row r="18" spans="1:23" ht="18.75">
      <c r="A18" s="31">
        <v>9</v>
      </c>
      <c r="B18" s="35" t="s">
        <v>115</v>
      </c>
      <c r="C18" s="79" t="s">
        <v>159</v>
      </c>
      <c r="D18" s="28" t="s">
        <v>113</v>
      </c>
      <c r="E18" s="112" t="s">
        <v>114</v>
      </c>
      <c r="F18" s="114">
        <v>5.37</v>
      </c>
      <c r="G18" s="36">
        <v>0</v>
      </c>
      <c r="H18" s="114">
        <v>5.37</v>
      </c>
      <c r="I18" s="34">
        <v>1</v>
      </c>
      <c r="J18" s="111">
        <v>0</v>
      </c>
      <c r="K18" s="114">
        <v>5.37</v>
      </c>
      <c r="L18" s="111">
        <v>0</v>
      </c>
      <c r="M18" s="111">
        <v>0</v>
      </c>
      <c r="N18" s="80">
        <v>10</v>
      </c>
      <c r="O18" s="113">
        <v>0</v>
      </c>
      <c r="P18" s="36">
        <v>0</v>
      </c>
      <c r="Q18" s="34">
        <v>2</v>
      </c>
      <c r="R18" s="14">
        <v>2</v>
      </c>
      <c r="S18" s="181"/>
      <c r="T18" s="181"/>
      <c r="U18" s="181"/>
      <c r="V18" s="181"/>
      <c r="W18" s="181"/>
    </row>
    <row r="19" spans="1:23" ht="18.75">
      <c r="A19" s="31">
        <v>10</v>
      </c>
      <c r="B19" s="35" t="s">
        <v>115</v>
      </c>
      <c r="C19" s="79" t="s">
        <v>160</v>
      </c>
      <c r="D19" s="28" t="s">
        <v>113</v>
      </c>
      <c r="E19" s="112" t="s">
        <v>114</v>
      </c>
      <c r="F19" s="114">
        <v>9.19</v>
      </c>
      <c r="G19" s="36">
        <v>0</v>
      </c>
      <c r="H19" s="114">
        <v>9.19</v>
      </c>
      <c r="I19" s="34">
        <v>1</v>
      </c>
      <c r="J19" s="111">
        <v>0</v>
      </c>
      <c r="K19" s="114">
        <v>9.19</v>
      </c>
      <c r="L19" s="111">
        <v>0</v>
      </c>
      <c r="M19" s="111">
        <v>0</v>
      </c>
      <c r="N19" s="80">
        <v>10</v>
      </c>
      <c r="O19" s="113">
        <v>0</v>
      </c>
      <c r="P19" s="36">
        <v>0</v>
      </c>
      <c r="Q19" s="34">
        <v>2</v>
      </c>
      <c r="R19" s="14">
        <v>2</v>
      </c>
      <c r="S19" s="181"/>
      <c r="T19" s="181"/>
      <c r="U19" s="181"/>
      <c r="V19" s="181"/>
      <c r="W19" s="181"/>
    </row>
    <row r="20" spans="1:23" ht="18.75">
      <c r="A20" s="31">
        <v>11</v>
      </c>
      <c r="B20" s="35" t="s">
        <v>115</v>
      </c>
      <c r="C20" s="79" t="s">
        <v>161</v>
      </c>
      <c r="D20" s="28" t="s">
        <v>113</v>
      </c>
      <c r="E20" s="112" t="s">
        <v>114</v>
      </c>
      <c r="F20" s="114">
        <v>6.77</v>
      </c>
      <c r="G20" s="36">
        <v>0</v>
      </c>
      <c r="H20" s="114">
        <v>6.77</v>
      </c>
      <c r="I20" s="34">
        <v>1</v>
      </c>
      <c r="J20" s="111">
        <v>0</v>
      </c>
      <c r="K20" s="114">
        <v>6.77</v>
      </c>
      <c r="L20" s="111">
        <v>0</v>
      </c>
      <c r="M20" s="111">
        <v>0</v>
      </c>
      <c r="N20" s="80">
        <v>10</v>
      </c>
      <c r="O20" s="113">
        <v>0</v>
      </c>
      <c r="P20" s="36">
        <v>0</v>
      </c>
      <c r="Q20" s="34">
        <v>2</v>
      </c>
      <c r="R20" s="14">
        <v>2</v>
      </c>
      <c r="S20" s="181"/>
      <c r="T20" s="181"/>
      <c r="U20" s="181"/>
      <c r="V20" s="181"/>
      <c r="W20" s="181"/>
    </row>
    <row r="21" spans="1:23" ht="18.75">
      <c r="A21" s="31">
        <v>12</v>
      </c>
      <c r="B21" s="35" t="s">
        <v>115</v>
      </c>
      <c r="C21" s="79" t="s">
        <v>162</v>
      </c>
      <c r="D21" s="28" t="s">
        <v>113</v>
      </c>
      <c r="E21" s="112" t="s">
        <v>114</v>
      </c>
      <c r="F21" s="114">
        <v>4.58</v>
      </c>
      <c r="G21" s="36">
        <v>0</v>
      </c>
      <c r="H21" s="114">
        <v>4.58</v>
      </c>
      <c r="I21" s="34">
        <v>1</v>
      </c>
      <c r="J21" s="111">
        <v>0</v>
      </c>
      <c r="K21" s="114">
        <v>4.58</v>
      </c>
      <c r="L21" s="111">
        <v>0</v>
      </c>
      <c r="M21" s="111">
        <v>0</v>
      </c>
      <c r="N21" s="80">
        <v>10</v>
      </c>
      <c r="O21" s="113">
        <v>0</v>
      </c>
      <c r="P21" s="36">
        <v>0</v>
      </c>
      <c r="Q21" s="34">
        <v>2</v>
      </c>
      <c r="R21" s="14">
        <v>2</v>
      </c>
      <c r="S21" s="181"/>
      <c r="T21" s="181"/>
      <c r="U21" s="181"/>
      <c r="V21" s="181"/>
      <c r="W21" s="181"/>
    </row>
    <row r="22" spans="1:23" ht="18.75">
      <c r="A22" s="31">
        <v>13</v>
      </c>
      <c r="B22" s="35" t="s">
        <v>115</v>
      </c>
      <c r="C22" s="79" t="s">
        <v>163</v>
      </c>
      <c r="D22" s="28" t="s">
        <v>113</v>
      </c>
      <c r="E22" s="112" t="s">
        <v>114</v>
      </c>
      <c r="F22" s="114">
        <v>7.23</v>
      </c>
      <c r="G22" s="36">
        <v>0</v>
      </c>
      <c r="H22" s="114">
        <v>7.23</v>
      </c>
      <c r="I22" s="34">
        <v>1</v>
      </c>
      <c r="J22" s="111">
        <v>0</v>
      </c>
      <c r="K22" s="114">
        <v>6</v>
      </c>
      <c r="L22" s="111">
        <v>0</v>
      </c>
      <c r="M22" s="111">
        <v>0</v>
      </c>
      <c r="N22" s="80">
        <v>10</v>
      </c>
      <c r="O22" s="113">
        <v>0</v>
      </c>
      <c r="P22" s="36">
        <v>0</v>
      </c>
      <c r="Q22" s="34">
        <v>2</v>
      </c>
      <c r="R22" s="14">
        <v>2</v>
      </c>
      <c r="S22" s="181"/>
      <c r="T22" s="181"/>
      <c r="U22" s="181"/>
      <c r="V22" s="181"/>
      <c r="W22" s="181"/>
    </row>
    <row r="23" spans="1:23" ht="18.75">
      <c r="A23" s="31">
        <v>14</v>
      </c>
      <c r="B23" s="35" t="s">
        <v>115</v>
      </c>
      <c r="C23" s="79" t="s">
        <v>164</v>
      </c>
      <c r="D23" s="28" t="s">
        <v>113</v>
      </c>
      <c r="E23" s="112" t="s">
        <v>114</v>
      </c>
      <c r="F23" s="114">
        <v>2.89</v>
      </c>
      <c r="G23" s="36">
        <v>0</v>
      </c>
      <c r="H23" s="114">
        <v>0</v>
      </c>
      <c r="I23" s="34">
        <v>1</v>
      </c>
      <c r="J23" s="111">
        <v>2.71</v>
      </c>
      <c r="K23" s="114">
        <v>0</v>
      </c>
      <c r="L23" s="111">
        <v>0</v>
      </c>
      <c r="M23" s="111">
        <v>0</v>
      </c>
      <c r="N23" s="80">
        <v>1</v>
      </c>
      <c r="O23" s="113">
        <v>2.71</v>
      </c>
      <c r="P23" s="36">
        <v>100</v>
      </c>
      <c r="Q23" s="34">
        <v>2</v>
      </c>
      <c r="R23" s="14">
        <v>2</v>
      </c>
      <c r="S23" s="87">
        <v>1</v>
      </c>
      <c r="T23" s="87">
        <v>2</v>
      </c>
      <c r="U23" s="87"/>
      <c r="V23" s="87">
        <v>2</v>
      </c>
      <c r="W23" s="181"/>
    </row>
    <row r="24" spans="1:23" ht="18.75">
      <c r="A24" s="31">
        <v>15</v>
      </c>
      <c r="B24" s="35" t="s">
        <v>115</v>
      </c>
      <c r="C24" s="79" t="s">
        <v>165</v>
      </c>
      <c r="D24" s="28" t="s">
        <v>113</v>
      </c>
      <c r="E24" s="112" t="s">
        <v>114</v>
      </c>
      <c r="F24" s="114">
        <v>2.75</v>
      </c>
      <c r="G24" s="36">
        <v>0</v>
      </c>
      <c r="H24" s="114">
        <v>2.75</v>
      </c>
      <c r="I24" s="34">
        <v>1</v>
      </c>
      <c r="J24" s="111">
        <v>0</v>
      </c>
      <c r="K24" s="114">
        <v>2.75</v>
      </c>
      <c r="L24" s="111">
        <v>0</v>
      </c>
      <c r="M24" s="111">
        <v>0</v>
      </c>
      <c r="N24" s="80">
        <v>5</v>
      </c>
      <c r="O24" s="113">
        <v>0</v>
      </c>
      <c r="P24" s="36">
        <v>0</v>
      </c>
      <c r="Q24" s="34">
        <v>2</v>
      </c>
      <c r="R24" s="14">
        <v>2</v>
      </c>
      <c r="S24" s="181"/>
      <c r="T24" s="181"/>
      <c r="U24" s="181"/>
      <c r="V24" s="181"/>
      <c r="W24" s="181"/>
    </row>
    <row r="25" spans="1:23" ht="18.75">
      <c r="A25" s="31">
        <v>16</v>
      </c>
      <c r="B25" s="35" t="s">
        <v>115</v>
      </c>
      <c r="C25" s="79" t="s">
        <v>166</v>
      </c>
      <c r="D25" s="28" t="s">
        <v>113</v>
      </c>
      <c r="E25" s="112" t="s">
        <v>114</v>
      </c>
      <c r="F25" s="115">
        <v>1.65</v>
      </c>
      <c r="G25" s="115">
        <v>1.65</v>
      </c>
      <c r="H25" s="36">
        <v>0</v>
      </c>
      <c r="I25" s="34">
        <v>1</v>
      </c>
      <c r="J25" s="115">
        <v>1.65</v>
      </c>
      <c r="K25" s="114">
        <v>0</v>
      </c>
      <c r="L25" s="111">
        <v>0</v>
      </c>
      <c r="M25" s="111">
        <v>0</v>
      </c>
      <c r="N25" s="80">
        <v>5</v>
      </c>
      <c r="O25" s="113">
        <v>1.65</v>
      </c>
      <c r="P25" s="33">
        <v>100</v>
      </c>
      <c r="Q25" s="34">
        <v>2</v>
      </c>
      <c r="R25" s="14">
        <v>2</v>
      </c>
      <c r="S25" s="87">
        <v>1</v>
      </c>
      <c r="T25" s="87">
        <v>2</v>
      </c>
      <c r="U25" s="87"/>
      <c r="V25" s="87">
        <v>2</v>
      </c>
      <c r="W25" s="181"/>
    </row>
    <row r="26" spans="1:23" ht="18.75">
      <c r="A26" s="31">
        <v>17</v>
      </c>
      <c r="B26" s="35" t="s">
        <v>115</v>
      </c>
      <c r="C26" s="79" t="s">
        <v>167</v>
      </c>
      <c r="D26" s="28" t="s">
        <v>113</v>
      </c>
      <c r="E26" s="112" t="s">
        <v>114</v>
      </c>
      <c r="F26" s="115">
        <v>4.06</v>
      </c>
      <c r="G26" s="115">
        <v>4.06</v>
      </c>
      <c r="H26" s="36">
        <v>0</v>
      </c>
      <c r="I26" s="34">
        <v>1</v>
      </c>
      <c r="J26" s="115">
        <v>4.06</v>
      </c>
      <c r="K26" s="114">
        <v>0</v>
      </c>
      <c r="L26" s="111">
        <v>0</v>
      </c>
      <c r="M26" s="111">
        <v>0</v>
      </c>
      <c r="N26" s="80">
        <v>3</v>
      </c>
      <c r="O26" s="113">
        <v>4.06</v>
      </c>
      <c r="P26" s="33">
        <v>100</v>
      </c>
      <c r="Q26" s="34">
        <v>2</v>
      </c>
      <c r="R26" s="14">
        <v>2</v>
      </c>
      <c r="S26" s="87">
        <v>1</v>
      </c>
      <c r="T26" s="87">
        <v>2</v>
      </c>
      <c r="U26" s="87"/>
      <c r="V26" s="87">
        <v>2</v>
      </c>
      <c r="W26" s="181"/>
    </row>
    <row r="27" spans="1:23" ht="18.75">
      <c r="A27" s="31">
        <v>18</v>
      </c>
      <c r="B27" s="35" t="s">
        <v>115</v>
      </c>
      <c r="C27" s="79" t="s">
        <v>168</v>
      </c>
      <c r="D27" s="28" t="s">
        <v>113</v>
      </c>
      <c r="E27" s="112" t="s">
        <v>114</v>
      </c>
      <c r="F27" s="114">
        <v>2.39</v>
      </c>
      <c r="G27" s="36">
        <v>0</v>
      </c>
      <c r="H27" s="114">
        <v>2.39</v>
      </c>
      <c r="I27" s="34">
        <v>1</v>
      </c>
      <c r="J27" s="111">
        <v>0</v>
      </c>
      <c r="K27" s="114">
        <v>4.6</v>
      </c>
      <c r="L27" s="111">
        <v>0</v>
      </c>
      <c r="M27" s="111">
        <v>0</v>
      </c>
      <c r="N27" s="80">
        <v>10</v>
      </c>
      <c r="O27" s="113">
        <v>0</v>
      </c>
      <c r="P27" s="36">
        <v>0</v>
      </c>
      <c r="Q27" s="34">
        <v>2</v>
      </c>
      <c r="R27" s="14">
        <v>2</v>
      </c>
      <c r="S27" s="181"/>
      <c r="T27" s="181"/>
      <c r="U27" s="181"/>
      <c r="V27" s="181"/>
      <c r="W27" s="181"/>
    </row>
    <row r="28" spans="1:23" ht="18.75">
      <c r="A28" s="31">
        <v>19</v>
      </c>
      <c r="B28" s="35" t="s">
        <v>115</v>
      </c>
      <c r="C28" s="79" t="s">
        <v>169</v>
      </c>
      <c r="D28" s="28" t="s">
        <v>113</v>
      </c>
      <c r="E28" s="112" t="s">
        <v>114</v>
      </c>
      <c r="F28" s="114">
        <v>1.07</v>
      </c>
      <c r="G28" s="36">
        <v>0</v>
      </c>
      <c r="H28" s="114">
        <v>1.07</v>
      </c>
      <c r="I28" s="34">
        <v>1</v>
      </c>
      <c r="J28" s="111">
        <v>0</v>
      </c>
      <c r="K28" s="114">
        <v>1.27</v>
      </c>
      <c r="L28" s="111">
        <v>0</v>
      </c>
      <c r="M28" s="111">
        <v>0</v>
      </c>
      <c r="N28" s="80">
        <v>6</v>
      </c>
      <c r="O28" s="113">
        <v>0</v>
      </c>
      <c r="P28" s="36">
        <v>0</v>
      </c>
      <c r="Q28" s="34">
        <v>2</v>
      </c>
      <c r="R28" s="14">
        <v>2</v>
      </c>
      <c r="S28" s="181"/>
      <c r="T28" s="181"/>
      <c r="U28" s="181"/>
      <c r="V28" s="181"/>
      <c r="W28" s="181"/>
    </row>
    <row r="29" spans="1:23" ht="18.75">
      <c r="A29" s="31">
        <v>20</v>
      </c>
      <c r="B29" s="35" t="s">
        <v>115</v>
      </c>
      <c r="C29" s="79" t="s">
        <v>170</v>
      </c>
      <c r="D29" s="28" t="s">
        <v>113</v>
      </c>
      <c r="E29" s="112" t="s">
        <v>114</v>
      </c>
      <c r="F29" s="114">
        <v>11.89</v>
      </c>
      <c r="G29" s="36">
        <v>0</v>
      </c>
      <c r="H29" s="114">
        <v>11.89</v>
      </c>
      <c r="I29" s="34">
        <v>1</v>
      </c>
      <c r="J29" s="111">
        <v>0</v>
      </c>
      <c r="K29" s="114">
        <v>7.11</v>
      </c>
      <c r="L29" s="111">
        <v>0</v>
      </c>
      <c r="M29" s="111">
        <v>0</v>
      </c>
      <c r="N29" s="80">
        <v>10</v>
      </c>
      <c r="O29" s="113">
        <v>0</v>
      </c>
      <c r="P29" s="36">
        <v>0</v>
      </c>
      <c r="Q29" s="34">
        <v>2</v>
      </c>
      <c r="R29" s="14">
        <v>2</v>
      </c>
      <c r="S29" s="181"/>
      <c r="T29" s="181"/>
      <c r="U29" s="181"/>
      <c r="V29" s="181"/>
      <c r="W29" s="181"/>
    </row>
    <row r="30" spans="1:23" ht="18.75">
      <c r="A30" s="31">
        <v>21</v>
      </c>
      <c r="B30" s="35" t="s">
        <v>115</v>
      </c>
      <c r="C30" s="79" t="s">
        <v>171</v>
      </c>
      <c r="D30" s="28" t="s">
        <v>113</v>
      </c>
      <c r="E30" s="112" t="s">
        <v>114</v>
      </c>
      <c r="F30" s="114">
        <v>13.54</v>
      </c>
      <c r="G30" s="36">
        <v>0</v>
      </c>
      <c r="H30" s="114">
        <v>13.54</v>
      </c>
      <c r="I30" s="34">
        <v>1</v>
      </c>
      <c r="J30" s="111">
        <v>0</v>
      </c>
      <c r="K30" s="114">
        <v>10.23</v>
      </c>
      <c r="L30" s="111">
        <v>0</v>
      </c>
      <c r="M30" s="111">
        <v>0</v>
      </c>
      <c r="N30" s="80">
        <v>10</v>
      </c>
      <c r="O30" s="113">
        <v>0</v>
      </c>
      <c r="P30" s="36">
        <v>0</v>
      </c>
      <c r="Q30" s="34">
        <v>2</v>
      </c>
      <c r="R30" s="14">
        <v>2</v>
      </c>
      <c r="S30" s="181"/>
      <c r="T30" s="181"/>
      <c r="U30" s="181"/>
      <c r="V30" s="181"/>
      <c r="W30" s="181"/>
    </row>
    <row r="31" spans="1:23" ht="18.75">
      <c r="A31" s="31">
        <v>22</v>
      </c>
      <c r="B31" s="35" t="s">
        <v>115</v>
      </c>
      <c r="C31" s="79" t="s">
        <v>172</v>
      </c>
      <c r="D31" s="28" t="s">
        <v>113</v>
      </c>
      <c r="E31" s="112" t="s">
        <v>114</v>
      </c>
      <c r="F31" s="114">
        <v>13.23</v>
      </c>
      <c r="G31" s="36">
        <v>0</v>
      </c>
      <c r="H31" s="114">
        <v>13.23</v>
      </c>
      <c r="I31" s="34">
        <v>1</v>
      </c>
      <c r="J31" s="111">
        <v>0</v>
      </c>
      <c r="K31" s="114">
        <v>4.8</v>
      </c>
      <c r="L31" s="111">
        <v>0</v>
      </c>
      <c r="M31" s="111">
        <v>0</v>
      </c>
      <c r="N31" s="80">
        <v>5</v>
      </c>
      <c r="O31" s="113">
        <v>0</v>
      </c>
      <c r="P31" s="36">
        <v>0</v>
      </c>
      <c r="Q31" s="34">
        <v>2</v>
      </c>
      <c r="R31" s="14">
        <v>2</v>
      </c>
      <c r="S31" s="181"/>
      <c r="T31" s="181"/>
      <c r="U31" s="181"/>
      <c r="V31" s="181"/>
      <c r="W31" s="181"/>
    </row>
    <row r="32" spans="1:23" ht="18.75">
      <c r="A32" s="31">
        <v>23</v>
      </c>
      <c r="B32" s="35" t="s">
        <v>115</v>
      </c>
      <c r="C32" s="79" t="s">
        <v>173</v>
      </c>
      <c r="D32" s="28" t="s">
        <v>113</v>
      </c>
      <c r="E32" s="112" t="s">
        <v>114</v>
      </c>
      <c r="F32" s="114">
        <v>9.98</v>
      </c>
      <c r="G32" s="36">
        <v>0</v>
      </c>
      <c r="H32" s="114">
        <v>9.98</v>
      </c>
      <c r="I32" s="34">
        <v>1</v>
      </c>
      <c r="J32" s="111">
        <v>0</v>
      </c>
      <c r="K32" s="114">
        <v>9.98</v>
      </c>
      <c r="L32" s="111">
        <v>0</v>
      </c>
      <c r="M32" s="111">
        <v>0</v>
      </c>
      <c r="N32" s="80">
        <v>5</v>
      </c>
      <c r="O32" s="113">
        <v>0</v>
      </c>
      <c r="P32" s="36">
        <v>0</v>
      </c>
      <c r="Q32" s="34">
        <v>2</v>
      </c>
      <c r="R32" s="14">
        <v>2</v>
      </c>
      <c r="S32" s="181"/>
      <c r="T32" s="181"/>
      <c r="U32" s="181"/>
      <c r="V32" s="181"/>
      <c r="W32" s="181"/>
    </row>
    <row r="33" spans="1:23" ht="18.75">
      <c r="A33" s="31">
        <v>24</v>
      </c>
      <c r="B33" s="35" t="s">
        <v>115</v>
      </c>
      <c r="C33" s="79" t="s">
        <v>174</v>
      </c>
      <c r="D33" s="28" t="s">
        <v>113</v>
      </c>
      <c r="E33" s="112" t="s">
        <v>114</v>
      </c>
      <c r="F33" s="114">
        <v>4.28</v>
      </c>
      <c r="G33" s="36">
        <v>0</v>
      </c>
      <c r="H33" s="114">
        <v>4.28</v>
      </c>
      <c r="I33" s="34">
        <v>1</v>
      </c>
      <c r="J33" s="111">
        <v>0</v>
      </c>
      <c r="K33" s="114">
        <v>4.28</v>
      </c>
      <c r="L33" s="111">
        <v>0</v>
      </c>
      <c r="M33" s="111">
        <v>0</v>
      </c>
      <c r="N33" s="80">
        <v>3</v>
      </c>
      <c r="O33" s="113">
        <v>0</v>
      </c>
      <c r="P33" s="36">
        <v>0</v>
      </c>
      <c r="Q33" s="34">
        <v>2</v>
      </c>
      <c r="R33" s="14">
        <v>2</v>
      </c>
      <c r="S33" s="181"/>
      <c r="T33" s="181"/>
      <c r="U33" s="181"/>
      <c r="V33" s="181"/>
      <c r="W33" s="181"/>
    </row>
    <row r="34" spans="1:23" ht="18.75">
      <c r="A34" s="31">
        <v>25</v>
      </c>
      <c r="B34" s="35" t="s">
        <v>115</v>
      </c>
      <c r="C34" s="79" t="s">
        <v>175</v>
      </c>
      <c r="D34" s="28" t="s">
        <v>113</v>
      </c>
      <c r="E34" s="112" t="s">
        <v>114</v>
      </c>
      <c r="F34" s="114">
        <v>2.98</v>
      </c>
      <c r="G34" s="36">
        <v>0</v>
      </c>
      <c r="H34" s="114">
        <v>2.98</v>
      </c>
      <c r="I34" s="34">
        <v>1</v>
      </c>
      <c r="J34" s="111">
        <v>0</v>
      </c>
      <c r="K34" s="114">
        <v>2.98</v>
      </c>
      <c r="L34" s="111">
        <v>0</v>
      </c>
      <c r="M34" s="111">
        <v>0</v>
      </c>
      <c r="N34" s="80">
        <v>13</v>
      </c>
      <c r="O34" s="113">
        <v>0</v>
      </c>
      <c r="P34" s="36">
        <v>0</v>
      </c>
      <c r="Q34" s="34">
        <v>2</v>
      </c>
      <c r="R34" s="14">
        <v>2</v>
      </c>
      <c r="S34" s="181"/>
      <c r="T34" s="181"/>
      <c r="U34" s="181"/>
      <c r="V34" s="181"/>
      <c r="W34" s="181"/>
    </row>
    <row r="35" spans="1:23" ht="18.75">
      <c r="A35" s="31">
        <v>26</v>
      </c>
      <c r="B35" s="35" t="s">
        <v>115</v>
      </c>
      <c r="C35" s="79" t="s">
        <v>204</v>
      </c>
      <c r="D35" s="28" t="s">
        <v>113</v>
      </c>
      <c r="E35" s="112" t="s">
        <v>114</v>
      </c>
      <c r="F35" s="36">
        <v>3</v>
      </c>
      <c r="G35" s="37">
        <v>0</v>
      </c>
      <c r="H35" s="30">
        <v>3</v>
      </c>
      <c r="I35" s="34">
        <v>1</v>
      </c>
      <c r="J35" s="111">
        <v>0</v>
      </c>
      <c r="K35" s="111">
        <v>3</v>
      </c>
      <c r="L35" s="111">
        <v>0</v>
      </c>
      <c r="M35" s="111">
        <v>0</v>
      </c>
      <c r="N35" s="34">
        <v>10</v>
      </c>
      <c r="O35" s="113">
        <v>0</v>
      </c>
      <c r="P35" s="33">
        <v>0</v>
      </c>
      <c r="Q35" s="34">
        <v>2</v>
      </c>
      <c r="R35" s="14">
        <v>2</v>
      </c>
      <c r="S35" s="181"/>
      <c r="T35" s="181"/>
      <c r="U35" s="181"/>
      <c r="V35" s="181"/>
      <c r="W35" s="181"/>
    </row>
    <row r="36" spans="1:23" ht="18.75">
      <c r="A36" s="31">
        <v>27</v>
      </c>
      <c r="B36" s="35" t="s">
        <v>115</v>
      </c>
      <c r="C36" s="79" t="s">
        <v>205</v>
      </c>
      <c r="D36" s="28" t="s">
        <v>113</v>
      </c>
      <c r="E36" s="112" t="s">
        <v>114</v>
      </c>
      <c r="F36" s="36">
        <v>1.13</v>
      </c>
      <c r="G36" s="37">
        <v>0</v>
      </c>
      <c r="H36" s="30">
        <v>1.13</v>
      </c>
      <c r="I36" s="34">
        <v>1</v>
      </c>
      <c r="J36" s="111">
        <v>0</v>
      </c>
      <c r="K36" s="111">
        <v>1.13</v>
      </c>
      <c r="L36" s="111">
        <v>0</v>
      </c>
      <c r="M36" s="111">
        <v>0</v>
      </c>
      <c r="N36" s="34">
        <v>3</v>
      </c>
      <c r="O36" s="113">
        <v>0</v>
      </c>
      <c r="P36" s="33">
        <v>0</v>
      </c>
      <c r="Q36" s="34">
        <v>2</v>
      </c>
      <c r="R36" s="14">
        <v>2</v>
      </c>
      <c r="S36" s="181"/>
      <c r="T36" s="181"/>
      <c r="U36" s="181"/>
      <c r="V36" s="181"/>
      <c r="W36" s="181"/>
    </row>
    <row r="37" spans="1:23" ht="18.75">
      <c r="A37" s="31">
        <v>28</v>
      </c>
      <c r="B37" s="35" t="s">
        <v>115</v>
      </c>
      <c r="C37" s="79" t="s">
        <v>206</v>
      </c>
      <c r="D37" s="28" t="s">
        <v>113</v>
      </c>
      <c r="E37" s="112" t="s">
        <v>114</v>
      </c>
      <c r="F37" s="36">
        <v>0.26</v>
      </c>
      <c r="G37" s="37">
        <v>0</v>
      </c>
      <c r="H37" s="30">
        <v>0.26</v>
      </c>
      <c r="I37" s="34">
        <v>1</v>
      </c>
      <c r="J37" s="111">
        <v>0</v>
      </c>
      <c r="K37" s="111">
        <v>0.26</v>
      </c>
      <c r="L37" s="111">
        <v>0</v>
      </c>
      <c r="M37" s="111">
        <v>0</v>
      </c>
      <c r="N37" s="34">
        <v>3</v>
      </c>
      <c r="O37" s="113">
        <v>0</v>
      </c>
      <c r="P37" s="33">
        <v>0</v>
      </c>
      <c r="Q37" s="34">
        <v>2</v>
      </c>
      <c r="R37" s="14">
        <v>2</v>
      </c>
      <c r="S37" s="181"/>
      <c r="T37" s="181"/>
      <c r="U37" s="181"/>
      <c r="V37" s="181"/>
      <c r="W37" s="181"/>
    </row>
    <row r="38" spans="1:23" ht="18.75">
      <c r="A38" s="31">
        <v>29</v>
      </c>
      <c r="B38" s="35" t="s">
        <v>115</v>
      </c>
      <c r="C38" s="79" t="s">
        <v>207</v>
      </c>
      <c r="D38" s="28" t="s">
        <v>113</v>
      </c>
      <c r="E38" s="112" t="s">
        <v>114</v>
      </c>
      <c r="F38" s="36">
        <v>5.41</v>
      </c>
      <c r="G38" s="37">
        <v>0</v>
      </c>
      <c r="H38" s="30">
        <v>5.41</v>
      </c>
      <c r="I38" s="34">
        <v>1</v>
      </c>
      <c r="J38" s="111">
        <v>0</v>
      </c>
      <c r="K38" s="111">
        <v>5.41</v>
      </c>
      <c r="L38" s="111">
        <v>0</v>
      </c>
      <c r="M38" s="111">
        <v>0</v>
      </c>
      <c r="N38" s="34">
        <v>10</v>
      </c>
      <c r="O38" s="113">
        <v>0</v>
      </c>
      <c r="P38" s="33">
        <v>0</v>
      </c>
      <c r="Q38" s="34">
        <v>2</v>
      </c>
      <c r="R38" s="14">
        <v>2</v>
      </c>
      <c r="S38" s="181"/>
      <c r="T38" s="181"/>
      <c r="U38" s="181"/>
      <c r="V38" s="181"/>
      <c r="W38" s="181"/>
    </row>
    <row r="39" spans="1:23" ht="18.75">
      <c r="A39" s="31">
        <v>30</v>
      </c>
      <c r="B39" s="35" t="s">
        <v>115</v>
      </c>
      <c r="C39" s="79" t="s">
        <v>208</v>
      </c>
      <c r="D39" s="28" t="s">
        <v>113</v>
      </c>
      <c r="E39" s="112" t="s">
        <v>114</v>
      </c>
      <c r="F39" s="36">
        <v>8.37</v>
      </c>
      <c r="G39" s="37">
        <v>0</v>
      </c>
      <c r="H39" s="30">
        <v>8.37</v>
      </c>
      <c r="I39" s="34">
        <v>1</v>
      </c>
      <c r="J39" s="111">
        <v>0</v>
      </c>
      <c r="K39" s="111">
        <v>8.37</v>
      </c>
      <c r="L39" s="111">
        <v>0</v>
      </c>
      <c r="M39" s="111">
        <v>0</v>
      </c>
      <c r="N39" s="34">
        <v>1</v>
      </c>
      <c r="O39" s="113">
        <v>0</v>
      </c>
      <c r="P39" s="33">
        <v>0</v>
      </c>
      <c r="Q39" s="34">
        <v>2</v>
      </c>
      <c r="R39" s="14">
        <v>2</v>
      </c>
      <c r="S39" s="181"/>
      <c r="T39" s="181"/>
      <c r="U39" s="181"/>
      <c r="V39" s="181"/>
      <c r="W39" s="181"/>
    </row>
    <row r="40" spans="1:23" ht="18.75">
      <c r="A40" s="31">
        <v>31</v>
      </c>
      <c r="B40" s="35" t="s">
        <v>115</v>
      </c>
      <c r="C40" s="79" t="s">
        <v>209</v>
      </c>
      <c r="D40" s="28" t="s">
        <v>113</v>
      </c>
      <c r="E40" s="112" t="s">
        <v>114</v>
      </c>
      <c r="F40" s="36">
        <v>9.12</v>
      </c>
      <c r="G40" s="37">
        <v>0</v>
      </c>
      <c r="H40" s="30">
        <v>9.12</v>
      </c>
      <c r="I40" s="34">
        <v>1</v>
      </c>
      <c r="J40" s="111">
        <v>0</v>
      </c>
      <c r="K40" s="111">
        <v>9.12</v>
      </c>
      <c r="L40" s="111">
        <v>0</v>
      </c>
      <c r="M40" s="111">
        <v>0</v>
      </c>
      <c r="N40" s="34">
        <v>3</v>
      </c>
      <c r="O40" s="113">
        <v>0</v>
      </c>
      <c r="P40" s="33">
        <v>0</v>
      </c>
      <c r="Q40" s="34">
        <v>2</v>
      </c>
      <c r="R40" s="14">
        <v>2</v>
      </c>
      <c r="S40" s="181"/>
      <c r="T40" s="181"/>
      <c r="U40" s="181"/>
      <c r="V40" s="181"/>
      <c r="W40" s="181"/>
    </row>
    <row r="41" spans="1:23" ht="18.75">
      <c r="A41" s="31">
        <v>32</v>
      </c>
      <c r="B41" s="35" t="s">
        <v>115</v>
      </c>
      <c r="C41" s="79" t="s">
        <v>210</v>
      </c>
      <c r="D41" s="28" t="s">
        <v>113</v>
      </c>
      <c r="E41" s="112" t="s">
        <v>114</v>
      </c>
      <c r="F41" s="36">
        <v>5.57</v>
      </c>
      <c r="G41" s="37">
        <v>0</v>
      </c>
      <c r="H41" s="30">
        <v>5.57</v>
      </c>
      <c r="I41" s="34">
        <v>1</v>
      </c>
      <c r="J41" s="111">
        <v>0</v>
      </c>
      <c r="K41" s="111">
        <v>5.57</v>
      </c>
      <c r="L41" s="111">
        <v>0</v>
      </c>
      <c r="M41" s="111">
        <v>0</v>
      </c>
      <c r="N41" s="34">
        <v>11</v>
      </c>
      <c r="O41" s="113">
        <v>0</v>
      </c>
      <c r="P41" s="33">
        <v>0</v>
      </c>
      <c r="Q41" s="34">
        <v>2</v>
      </c>
      <c r="R41" s="14">
        <v>2</v>
      </c>
      <c r="S41" s="181"/>
      <c r="T41" s="181"/>
      <c r="U41" s="181"/>
      <c r="V41" s="181"/>
      <c r="W41" s="181"/>
    </row>
    <row r="42" spans="1:23" ht="18.75">
      <c r="A42" s="31">
        <v>33</v>
      </c>
      <c r="B42" s="35" t="s">
        <v>115</v>
      </c>
      <c r="C42" s="79" t="s">
        <v>211</v>
      </c>
      <c r="D42" s="28" t="s">
        <v>113</v>
      </c>
      <c r="E42" s="112" t="s">
        <v>114</v>
      </c>
      <c r="F42" s="36">
        <v>0.98</v>
      </c>
      <c r="G42" s="37">
        <v>0</v>
      </c>
      <c r="H42" s="36">
        <v>0.98</v>
      </c>
      <c r="I42" s="39">
        <v>1</v>
      </c>
      <c r="J42" s="111">
        <v>0</v>
      </c>
      <c r="K42" s="114">
        <v>0.98</v>
      </c>
      <c r="L42" s="111">
        <v>0</v>
      </c>
      <c r="M42" s="111">
        <v>0</v>
      </c>
      <c r="N42" s="80">
        <v>9</v>
      </c>
      <c r="O42" s="113">
        <v>0</v>
      </c>
      <c r="P42" s="36">
        <v>0</v>
      </c>
      <c r="Q42" s="34">
        <v>2</v>
      </c>
      <c r="R42" s="14">
        <v>2</v>
      </c>
      <c r="S42" s="181"/>
      <c r="T42" s="181"/>
      <c r="U42" s="181"/>
      <c r="V42" s="181"/>
      <c r="W42" s="181"/>
    </row>
    <row r="43" spans="1:23" ht="18.75">
      <c r="A43" s="31">
        <v>34</v>
      </c>
      <c r="B43" s="35" t="s">
        <v>115</v>
      </c>
      <c r="C43" s="79" t="s">
        <v>212</v>
      </c>
      <c r="D43" s="28" t="s">
        <v>113</v>
      </c>
      <c r="E43" s="112" t="s">
        <v>114</v>
      </c>
      <c r="F43" s="115">
        <v>1.61</v>
      </c>
      <c r="G43" s="115">
        <v>0</v>
      </c>
      <c r="H43" s="36">
        <v>1.61</v>
      </c>
      <c r="I43" s="39">
        <v>1</v>
      </c>
      <c r="J43" s="115">
        <v>0</v>
      </c>
      <c r="K43" s="114">
        <v>1.61</v>
      </c>
      <c r="L43" s="111">
        <v>0</v>
      </c>
      <c r="M43" s="111">
        <v>0</v>
      </c>
      <c r="N43" s="80">
        <v>7</v>
      </c>
      <c r="O43" s="113">
        <v>0</v>
      </c>
      <c r="P43" s="36">
        <v>0</v>
      </c>
      <c r="Q43" s="34">
        <v>2</v>
      </c>
      <c r="R43" s="14">
        <v>2</v>
      </c>
      <c r="S43" s="181"/>
      <c r="T43" s="181"/>
      <c r="U43" s="181"/>
      <c r="V43" s="181"/>
      <c r="W43" s="181"/>
    </row>
    <row r="44" spans="1:23" ht="18.75">
      <c r="A44" s="31">
        <v>35</v>
      </c>
      <c r="B44" s="35" t="s">
        <v>115</v>
      </c>
      <c r="C44" s="79" t="s">
        <v>213</v>
      </c>
      <c r="D44" s="28" t="s">
        <v>113</v>
      </c>
      <c r="E44" s="112" t="s">
        <v>114</v>
      </c>
      <c r="F44" s="114">
        <v>1.52</v>
      </c>
      <c r="G44" s="37">
        <v>0</v>
      </c>
      <c r="H44" s="114">
        <v>1.52</v>
      </c>
      <c r="I44" s="39">
        <v>1</v>
      </c>
      <c r="J44" s="111">
        <v>0</v>
      </c>
      <c r="K44" s="114">
        <v>1.52</v>
      </c>
      <c r="L44" s="111">
        <v>0</v>
      </c>
      <c r="M44" s="111">
        <v>0</v>
      </c>
      <c r="N44" s="80">
        <v>3</v>
      </c>
      <c r="O44" s="113">
        <v>0</v>
      </c>
      <c r="P44" s="36">
        <v>0</v>
      </c>
      <c r="Q44" s="34">
        <v>2</v>
      </c>
      <c r="R44" s="14">
        <v>2</v>
      </c>
      <c r="S44" s="181"/>
      <c r="T44" s="181"/>
      <c r="U44" s="181"/>
      <c r="V44" s="181"/>
      <c r="W44" s="181"/>
    </row>
    <row r="45" spans="1:23" ht="18.75">
      <c r="A45" s="31">
        <v>36</v>
      </c>
      <c r="B45" s="35" t="s">
        <v>116</v>
      </c>
      <c r="C45" s="82" t="s">
        <v>40</v>
      </c>
      <c r="D45" s="28" t="s">
        <v>113</v>
      </c>
      <c r="E45" s="112" t="s">
        <v>114</v>
      </c>
      <c r="F45" s="36">
        <v>5.40920453286</v>
      </c>
      <c r="G45" s="37">
        <v>5.40920453286</v>
      </c>
      <c r="H45" s="36">
        <v>0</v>
      </c>
      <c r="I45" s="34">
        <v>1</v>
      </c>
      <c r="J45" s="111">
        <v>0</v>
      </c>
      <c r="K45" s="111">
        <v>2.68</v>
      </c>
      <c r="L45" s="111">
        <v>0</v>
      </c>
      <c r="M45" s="111">
        <v>0</v>
      </c>
      <c r="N45" s="34">
        <v>4</v>
      </c>
      <c r="O45" s="113">
        <v>0</v>
      </c>
      <c r="P45" s="36">
        <v>0</v>
      </c>
      <c r="Q45" s="34">
        <v>2</v>
      </c>
      <c r="R45" s="34">
        <v>1</v>
      </c>
      <c r="S45" s="181"/>
      <c r="T45" s="181"/>
      <c r="U45" s="181"/>
      <c r="V45" s="181"/>
      <c r="W45" s="181"/>
    </row>
    <row r="46" spans="1:23" ht="18.75">
      <c r="A46" s="31">
        <v>37</v>
      </c>
      <c r="B46" s="35" t="s">
        <v>117</v>
      </c>
      <c r="C46" s="82" t="s">
        <v>40</v>
      </c>
      <c r="D46" s="28" t="s">
        <v>113</v>
      </c>
      <c r="E46" s="112" t="s">
        <v>114</v>
      </c>
      <c r="F46" s="115">
        <v>5.72161793429</v>
      </c>
      <c r="G46" s="115">
        <v>5.72161793429</v>
      </c>
      <c r="H46" s="32">
        <v>0</v>
      </c>
      <c r="I46" s="116">
        <v>1</v>
      </c>
      <c r="J46" s="115">
        <v>0</v>
      </c>
      <c r="K46" s="117">
        <v>5.72</v>
      </c>
      <c r="L46" s="111">
        <v>0</v>
      </c>
      <c r="M46" s="111">
        <v>0</v>
      </c>
      <c r="N46" s="116">
        <v>15</v>
      </c>
      <c r="O46" s="118">
        <v>0</v>
      </c>
      <c r="P46" s="119">
        <v>0</v>
      </c>
      <c r="Q46" s="116">
        <v>2</v>
      </c>
      <c r="R46" s="120">
        <v>1</v>
      </c>
      <c r="S46" s="181"/>
      <c r="T46" s="181"/>
      <c r="U46" s="181"/>
      <c r="V46" s="181"/>
      <c r="W46" s="181"/>
    </row>
    <row r="47" spans="1:23" ht="18.75">
      <c r="A47" s="31">
        <v>38</v>
      </c>
      <c r="B47" s="35" t="s">
        <v>118</v>
      </c>
      <c r="C47" s="82" t="s">
        <v>40</v>
      </c>
      <c r="D47" s="28" t="s">
        <v>113</v>
      </c>
      <c r="E47" s="112" t="s">
        <v>114</v>
      </c>
      <c r="F47" s="36">
        <v>11.0064395707</v>
      </c>
      <c r="G47" s="37">
        <v>11.0064395707</v>
      </c>
      <c r="H47" s="30">
        <v>0</v>
      </c>
      <c r="I47" s="34">
        <v>1</v>
      </c>
      <c r="J47" s="111">
        <v>0</v>
      </c>
      <c r="K47" s="111">
        <v>1.13</v>
      </c>
      <c r="L47" s="111">
        <v>0</v>
      </c>
      <c r="M47" s="111">
        <v>0</v>
      </c>
      <c r="N47" s="34">
        <v>1</v>
      </c>
      <c r="O47" s="113">
        <v>0</v>
      </c>
      <c r="P47" s="33">
        <v>0</v>
      </c>
      <c r="Q47" s="34">
        <v>2</v>
      </c>
      <c r="R47" s="14">
        <v>1</v>
      </c>
      <c r="S47" s="181"/>
      <c r="T47" s="181"/>
      <c r="U47" s="181"/>
      <c r="V47" s="181"/>
      <c r="W47" s="181"/>
    </row>
    <row r="48" spans="1:23" ht="18.75">
      <c r="A48" s="31">
        <v>39</v>
      </c>
      <c r="B48" s="35" t="s">
        <v>119</v>
      </c>
      <c r="C48" s="82" t="s">
        <v>152</v>
      </c>
      <c r="D48" s="28" t="s">
        <v>113</v>
      </c>
      <c r="E48" s="112" t="s">
        <v>114</v>
      </c>
      <c r="F48" s="36">
        <v>8.13640436037</v>
      </c>
      <c r="G48" s="37">
        <v>8.13640436037</v>
      </c>
      <c r="H48" s="30">
        <v>0</v>
      </c>
      <c r="I48" s="34">
        <v>1</v>
      </c>
      <c r="J48" s="111">
        <v>0</v>
      </c>
      <c r="K48" s="111">
        <v>8.87</v>
      </c>
      <c r="L48" s="111">
        <v>0</v>
      </c>
      <c r="M48" s="111">
        <v>0</v>
      </c>
      <c r="N48" s="34">
        <v>12</v>
      </c>
      <c r="O48" s="113">
        <v>0</v>
      </c>
      <c r="P48" s="33">
        <v>0</v>
      </c>
      <c r="Q48" s="34">
        <v>2</v>
      </c>
      <c r="R48" s="14">
        <v>1</v>
      </c>
      <c r="S48" s="181"/>
      <c r="T48" s="181"/>
      <c r="U48" s="181"/>
      <c r="V48" s="181"/>
      <c r="W48" s="181"/>
    </row>
    <row r="49" spans="1:23" ht="18.75">
      <c r="A49" s="31">
        <v>40</v>
      </c>
      <c r="B49" s="35" t="s">
        <v>119</v>
      </c>
      <c r="C49" s="82" t="s">
        <v>153</v>
      </c>
      <c r="D49" s="28" t="s">
        <v>113</v>
      </c>
      <c r="E49" s="112" t="s">
        <v>114</v>
      </c>
      <c r="F49" s="36">
        <v>0</v>
      </c>
      <c r="G49" s="37">
        <v>0</v>
      </c>
      <c r="H49" s="30">
        <v>0</v>
      </c>
      <c r="I49" s="34">
        <v>1</v>
      </c>
      <c r="J49" s="111">
        <v>8.49</v>
      </c>
      <c r="K49" s="111">
        <v>0</v>
      </c>
      <c r="L49" s="111">
        <v>0</v>
      </c>
      <c r="M49" s="111">
        <v>0</v>
      </c>
      <c r="N49" s="34">
        <v>3</v>
      </c>
      <c r="O49" s="113">
        <v>8.49</v>
      </c>
      <c r="P49" s="33">
        <v>100</v>
      </c>
      <c r="Q49" s="34">
        <v>2</v>
      </c>
      <c r="R49" s="14">
        <v>1</v>
      </c>
      <c r="S49" s="87">
        <v>1</v>
      </c>
      <c r="T49" s="87">
        <v>2</v>
      </c>
      <c r="U49" s="87"/>
      <c r="V49" s="87">
        <v>2</v>
      </c>
      <c r="W49" s="181"/>
    </row>
    <row r="50" spans="1:23" ht="18.75">
      <c r="A50" s="31">
        <v>41</v>
      </c>
      <c r="B50" s="35" t="s">
        <v>120</v>
      </c>
      <c r="C50" s="82" t="s">
        <v>40</v>
      </c>
      <c r="D50" s="28" t="s">
        <v>113</v>
      </c>
      <c r="E50" s="112" t="s">
        <v>114</v>
      </c>
      <c r="F50" s="36">
        <v>8.0477355725</v>
      </c>
      <c r="G50" s="37">
        <v>8.0477355725</v>
      </c>
      <c r="H50" s="30">
        <v>0</v>
      </c>
      <c r="I50" s="34">
        <v>9</v>
      </c>
      <c r="J50" s="111">
        <v>0</v>
      </c>
      <c r="K50" s="111">
        <v>0</v>
      </c>
      <c r="L50" s="111">
        <v>0</v>
      </c>
      <c r="M50" s="111">
        <v>0</v>
      </c>
      <c r="N50" s="34">
        <v>12</v>
      </c>
      <c r="O50" s="113">
        <v>0</v>
      </c>
      <c r="P50" s="33">
        <v>0</v>
      </c>
      <c r="Q50" s="34">
        <v>2</v>
      </c>
      <c r="R50" s="14">
        <v>1</v>
      </c>
      <c r="S50" s="181"/>
      <c r="T50" s="181"/>
      <c r="U50" s="181"/>
      <c r="V50" s="181"/>
      <c r="W50" s="181"/>
    </row>
    <row r="51" spans="1:23" ht="18.75">
      <c r="A51" s="31">
        <v>42</v>
      </c>
      <c r="B51" s="35" t="s">
        <v>121</v>
      </c>
      <c r="C51" s="82" t="s">
        <v>40</v>
      </c>
      <c r="D51" s="28" t="s">
        <v>113</v>
      </c>
      <c r="E51" s="112" t="s">
        <v>114</v>
      </c>
      <c r="F51" s="36">
        <v>6.71654625987</v>
      </c>
      <c r="G51" s="37">
        <v>6.71654625987</v>
      </c>
      <c r="H51" s="30">
        <v>0</v>
      </c>
      <c r="I51" s="34">
        <v>1</v>
      </c>
      <c r="J51" s="111">
        <v>1.17</v>
      </c>
      <c r="K51" s="111">
        <v>0</v>
      </c>
      <c r="L51" s="111">
        <v>0</v>
      </c>
      <c r="M51" s="111">
        <v>0</v>
      </c>
      <c r="N51" s="34">
        <v>2</v>
      </c>
      <c r="O51" s="113">
        <v>1.17</v>
      </c>
      <c r="P51" s="33">
        <v>100</v>
      </c>
      <c r="Q51" s="34">
        <v>2</v>
      </c>
      <c r="R51" s="14">
        <v>2</v>
      </c>
      <c r="S51" s="87">
        <v>1</v>
      </c>
      <c r="T51" s="87">
        <v>2</v>
      </c>
      <c r="U51" s="87"/>
      <c r="V51" s="87">
        <v>2</v>
      </c>
      <c r="W51" s="181"/>
    </row>
    <row r="52" spans="1:23" ht="18.75">
      <c r="A52" s="31">
        <v>43</v>
      </c>
      <c r="B52" s="35" t="s">
        <v>122</v>
      </c>
      <c r="C52" s="82" t="s">
        <v>152</v>
      </c>
      <c r="D52" s="28" t="s">
        <v>113</v>
      </c>
      <c r="E52" s="112" t="s">
        <v>114</v>
      </c>
      <c r="F52" s="36">
        <v>18.8690651183</v>
      </c>
      <c r="G52" s="37">
        <v>18.8690651183</v>
      </c>
      <c r="H52" s="30">
        <v>0</v>
      </c>
      <c r="I52" s="39">
        <v>1</v>
      </c>
      <c r="J52" s="111">
        <v>0</v>
      </c>
      <c r="K52" s="111">
        <v>2.73</v>
      </c>
      <c r="L52" s="111">
        <v>0</v>
      </c>
      <c r="M52" s="111">
        <v>0</v>
      </c>
      <c r="N52" s="34">
        <v>2</v>
      </c>
      <c r="O52" s="113">
        <v>0</v>
      </c>
      <c r="P52" s="33">
        <v>0</v>
      </c>
      <c r="Q52" s="34">
        <v>2</v>
      </c>
      <c r="R52" s="14">
        <v>2</v>
      </c>
      <c r="S52" s="181"/>
      <c r="T52" s="181"/>
      <c r="U52" s="181"/>
      <c r="V52" s="181"/>
      <c r="W52" s="181"/>
    </row>
    <row r="53" spans="1:23" ht="18.75">
      <c r="A53" s="31">
        <v>44</v>
      </c>
      <c r="B53" s="35" t="s">
        <v>122</v>
      </c>
      <c r="C53" s="82" t="s">
        <v>153</v>
      </c>
      <c r="D53" s="28" t="s">
        <v>113</v>
      </c>
      <c r="E53" s="112" t="s">
        <v>114</v>
      </c>
      <c r="F53" s="36">
        <v>0</v>
      </c>
      <c r="G53" s="37">
        <v>0</v>
      </c>
      <c r="H53" s="30">
        <v>0</v>
      </c>
      <c r="I53" s="34">
        <v>1</v>
      </c>
      <c r="J53" s="111"/>
      <c r="K53" s="111">
        <v>9.03</v>
      </c>
      <c r="L53" s="111">
        <v>0</v>
      </c>
      <c r="M53" s="111">
        <v>0</v>
      </c>
      <c r="N53" s="34">
        <v>15</v>
      </c>
      <c r="O53" s="113">
        <v>0</v>
      </c>
      <c r="P53" s="33">
        <v>0</v>
      </c>
      <c r="Q53" s="34">
        <v>2</v>
      </c>
      <c r="R53" s="14">
        <v>2</v>
      </c>
      <c r="S53" s="181"/>
      <c r="T53" s="181"/>
      <c r="U53" s="181"/>
      <c r="V53" s="181"/>
      <c r="W53" s="181"/>
    </row>
    <row r="54" spans="1:23" ht="18.75">
      <c r="A54" s="31">
        <v>45</v>
      </c>
      <c r="B54" s="35" t="s">
        <v>122</v>
      </c>
      <c r="C54" s="82" t="s">
        <v>154</v>
      </c>
      <c r="D54" s="28" t="s">
        <v>113</v>
      </c>
      <c r="E54" s="112" t="s">
        <v>114</v>
      </c>
      <c r="F54" s="36">
        <v>0</v>
      </c>
      <c r="G54" s="37">
        <v>0</v>
      </c>
      <c r="H54" s="32">
        <v>0</v>
      </c>
      <c r="I54" s="39">
        <v>1</v>
      </c>
      <c r="J54" s="111"/>
      <c r="K54" s="111">
        <v>2.28</v>
      </c>
      <c r="L54" s="111">
        <v>0</v>
      </c>
      <c r="M54" s="111">
        <v>0</v>
      </c>
      <c r="N54" s="34">
        <v>4</v>
      </c>
      <c r="O54" s="113">
        <v>0</v>
      </c>
      <c r="P54" s="33">
        <v>0</v>
      </c>
      <c r="Q54" s="34">
        <v>2</v>
      </c>
      <c r="R54" s="14">
        <v>2</v>
      </c>
      <c r="S54" s="181"/>
      <c r="T54" s="181"/>
      <c r="U54" s="181"/>
      <c r="V54" s="181"/>
      <c r="W54" s="181"/>
    </row>
    <row r="55" spans="1:23" ht="18.75">
      <c r="A55" s="31">
        <v>46</v>
      </c>
      <c r="B55" s="35" t="s">
        <v>123</v>
      </c>
      <c r="C55" s="79" t="s">
        <v>152</v>
      </c>
      <c r="D55" s="28" t="s">
        <v>113</v>
      </c>
      <c r="E55" s="112" t="s">
        <v>114</v>
      </c>
      <c r="F55" s="36">
        <v>28.4475015929</v>
      </c>
      <c r="G55" s="37">
        <v>28.4475015929</v>
      </c>
      <c r="H55" s="32">
        <v>0</v>
      </c>
      <c r="I55" s="116">
        <v>1</v>
      </c>
      <c r="J55" s="117">
        <v>0</v>
      </c>
      <c r="K55" s="117">
        <v>10.61</v>
      </c>
      <c r="L55" s="111">
        <v>0</v>
      </c>
      <c r="M55" s="111">
        <v>0</v>
      </c>
      <c r="N55" s="116">
        <v>12</v>
      </c>
      <c r="O55" s="118">
        <v>0</v>
      </c>
      <c r="P55" s="119">
        <v>0</v>
      </c>
      <c r="Q55" s="116">
        <v>2</v>
      </c>
      <c r="R55" s="120">
        <v>2</v>
      </c>
      <c r="S55" s="181"/>
      <c r="T55" s="181"/>
      <c r="U55" s="181"/>
      <c r="V55" s="181"/>
      <c r="W55" s="181"/>
    </row>
    <row r="56" spans="1:23" ht="18.75">
      <c r="A56" s="31">
        <v>47</v>
      </c>
      <c r="B56" s="35" t="s">
        <v>123</v>
      </c>
      <c r="C56" s="79" t="s">
        <v>153</v>
      </c>
      <c r="D56" s="28" t="s">
        <v>113</v>
      </c>
      <c r="E56" s="112" t="s">
        <v>114</v>
      </c>
      <c r="F56" s="36">
        <v>0</v>
      </c>
      <c r="G56" s="37">
        <v>7.9</v>
      </c>
      <c r="H56" s="32">
        <v>0</v>
      </c>
      <c r="I56" s="39">
        <v>1</v>
      </c>
      <c r="J56" s="111">
        <v>7.24</v>
      </c>
      <c r="K56" s="111">
        <v>0</v>
      </c>
      <c r="L56" s="111">
        <v>0</v>
      </c>
      <c r="M56" s="111">
        <v>0</v>
      </c>
      <c r="N56" s="34">
        <v>8</v>
      </c>
      <c r="O56" s="113">
        <v>7.24</v>
      </c>
      <c r="P56" s="33">
        <v>100</v>
      </c>
      <c r="Q56" s="34">
        <v>2</v>
      </c>
      <c r="R56" s="14">
        <v>2</v>
      </c>
      <c r="S56" s="87">
        <v>1</v>
      </c>
      <c r="T56" s="87">
        <v>2</v>
      </c>
      <c r="U56" s="87"/>
      <c r="V56" s="87">
        <v>2</v>
      </c>
      <c r="W56" s="181"/>
    </row>
    <row r="57" spans="1:23" ht="18.75">
      <c r="A57" s="31">
        <v>48</v>
      </c>
      <c r="B57" s="35" t="s">
        <v>123</v>
      </c>
      <c r="C57" s="79" t="s">
        <v>154</v>
      </c>
      <c r="D57" s="28" t="s">
        <v>113</v>
      </c>
      <c r="E57" s="112" t="s">
        <v>114</v>
      </c>
      <c r="F57" s="36">
        <v>10.65</v>
      </c>
      <c r="G57" s="37">
        <v>0</v>
      </c>
      <c r="H57" s="30">
        <v>7.9</v>
      </c>
      <c r="I57" s="34">
        <v>1</v>
      </c>
      <c r="J57" s="111">
        <v>0</v>
      </c>
      <c r="K57" s="114">
        <v>4.06</v>
      </c>
      <c r="L57" s="111">
        <v>0</v>
      </c>
      <c r="M57" s="111">
        <v>0</v>
      </c>
      <c r="N57" s="34">
        <v>15</v>
      </c>
      <c r="O57" s="113">
        <v>0</v>
      </c>
      <c r="P57" s="33">
        <v>0</v>
      </c>
      <c r="Q57" s="34">
        <v>2</v>
      </c>
      <c r="R57" s="14">
        <v>2</v>
      </c>
      <c r="S57" s="181"/>
      <c r="T57" s="181"/>
      <c r="U57" s="181"/>
      <c r="V57" s="181"/>
      <c r="W57" s="181"/>
    </row>
    <row r="58" spans="1:23" ht="18.75">
      <c r="A58" s="31">
        <v>49</v>
      </c>
      <c r="B58" s="35" t="s">
        <v>124</v>
      </c>
      <c r="C58" s="79" t="s">
        <v>40</v>
      </c>
      <c r="D58" s="28" t="s">
        <v>113</v>
      </c>
      <c r="E58" s="112" t="s">
        <v>114</v>
      </c>
      <c r="F58" s="111">
        <v>2.57</v>
      </c>
      <c r="G58" s="111">
        <v>2.57</v>
      </c>
      <c r="H58" s="30">
        <v>0</v>
      </c>
      <c r="I58" s="34">
        <v>9</v>
      </c>
      <c r="J58" s="111">
        <v>0</v>
      </c>
      <c r="K58" s="111">
        <v>0</v>
      </c>
      <c r="L58" s="111">
        <v>0</v>
      </c>
      <c r="M58" s="111">
        <v>0</v>
      </c>
      <c r="N58" s="34">
        <v>0</v>
      </c>
      <c r="O58" s="113">
        <v>0</v>
      </c>
      <c r="P58" s="33">
        <v>0</v>
      </c>
      <c r="Q58" s="34">
        <v>0</v>
      </c>
      <c r="R58" s="14">
        <v>0</v>
      </c>
      <c r="S58" s="181"/>
      <c r="T58" s="181"/>
      <c r="U58" s="181"/>
      <c r="V58" s="181"/>
      <c r="W58" s="181"/>
    </row>
    <row r="59" spans="1:23" ht="18.75">
      <c r="A59" s="31">
        <v>50</v>
      </c>
      <c r="B59" s="35" t="s">
        <v>125</v>
      </c>
      <c r="C59" s="82" t="s">
        <v>40</v>
      </c>
      <c r="D59" s="28" t="s">
        <v>113</v>
      </c>
      <c r="E59" s="112" t="s">
        <v>114</v>
      </c>
      <c r="F59" s="36">
        <v>7.064606796</v>
      </c>
      <c r="G59" s="37">
        <v>7.064606796</v>
      </c>
      <c r="H59" s="30">
        <v>0</v>
      </c>
      <c r="I59" s="34">
        <v>9</v>
      </c>
      <c r="J59" s="111">
        <v>0</v>
      </c>
      <c r="K59" s="111">
        <v>0</v>
      </c>
      <c r="L59" s="111">
        <v>0</v>
      </c>
      <c r="M59" s="111">
        <v>0</v>
      </c>
      <c r="N59" s="34">
        <v>0</v>
      </c>
      <c r="O59" s="113">
        <v>0</v>
      </c>
      <c r="P59" s="33">
        <v>0</v>
      </c>
      <c r="Q59" s="34">
        <v>0</v>
      </c>
      <c r="R59" s="14">
        <v>0</v>
      </c>
      <c r="S59" s="181"/>
      <c r="T59" s="181"/>
      <c r="U59" s="181"/>
      <c r="V59" s="181"/>
      <c r="W59" s="181"/>
    </row>
    <row r="60" spans="1:23" ht="18.75">
      <c r="A60" s="31">
        <v>51</v>
      </c>
      <c r="B60" s="35" t="s">
        <v>126</v>
      </c>
      <c r="C60" s="82" t="s">
        <v>40</v>
      </c>
      <c r="D60" s="28" t="s">
        <v>113</v>
      </c>
      <c r="E60" s="112" t="s">
        <v>114</v>
      </c>
      <c r="F60" s="111">
        <v>14.8988725739</v>
      </c>
      <c r="G60" s="111">
        <v>14.8988725739</v>
      </c>
      <c r="H60" s="30">
        <v>0</v>
      </c>
      <c r="I60" s="34">
        <v>1</v>
      </c>
      <c r="J60" s="111">
        <v>0</v>
      </c>
      <c r="K60" s="111">
        <v>7.18</v>
      </c>
      <c r="L60" s="111">
        <v>0</v>
      </c>
      <c r="M60" s="111">
        <v>0</v>
      </c>
      <c r="N60" s="34">
        <v>2</v>
      </c>
      <c r="O60" s="113">
        <v>0</v>
      </c>
      <c r="P60" s="33">
        <v>0</v>
      </c>
      <c r="Q60" s="34">
        <v>2</v>
      </c>
      <c r="R60" s="14">
        <v>1</v>
      </c>
      <c r="S60" s="181"/>
      <c r="T60" s="181"/>
      <c r="U60" s="181"/>
      <c r="V60" s="181"/>
      <c r="W60" s="181"/>
    </row>
    <row r="61" spans="1:23" ht="18.75">
      <c r="A61" s="31">
        <v>52</v>
      </c>
      <c r="B61" s="35" t="s">
        <v>127</v>
      </c>
      <c r="C61" s="82" t="s">
        <v>40</v>
      </c>
      <c r="D61" s="28" t="s">
        <v>113</v>
      </c>
      <c r="E61" s="112" t="s">
        <v>114</v>
      </c>
      <c r="F61" s="36">
        <v>6.16082463076</v>
      </c>
      <c r="G61" s="37">
        <v>6.16082463076</v>
      </c>
      <c r="H61" s="30">
        <v>0</v>
      </c>
      <c r="I61" s="34">
        <v>1</v>
      </c>
      <c r="J61" s="121">
        <v>3.83</v>
      </c>
      <c r="K61" s="111">
        <v>0</v>
      </c>
      <c r="L61" s="111">
        <v>0</v>
      </c>
      <c r="M61" s="111">
        <v>0</v>
      </c>
      <c r="N61" s="34">
        <v>2</v>
      </c>
      <c r="O61" s="113">
        <v>3.83</v>
      </c>
      <c r="P61" s="33">
        <v>100</v>
      </c>
      <c r="Q61" s="34">
        <v>2</v>
      </c>
      <c r="R61" s="14">
        <v>2</v>
      </c>
      <c r="S61" s="87">
        <v>1</v>
      </c>
      <c r="T61" s="87">
        <v>2</v>
      </c>
      <c r="U61" s="87"/>
      <c r="V61" s="87">
        <v>2</v>
      </c>
      <c r="W61" s="87"/>
    </row>
    <row r="62" spans="1:23" ht="18.75">
      <c r="A62" s="31">
        <v>53</v>
      </c>
      <c r="B62" s="35" t="s">
        <v>128</v>
      </c>
      <c r="C62" s="82" t="s">
        <v>152</v>
      </c>
      <c r="D62" s="28" t="s">
        <v>113</v>
      </c>
      <c r="E62" s="112" t="s">
        <v>114</v>
      </c>
      <c r="F62" s="36">
        <v>8.3114076205</v>
      </c>
      <c r="G62" s="37">
        <v>8.3114076205</v>
      </c>
      <c r="H62" s="30">
        <v>0</v>
      </c>
      <c r="I62" s="34">
        <v>1</v>
      </c>
      <c r="J62" s="111">
        <v>0</v>
      </c>
      <c r="K62" s="111">
        <v>2.33</v>
      </c>
      <c r="L62" s="111">
        <v>0</v>
      </c>
      <c r="M62" s="111">
        <v>0</v>
      </c>
      <c r="N62" s="34">
        <v>9</v>
      </c>
      <c r="O62" s="113">
        <v>0</v>
      </c>
      <c r="P62" s="33">
        <v>0</v>
      </c>
      <c r="Q62" s="34">
        <v>2</v>
      </c>
      <c r="R62" s="14">
        <v>1</v>
      </c>
      <c r="S62" s="181"/>
      <c r="T62" s="181"/>
      <c r="U62" s="181"/>
      <c r="V62" s="181"/>
      <c r="W62" s="181"/>
    </row>
    <row r="63" spans="1:23" ht="18.75">
      <c r="A63" s="31">
        <v>54</v>
      </c>
      <c r="B63" s="35" t="s">
        <v>128</v>
      </c>
      <c r="C63" s="82" t="s">
        <v>153</v>
      </c>
      <c r="D63" s="28" t="s">
        <v>113</v>
      </c>
      <c r="E63" s="112" t="s">
        <v>114</v>
      </c>
      <c r="F63" s="36">
        <v>0</v>
      </c>
      <c r="G63" s="37">
        <v>0</v>
      </c>
      <c r="H63" s="30">
        <v>0</v>
      </c>
      <c r="I63" s="34">
        <v>1</v>
      </c>
      <c r="J63" s="111">
        <v>0</v>
      </c>
      <c r="K63" s="114">
        <v>4.72</v>
      </c>
      <c r="L63" s="111">
        <v>0</v>
      </c>
      <c r="M63" s="111">
        <v>0</v>
      </c>
      <c r="N63" s="80">
        <v>9</v>
      </c>
      <c r="O63" s="113">
        <v>0</v>
      </c>
      <c r="P63" s="33">
        <v>0</v>
      </c>
      <c r="Q63" s="34">
        <v>2</v>
      </c>
      <c r="R63" s="14">
        <v>1</v>
      </c>
      <c r="S63" s="181"/>
      <c r="T63" s="181"/>
      <c r="U63" s="181"/>
      <c r="V63" s="181"/>
      <c r="W63" s="181"/>
    </row>
    <row r="64" spans="1:23" ht="18.75">
      <c r="A64" s="31">
        <v>55</v>
      </c>
      <c r="B64" s="35" t="s">
        <v>128</v>
      </c>
      <c r="C64" s="82" t="s">
        <v>154</v>
      </c>
      <c r="D64" s="28" t="s">
        <v>113</v>
      </c>
      <c r="E64" s="112" t="s">
        <v>114</v>
      </c>
      <c r="F64" s="115">
        <v>0</v>
      </c>
      <c r="G64" s="115">
        <v>0</v>
      </c>
      <c r="H64" s="30">
        <v>0</v>
      </c>
      <c r="I64" s="34">
        <v>1</v>
      </c>
      <c r="J64" s="115">
        <v>0</v>
      </c>
      <c r="K64" s="114">
        <v>2.14</v>
      </c>
      <c r="L64" s="111">
        <v>0</v>
      </c>
      <c r="M64" s="111">
        <v>0</v>
      </c>
      <c r="N64" s="80">
        <v>9</v>
      </c>
      <c r="O64" s="113">
        <v>0</v>
      </c>
      <c r="P64" s="33">
        <v>0</v>
      </c>
      <c r="Q64" s="34">
        <v>2</v>
      </c>
      <c r="R64" s="14">
        <v>1</v>
      </c>
      <c r="S64" s="181"/>
      <c r="T64" s="181"/>
      <c r="U64" s="181"/>
      <c r="V64" s="181"/>
      <c r="W64" s="181"/>
    </row>
    <row r="65" spans="1:23" ht="18.75">
      <c r="A65" s="31">
        <v>56</v>
      </c>
      <c r="B65" s="35" t="s">
        <v>129</v>
      </c>
      <c r="C65" s="82" t="s">
        <v>152</v>
      </c>
      <c r="D65" s="28" t="s">
        <v>113</v>
      </c>
      <c r="E65" s="112" t="s">
        <v>114</v>
      </c>
      <c r="F65" s="114">
        <v>9.42596193731</v>
      </c>
      <c r="G65" s="37">
        <v>9.42596193731</v>
      </c>
      <c r="H65" s="114">
        <v>0</v>
      </c>
      <c r="I65" s="34">
        <v>1</v>
      </c>
      <c r="J65" s="115">
        <v>0</v>
      </c>
      <c r="K65" s="114">
        <v>5.66</v>
      </c>
      <c r="L65" s="111">
        <v>0</v>
      </c>
      <c r="M65" s="111">
        <v>0</v>
      </c>
      <c r="N65" s="80">
        <v>1</v>
      </c>
      <c r="O65" s="113">
        <v>0</v>
      </c>
      <c r="P65" s="33">
        <v>0</v>
      </c>
      <c r="Q65" s="34">
        <v>2</v>
      </c>
      <c r="R65" s="14">
        <v>1</v>
      </c>
      <c r="S65" s="181"/>
      <c r="T65" s="181"/>
      <c r="U65" s="181"/>
      <c r="V65" s="181"/>
      <c r="W65" s="181"/>
    </row>
    <row r="66" spans="1:23" ht="18.75">
      <c r="A66" s="31">
        <v>57</v>
      </c>
      <c r="B66" s="35" t="s">
        <v>129</v>
      </c>
      <c r="C66" s="82" t="s">
        <v>153</v>
      </c>
      <c r="D66" s="28" t="s">
        <v>113</v>
      </c>
      <c r="E66" s="112" t="s">
        <v>114</v>
      </c>
      <c r="F66" s="115">
        <v>0</v>
      </c>
      <c r="G66" s="115">
        <v>0</v>
      </c>
      <c r="H66" s="30">
        <v>0</v>
      </c>
      <c r="I66" s="34">
        <v>1</v>
      </c>
      <c r="J66" s="115">
        <v>1.31</v>
      </c>
      <c r="K66" s="111">
        <v>0</v>
      </c>
      <c r="L66" s="111">
        <v>0</v>
      </c>
      <c r="M66" s="111">
        <v>0</v>
      </c>
      <c r="N66" s="80">
        <v>6</v>
      </c>
      <c r="O66" s="113">
        <v>1.31</v>
      </c>
      <c r="P66" s="33">
        <v>100</v>
      </c>
      <c r="Q66" s="34">
        <v>2</v>
      </c>
      <c r="R66" s="14">
        <v>1</v>
      </c>
      <c r="S66" s="87">
        <v>1</v>
      </c>
      <c r="T66" s="87">
        <v>2</v>
      </c>
      <c r="U66" s="87"/>
      <c r="V66" s="87">
        <v>2</v>
      </c>
      <c r="W66" s="87"/>
    </row>
    <row r="67" spans="1:23" ht="18.75">
      <c r="A67" s="31">
        <v>58</v>
      </c>
      <c r="B67" s="35" t="s">
        <v>130</v>
      </c>
      <c r="C67" s="82" t="s">
        <v>152</v>
      </c>
      <c r="D67" s="28" t="s">
        <v>113</v>
      </c>
      <c r="E67" s="112" t="s">
        <v>114</v>
      </c>
      <c r="F67" s="36">
        <v>27.1841891192</v>
      </c>
      <c r="G67" s="37">
        <v>27.1841891192</v>
      </c>
      <c r="H67" s="30">
        <v>0</v>
      </c>
      <c r="I67" s="34">
        <v>1</v>
      </c>
      <c r="J67" s="111">
        <v>0</v>
      </c>
      <c r="K67" s="111">
        <v>7.13</v>
      </c>
      <c r="L67" s="111">
        <v>0</v>
      </c>
      <c r="M67" s="111">
        <v>0</v>
      </c>
      <c r="N67" s="80">
        <v>10</v>
      </c>
      <c r="O67" s="113">
        <v>0</v>
      </c>
      <c r="P67" s="33">
        <v>0</v>
      </c>
      <c r="Q67" s="34">
        <v>2</v>
      </c>
      <c r="R67" s="14">
        <v>1</v>
      </c>
      <c r="S67" s="181"/>
      <c r="T67" s="181"/>
      <c r="U67" s="181"/>
      <c r="V67" s="181"/>
      <c r="W67" s="181"/>
    </row>
    <row r="68" spans="1:23" ht="18.75">
      <c r="A68" s="31">
        <v>59</v>
      </c>
      <c r="B68" s="35" t="s">
        <v>130</v>
      </c>
      <c r="C68" s="82" t="s">
        <v>153</v>
      </c>
      <c r="D68" s="28" t="s">
        <v>113</v>
      </c>
      <c r="E68" s="112" t="s">
        <v>114</v>
      </c>
      <c r="F68" s="111">
        <v>0</v>
      </c>
      <c r="G68" s="111">
        <v>0</v>
      </c>
      <c r="H68" s="30">
        <v>0</v>
      </c>
      <c r="I68" s="34">
        <v>1</v>
      </c>
      <c r="J68" s="111">
        <v>0</v>
      </c>
      <c r="K68" s="111">
        <v>7.93</v>
      </c>
      <c r="L68" s="111">
        <v>0</v>
      </c>
      <c r="M68" s="111">
        <v>0</v>
      </c>
      <c r="N68" s="80">
        <v>10</v>
      </c>
      <c r="O68" s="113">
        <v>0</v>
      </c>
      <c r="P68" s="33">
        <v>0</v>
      </c>
      <c r="Q68" s="34">
        <v>2</v>
      </c>
      <c r="R68" s="14">
        <v>1</v>
      </c>
      <c r="S68" s="181"/>
      <c r="T68" s="181"/>
      <c r="U68" s="181"/>
      <c r="V68" s="181"/>
      <c r="W68" s="181"/>
    </row>
    <row r="69" spans="1:23" ht="18.75">
      <c r="A69" s="31">
        <v>60</v>
      </c>
      <c r="B69" s="35" t="s">
        <v>130</v>
      </c>
      <c r="C69" s="82" t="s">
        <v>154</v>
      </c>
      <c r="D69" s="28" t="s">
        <v>113</v>
      </c>
      <c r="E69" s="112" t="s">
        <v>114</v>
      </c>
      <c r="F69" s="36">
        <v>0</v>
      </c>
      <c r="G69" s="37">
        <v>0</v>
      </c>
      <c r="H69" s="30">
        <v>0</v>
      </c>
      <c r="I69" s="34">
        <v>2</v>
      </c>
      <c r="J69" s="111">
        <v>0</v>
      </c>
      <c r="K69" s="111">
        <v>0</v>
      </c>
      <c r="L69" s="111">
        <v>0</v>
      </c>
      <c r="M69" s="111">
        <v>0</v>
      </c>
      <c r="N69" s="34">
        <v>0</v>
      </c>
      <c r="O69" s="113">
        <v>0</v>
      </c>
      <c r="P69" s="33">
        <v>0</v>
      </c>
      <c r="Q69" s="34">
        <v>2</v>
      </c>
      <c r="R69" s="14">
        <v>1</v>
      </c>
      <c r="S69" s="181"/>
      <c r="T69" s="181"/>
      <c r="U69" s="181"/>
      <c r="V69" s="181"/>
      <c r="W69" s="181"/>
    </row>
    <row r="70" spans="1:23" ht="18.75">
      <c r="A70" s="31">
        <v>61</v>
      </c>
      <c r="B70" s="35" t="s">
        <v>131</v>
      </c>
      <c r="C70" s="82" t="s">
        <v>40</v>
      </c>
      <c r="D70" s="28" t="s">
        <v>113</v>
      </c>
      <c r="E70" s="112" t="s">
        <v>114</v>
      </c>
      <c r="F70" s="36">
        <v>8.02662707869</v>
      </c>
      <c r="G70" s="37">
        <v>8.02662707869</v>
      </c>
      <c r="H70" s="30">
        <v>0</v>
      </c>
      <c r="I70" s="34">
        <v>2</v>
      </c>
      <c r="J70" s="111">
        <v>0</v>
      </c>
      <c r="K70" s="111">
        <v>0</v>
      </c>
      <c r="L70" s="111">
        <v>0</v>
      </c>
      <c r="M70" s="111">
        <v>0</v>
      </c>
      <c r="N70" s="80">
        <v>0</v>
      </c>
      <c r="O70" s="113">
        <v>0</v>
      </c>
      <c r="P70" s="33">
        <v>0</v>
      </c>
      <c r="Q70" s="34">
        <v>2</v>
      </c>
      <c r="R70" s="14">
        <v>1</v>
      </c>
      <c r="S70" s="181"/>
      <c r="T70" s="181"/>
      <c r="U70" s="181"/>
      <c r="V70" s="181"/>
      <c r="W70" s="181"/>
    </row>
    <row r="71" spans="1:23" ht="18.75">
      <c r="A71" s="31">
        <v>62</v>
      </c>
      <c r="B71" s="35" t="s">
        <v>132</v>
      </c>
      <c r="C71" s="82" t="s">
        <v>40</v>
      </c>
      <c r="D71" s="28" t="s">
        <v>113</v>
      </c>
      <c r="E71" s="112" t="s">
        <v>114</v>
      </c>
      <c r="F71" s="111">
        <v>10.4748617912</v>
      </c>
      <c r="G71" s="37">
        <v>10.4748617912</v>
      </c>
      <c r="H71" s="111">
        <v>0</v>
      </c>
      <c r="I71" s="34">
        <v>1</v>
      </c>
      <c r="J71" s="111">
        <v>0</v>
      </c>
      <c r="K71" s="111">
        <v>8.01</v>
      </c>
      <c r="L71" s="111">
        <v>0</v>
      </c>
      <c r="M71" s="111">
        <v>0</v>
      </c>
      <c r="N71" s="80">
        <v>9</v>
      </c>
      <c r="O71" s="113">
        <v>0</v>
      </c>
      <c r="P71" s="33">
        <v>0</v>
      </c>
      <c r="Q71" s="34">
        <v>2</v>
      </c>
      <c r="R71" s="14">
        <v>1</v>
      </c>
      <c r="S71" s="181"/>
      <c r="T71" s="181"/>
      <c r="U71" s="181"/>
      <c r="V71" s="181"/>
      <c r="W71" s="181"/>
    </row>
    <row r="72" spans="1:23" ht="18.75">
      <c r="A72" s="31">
        <v>63</v>
      </c>
      <c r="B72" s="35" t="s">
        <v>133</v>
      </c>
      <c r="C72" s="82" t="s">
        <v>152</v>
      </c>
      <c r="D72" s="28" t="s">
        <v>113</v>
      </c>
      <c r="E72" s="112" t="s">
        <v>114</v>
      </c>
      <c r="F72" s="111">
        <v>8.97213630262</v>
      </c>
      <c r="G72" s="37">
        <v>8.97213630262</v>
      </c>
      <c r="H72" s="111">
        <v>0</v>
      </c>
      <c r="I72" s="34">
        <v>1</v>
      </c>
      <c r="J72" s="111">
        <v>0</v>
      </c>
      <c r="K72" s="111">
        <v>2</v>
      </c>
      <c r="L72" s="111">
        <v>0</v>
      </c>
      <c r="M72" s="111">
        <v>0</v>
      </c>
      <c r="N72" s="80">
        <v>0</v>
      </c>
      <c r="O72" s="113">
        <v>0</v>
      </c>
      <c r="P72" s="33">
        <v>0</v>
      </c>
      <c r="Q72" s="34">
        <v>2</v>
      </c>
      <c r="R72" s="14">
        <v>1</v>
      </c>
      <c r="S72" s="181"/>
      <c r="T72" s="181"/>
      <c r="U72" s="181"/>
      <c r="V72" s="181"/>
      <c r="W72" s="181"/>
    </row>
    <row r="73" spans="1:23" ht="18.75">
      <c r="A73" s="31">
        <v>64</v>
      </c>
      <c r="B73" s="35" t="s">
        <v>133</v>
      </c>
      <c r="C73" s="82" t="s">
        <v>153</v>
      </c>
      <c r="D73" s="28" t="s">
        <v>113</v>
      </c>
      <c r="E73" s="112" t="s">
        <v>114</v>
      </c>
      <c r="F73" s="36">
        <v>0</v>
      </c>
      <c r="G73" s="37">
        <v>0</v>
      </c>
      <c r="H73" s="30">
        <v>0</v>
      </c>
      <c r="I73" s="34">
        <v>2</v>
      </c>
      <c r="J73" s="111">
        <v>0</v>
      </c>
      <c r="K73" s="111">
        <v>0</v>
      </c>
      <c r="L73" s="111">
        <v>0</v>
      </c>
      <c r="M73" s="111">
        <v>0</v>
      </c>
      <c r="N73" s="34">
        <v>0</v>
      </c>
      <c r="O73" s="113">
        <v>0</v>
      </c>
      <c r="P73" s="33">
        <v>0</v>
      </c>
      <c r="Q73" s="34">
        <v>2</v>
      </c>
      <c r="R73" s="14">
        <v>1</v>
      </c>
      <c r="S73" s="181"/>
      <c r="T73" s="181"/>
      <c r="U73" s="181"/>
      <c r="V73" s="181"/>
      <c r="W73" s="181"/>
    </row>
    <row r="74" spans="1:23" ht="18.75">
      <c r="A74" s="31">
        <v>65</v>
      </c>
      <c r="B74" s="35" t="s">
        <v>134</v>
      </c>
      <c r="C74" s="82" t="s">
        <v>40</v>
      </c>
      <c r="D74" s="28" t="s">
        <v>113</v>
      </c>
      <c r="E74" s="112" t="s">
        <v>114</v>
      </c>
      <c r="F74" s="36">
        <v>10.2673478766</v>
      </c>
      <c r="G74" s="37">
        <v>10.2673478766</v>
      </c>
      <c r="H74" s="30">
        <v>0</v>
      </c>
      <c r="I74" s="34">
        <v>9</v>
      </c>
      <c r="J74" s="111">
        <v>0</v>
      </c>
      <c r="K74" s="111">
        <v>0</v>
      </c>
      <c r="L74" s="111">
        <v>0</v>
      </c>
      <c r="M74" s="111">
        <v>0</v>
      </c>
      <c r="N74" s="34">
        <v>7</v>
      </c>
      <c r="O74" s="113">
        <v>0</v>
      </c>
      <c r="P74" s="33">
        <v>0</v>
      </c>
      <c r="Q74" s="34">
        <v>0</v>
      </c>
      <c r="R74" s="14">
        <v>1</v>
      </c>
      <c r="S74" s="181"/>
      <c r="T74" s="181"/>
      <c r="U74" s="181"/>
      <c r="V74" s="181"/>
      <c r="W74" s="181"/>
    </row>
    <row r="75" spans="1:23" ht="18.75">
      <c r="A75" s="31">
        <v>66</v>
      </c>
      <c r="B75" s="35" t="s">
        <v>135</v>
      </c>
      <c r="C75" s="79" t="s">
        <v>152</v>
      </c>
      <c r="D75" s="28" t="s">
        <v>113</v>
      </c>
      <c r="E75" s="112" t="s">
        <v>114</v>
      </c>
      <c r="F75" s="36">
        <v>11.0682795746</v>
      </c>
      <c r="G75" s="37">
        <v>11.0682795746</v>
      </c>
      <c r="H75" s="30">
        <v>0</v>
      </c>
      <c r="I75" s="34">
        <v>1</v>
      </c>
      <c r="J75" s="111">
        <v>0</v>
      </c>
      <c r="K75" s="111">
        <v>29.67</v>
      </c>
      <c r="L75" s="111">
        <v>0</v>
      </c>
      <c r="M75" s="111">
        <v>0</v>
      </c>
      <c r="N75" s="34">
        <v>10</v>
      </c>
      <c r="O75" s="113">
        <v>0</v>
      </c>
      <c r="P75" s="33">
        <v>0</v>
      </c>
      <c r="Q75" s="34">
        <v>2</v>
      </c>
      <c r="R75" s="14">
        <v>2</v>
      </c>
      <c r="S75" s="181"/>
      <c r="T75" s="181"/>
      <c r="U75" s="181"/>
      <c r="V75" s="181"/>
      <c r="W75" s="181"/>
    </row>
    <row r="76" spans="1:23" ht="18.75">
      <c r="A76" s="31">
        <v>67</v>
      </c>
      <c r="B76" s="35" t="s">
        <v>135</v>
      </c>
      <c r="C76" s="79" t="s">
        <v>153</v>
      </c>
      <c r="D76" s="28" t="s">
        <v>113</v>
      </c>
      <c r="E76" s="112" t="s">
        <v>114</v>
      </c>
      <c r="F76" s="36">
        <v>12.97</v>
      </c>
      <c r="G76" s="37">
        <v>12.97</v>
      </c>
      <c r="H76" s="30">
        <v>0</v>
      </c>
      <c r="I76" s="34">
        <v>1</v>
      </c>
      <c r="J76" s="115">
        <v>10.51</v>
      </c>
      <c r="K76" s="111">
        <v>0</v>
      </c>
      <c r="L76" s="111">
        <v>0</v>
      </c>
      <c r="M76" s="111">
        <v>0</v>
      </c>
      <c r="N76" s="80">
        <v>5</v>
      </c>
      <c r="O76" s="113">
        <v>10.51</v>
      </c>
      <c r="P76" s="33">
        <v>100</v>
      </c>
      <c r="Q76" s="34">
        <v>2</v>
      </c>
      <c r="R76" s="14">
        <v>2</v>
      </c>
      <c r="S76" s="87">
        <v>2</v>
      </c>
      <c r="T76" s="87">
        <v>3</v>
      </c>
      <c r="U76" s="87"/>
      <c r="V76" s="87">
        <v>1</v>
      </c>
      <c r="W76" s="181"/>
    </row>
    <row r="77" spans="1:23" ht="18.75">
      <c r="A77" s="31">
        <v>68</v>
      </c>
      <c r="B77" s="35" t="s">
        <v>136</v>
      </c>
      <c r="C77" s="79" t="s">
        <v>40</v>
      </c>
      <c r="D77" s="28" t="s">
        <v>113</v>
      </c>
      <c r="E77" s="112" t="s">
        <v>114</v>
      </c>
      <c r="F77" s="115">
        <v>8.01214426713</v>
      </c>
      <c r="G77" s="115">
        <v>8.01214426713</v>
      </c>
      <c r="H77" s="30">
        <v>0</v>
      </c>
      <c r="I77" s="34">
        <v>1</v>
      </c>
      <c r="J77" s="115">
        <v>0</v>
      </c>
      <c r="K77" s="111">
        <v>8.4</v>
      </c>
      <c r="L77" s="111">
        <v>0</v>
      </c>
      <c r="M77" s="111">
        <v>0</v>
      </c>
      <c r="N77" s="80">
        <v>8</v>
      </c>
      <c r="O77" s="113">
        <v>0</v>
      </c>
      <c r="P77" s="33">
        <v>0</v>
      </c>
      <c r="Q77" s="34">
        <v>2</v>
      </c>
      <c r="R77" s="14">
        <v>2</v>
      </c>
      <c r="S77" s="181"/>
      <c r="T77" s="181"/>
      <c r="U77" s="181"/>
      <c r="V77" s="181"/>
      <c r="W77" s="181"/>
    </row>
    <row r="78" spans="1:23" ht="18.75">
      <c r="A78" s="31">
        <v>69</v>
      </c>
      <c r="B78" s="35" t="s">
        <v>137</v>
      </c>
      <c r="C78" s="82" t="s">
        <v>40</v>
      </c>
      <c r="D78" s="28" t="s">
        <v>113</v>
      </c>
      <c r="E78" s="112" t="s">
        <v>114</v>
      </c>
      <c r="F78" s="115">
        <v>8.40955736506</v>
      </c>
      <c r="G78" s="115">
        <v>8.40955736506</v>
      </c>
      <c r="H78" s="30">
        <v>0</v>
      </c>
      <c r="I78" s="34">
        <v>1</v>
      </c>
      <c r="J78" s="115">
        <v>4.49</v>
      </c>
      <c r="K78" s="111">
        <v>0</v>
      </c>
      <c r="L78" s="111">
        <v>0</v>
      </c>
      <c r="M78" s="111">
        <v>0</v>
      </c>
      <c r="N78" s="80">
        <v>8</v>
      </c>
      <c r="O78" s="113">
        <v>4.49</v>
      </c>
      <c r="P78" s="33">
        <v>100</v>
      </c>
      <c r="Q78" s="34">
        <v>2</v>
      </c>
      <c r="R78" s="14">
        <v>2</v>
      </c>
      <c r="S78" s="87">
        <v>2</v>
      </c>
      <c r="T78" s="87">
        <v>3</v>
      </c>
      <c r="U78" s="87"/>
      <c r="V78" s="87">
        <v>1</v>
      </c>
      <c r="W78" s="87"/>
    </row>
    <row r="79" spans="1:23" ht="18.75">
      <c r="A79" s="31">
        <v>70</v>
      </c>
      <c r="B79" s="35" t="s">
        <v>138</v>
      </c>
      <c r="C79" s="82" t="s">
        <v>40</v>
      </c>
      <c r="D79" s="28" t="s">
        <v>113</v>
      </c>
      <c r="E79" s="112" t="s">
        <v>114</v>
      </c>
      <c r="F79" s="36">
        <v>7.27832649462</v>
      </c>
      <c r="G79" s="37">
        <v>7.27832649462</v>
      </c>
      <c r="H79" s="32">
        <v>0</v>
      </c>
      <c r="I79" s="116">
        <v>1</v>
      </c>
      <c r="J79" s="117">
        <v>14.31</v>
      </c>
      <c r="K79" s="117">
        <v>0</v>
      </c>
      <c r="L79" s="111">
        <v>0</v>
      </c>
      <c r="M79" s="111">
        <v>0</v>
      </c>
      <c r="N79" s="116">
        <v>5</v>
      </c>
      <c r="O79" s="118">
        <v>14.31</v>
      </c>
      <c r="P79" s="119">
        <v>100</v>
      </c>
      <c r="Q79" s="116">
        <v>2</v>
      </c>
      <c r="R79" s="120">
        <v>2</v>
      </c>
      <c r="S79" s="87">
        <v>1</v>
      </c>
      <c r="T79" s="87">
        <v>2</v>
      </c>
      <c r="U79" s="87"/>
      <c r="V79" s="87">
        <v>2</v>
      </c>
      <c r="W79" s="87"/>
    </row>
    <row r="80" spans="1:23" ht="18.75">
      <c r="A80" s="31">
        <v>71</v>
      </c>
      <c r="B80" s="35" t="s">
        <v>139</v>
      </c>
      <c r="C80" s="79" t="s">
        <v>152</v>
      </c>
      <c r="D80" s="28" t="s">
        <v>113</v>
      </c>
      <c r="E80" s="112" t="s">
        <v>114</v>
      </c>
      <c r="F80" s="36">
        <v>27.2083542133</v>
      </c>
      <c r="G80" s="37">
        <v>27.2083542133</v>
      </c>
      <c r="H80" s="30">
        <v>0</v>
      </c>
      <c r="I80" s="34">
        <v>1</v>
      </c>
      <c r="J80" s="111">
        <v>0</v>
      </c>
      <c r="K80" s="111">
        <v>5.8</v>
      </c>
      <c r="L80" s="111">
        <v>0</v>
      </c>
      <c r="M80" s="111">
        <v>0</v>
      </c>
      <c r="N80" s="34">
        <v>10</v>
      </c>
      <c r="O80" s="113">
        <v>0</v>
      </c>
      <c r="P80" s="33">
        <v>0</v>
      </c>
      <c r="Q80" s="34">
        <v>2</v>
      </c>
      <c r="R80" s="14">
        <v>2</v>
      </c>
      <c r="S80" s="181"/>
      <c r="T80" s="181"/>
      <c r="U80" s="181"/>
      <c r="V80" s="181"/>
      <c r="W80" s="181"/>
    </row>
    <row r="81" spans="1:23" ht="18.75">
      <c r="A81" s="31">
        <v>72</v>
      </c>
      <c r="B81" s="35" t="s">
        <v>139</v>
      </c>
      <c r="C81" s="82" t="s">
        <v>153</v>
      </c>
      <c r="D81" s="28" t="s">
        <v>113</v>
      </c>
      <c r="E81" s="112" t="s">
        <v>114</v>
      </c>
      <c r="F81" s="36">
        <v>7.34</v>
      </c>
      <c r="G81" s="37">
        <v>7.34</v>
      </c>
      <c r="H81" s="30">
        <v>0</v>
      </c>
      <c r="I81" s="34">
        <v>1</v>
      </c>
      <c r="J81" s="111">
        <v>7.34</v>
      </c>
      <c r="K81" s="111">
        <v>0</v>
      </c>
      <c r="L81" s="111">
        <v>0</v>
      </c>
      <c r="M81" s="111">
        <v>0</v>
      </c>
      <c r="N81" s="34">
        <v>10</v>
      </c>
      <c r="O81" s="113">
        <v>7.34</v>
      </c>
      <c r="P81" s="33">
        <v>100</v>
      </c>
      <c r="Q81" s="34">
        <v>2</v>
      </c>
      <c r="R81" s="14">
        <v>2</v>
      </c>
      <c r="S81" s="87">
        <v>1</v>
      </c>
      <c r="T81" s="87">
        <v>2</v>
      </c>
      <c r="U81" s="87"/>
      <c r="V81" s="87">
        <v>2</v>
      </c>
      <c r="W81" s="87"/>
    </row>
    <row r="82" spans="1:23" ht="18.75">
      <c r="A82" s="31">
        <v>73</v>
      </c>
      <c r="B82" s="35" t="s">
        <v>139</v>
      </c>
      <c r="C82" s="79" t="s">
        <v>154</v>
      </c>
      <c r="D82" s="28" t="s">
        <v>113</v>
      </c>
      <c r="E82" s="112" t="s">
        <v>114</v>
      </c>
      <c r="F82" s="36">
        <v>10.7</v>
      </c>
      <c r="G82" s="37">
        <v>0</v>
      </c>
      <c r="H82" s="30">
        <v>10.7</v>
      </c>
      <c r="I82" s="34">
        <v>1</v>
      </c>
      <c r="J82" s="111">
        <v>0</v>
      </c>
      <c r="K82" s="111">
        <v>11.04</v>
      </c>
      <c r="L82" s="111">
        <v>0</v>
      </c>
      <c r="M82" s="111">
        <v>0</v>
      </c>
      <c r="N82" s="34">
        <v>6</v>
      </c>
      <c r="O82" s="113">
        <v>0</v>
      </c>
      <c r="P82" s="33">
        <v>0</v>
      </c>
      <c r="Q82" s="34">
        <v>2</v>
      </c>
      <c r="R82" s="14">
        <v>2</v>
      </c>
      <c r="S82" s="87"/>
      <c r="T82" s="87"/>
      <c r="U82" s="87"/>
      <c r="V82" s="87"/>
      <c r="W82" s="87"/>
    </row>
    <row r="83" spans="1:23" ht="18.75">
      <c r="A83" s="31">
        <v>74</v>
      </c>
      <c r="B83" s="35" t="s">
        <v>139</v>
      </c>
      <c r="C83" s="79" t="s">
        <v>155</v>
      </c>
      <c r="D83" s="78" t="s">
        <v>113</v>
      </c>
      <c r="E83" s="78" t="s">
        <v>114</v>
      </c>
      <c r="F83" s="78">
        <v>13.6</v>
      </c>
      <c r="G83" s="78">
        <v>13.6</v>
      </c>
      <c r="H83" s="78">
        <v>0</v>
      </c>
      <c r="I83" s="78">
        <v>1</v>
      </c>
      <c r="J83" s="78">
        <v>6.51</v>
      </c>
      <c r="K83" s="78">
        <v>0</v>
      </c>
      <c r="L83" s="78">
        <v>0</v>
      </c>
      <c r="M83" s="78">
        <v>0</v>
      </c>
      <c r="N83" s="78">
        <v>4</v>
      </c>
      <c r="O83" s="78">
        <v>6.51</v>
      </c>
      <c r="P83" s="78">
        <v>100</v>
      </c>
      <c r="Q83" s="78">
        <v>2</v>
      </c>
      <c r="R83" s="78">
        <v>2</v>
      </c>
      <c r="S83" s="87">
        <v>1</v>
      </c>
      <c r="T83" s="87">
        <v>2</v>
      </c>
      <c r="U83" s="87"/>
      <c r="V83" s="87">
        <v>2</v>
      </c>
      <c r="W83" s="87"/>
    </row>
    <row r="84" spans="1:23" ht="18.75">
      <c r="A84" s="31">
        <v>75</v>
      </c>
      <c r="B84" s="35" t="s">
        <v>140</v>
      </c>
      <c r="C84" s="79" t="s">
        <v>152</v>
      </c>
      <c r="D84" s="78" t="s">
        <v>113</v>
      </c>
      <c r="E84" s="78" t="s">
        <v>114</v>
      </c>
      <c r="F84" s="78">
        <v>6.31272303006</v>
      </c>
      <c r="G84" s="78">
        <v>6.31272303006</v>
      </c>
      <c r="H84" s="78">
        <v>0</v>
      </c>
      <c r="I84" s="78">
        <v>1</v>
      </c>
      <c r="J84" s="78">
        <v>0</v>
      </c>
      <c r="K84" s="78">
        <v>6.33</v>
      </c>
      <c r="L84" s="78">
        <v>0</v>
      </c>
      <c r="M84" s="78">
        <v>0</v>
      </c>
      <c r="N84" s="78">
        <v>11</v>
      </c>
      <c r="O84" s="78">
        <v>0</v>
      </c>
      <c r="P84" s="78">
        <v>0</v>
      </c>
      <c r="Q84" s="78">
        <v>2</v>
      </c>
      <c r="R84" s="78">
        <v>2</v>
      </c>
      <c r="S84" s="181"/>
      <c r="T84" s="181"/>
      <c r="U84" s="181"/>
      <c r="V84" s="181"/>
      <c r="W84" s="181"/>
    </row>
    <row r="85" spans="1:23" ht="18.75">
      <c r="A85" s="31">
        <v>76</v>
      </c>
      <c r="B85" s="35" t="s">
        <v>140</v>
      </c>
      <c r="C85" s="79" t="s">
        <v>153</v>
      </c>
      <c r="D85" s="78" t="s">
        <v>113</v>
      </c>
      <c r="E85" s="78" t="s">
        <v>114</v>
      </c>
      <c r="F85" s="78">
        <v>8.85</v>
      </c>
      <c r="G85" s="78">
        <v>8.85</v>
      </c>
      <c r="H85" s="78">
        <v>0</v>
      </c>
      <c r="I85" s="78">
        <v>1</v>
      </c>
      <c r="J85" s="78">
        <v>4.47</v>
      </c>
      <c r="K85" s="78">
        <v>0</v>
      </c>
      <c r="L85" s="78">
        <v>0</v>
      </c>
      <c r="M85" s="78">
        <v>0</v>
      </c>
      <c r="N85" s="78">
        <v>2</v>
      </c>
      <c r="O85" s="78">
        <v>4.47</v>
      </c>
      <c r="P85" s="78">
        <v>100</v>
      </c>
      <c r="Q85" s="78">
        <v>2</v>
      </c>
      <c r="R85" s="78">
        <v>2</v>
      </c>
      <c r="S85" s="87">
        <v>1</v>
      </c>
      <c r="T85" s="87">
        <v>2</v>
      </c>
      <c r="U85" s="87"/>
      <c r="V85" s="87">
        <v>2</v>
      </c>
      <c r="W85" s="87"/>
    </row>
    <row r="86" spans="1:23" ht="18.75">
      <c r="A86" s="31">
        <v>77</v>
      </c>
      <c r="B86" s="35" t="s">
        <v>141</v>
      </c>
      <c r="C86" s="82" t="s">
        <v>40</v>
      </c>
      <c r="D86" s="78" t="s">
        <v>113</v>
      </c>
      <c r="E86" s="78" t="s">
        <v>114</v>
      </c>
      <c r="F86" s="78">
        <v>5.29971602141</v>
      </c>
      <c r="G86" s="78">
        <v>5.29971602141</v>
      </c>
      <c r="H86" s="78">
        <v>0</v>
      </c>
      <c r="I86" s="78">
        <v>2</v>
      </c>
      <c r="J86" s="78">
        <v>0</v>
      </c>
      <c r="K86" s="78">
        <v>9.22</v>
      </c>
      <c r="L86" s="78">
        <v>0</v>
      </c>
      <c r="M86" s="78">
        <v>0</v>
      </c>
      <c r="N86" s="78">
        <v>4</v>
      </c>
      <c r="O86" s="78">
        <v>0</v>
      </c>
      <c r="P86" s="78">
        <v>0</v>
      </c>
      <c r="Q86" s="78">
        <v>2</v>
      </c>
      <c r="R86" s="78">
        <v>1</v>
      </c>
      <c r="S86" s="181"/>
      <c r="T86" s="181"/>
      <c r="U86" s="181"/>
      <c r="V86" s="181"/>
      <c r="W86" s="181"/>
    </row>
    <row r="87" spans="1:23" ht="18.75">
      <c r="A87" s="31">
        <v>78</v>
      </c>
      <c r="B87" s="35" t="s">
        <v>142</v>
      </c>
      <c r="C87" s="79" t="s">
        <v>152</v>
      </c>
      <c r="D87" s="78" t="s">
        <v>113</v>
      </c>
      <c r="E87" s="78" t="s">
        <v>114</v>
      </c>
      <c r="F87" s="78">
        <v>14.2113060563</v>
      </c>
      <c r="G87" s="78">
        <v>14.2113060563</v>
      </c>
      <c r="H87" s="78">
        <v>0</v>
      </c>
      <c r="I87" s="78">
        <v>1</v>
      </c>
      <c r="J87" s="78">
        <v>0</v>
      </c>
      <c r="K87" s="78">
        <v>5.41</v>
      </c>
      <c r="L87" s="78">
        <v>0</v>
      </c>
      <c r="M87" s="78">
        <v>0</v>
      </c>
      <c r="N87" s="78">
        <v>5</v>
      </c>
      <c r="O87" s="78">
        <v>0</v>
      </c>
      <c r="P87" s="78">
        <v>0</v>
      </c>
      <c r="Q87" s="78">
        <v>2</v>
      </c>
      <c r="R87" s="78">
        <v>2</v>
      </c>
      <c r="S87" s="181"/>
      <c r="T87" s="181"/>
      <c r="U87" s="181"/>
      <c r="V87" s="181"/>
      <c r="W87" s="181"/>
    </row>
    <row r="88" spans="1:23" ht="18.75">
      <c r="A88" s="31">
        <v>79</v>
      </c>
      <c r="B88" s="35" t="s">
        <v>142</v>
      </c>
      <c r="C88" s="79" t="s">
        <v>153</v>
      </c>
      <c r="D88" s="78" t="s">
        <v>113</v>
      </c>
      <c r="E88" s="78" t="s">
        <v>114</v>
      </c>
      <c r="F88" s="78">
        <v>0</v>
      </c>
      <c r="G88" s="78">
        <v>0</v>
      </c>
      <c r="H88" s="78">
        <v>0</v>
      </c>
      <c r="I88" s="78">
        <v>1</v>
      </c>
      <c r="J88" s="78">
        <v>3.6</v>
      </c>
      <c r="K88" s="78">
        <v>0</v>
      </c>
      <c r="L88" s="78">
        <v>0</v>
      </c>
      <c r="M88" s="78">
        <v>0</v>
      </c>
      <c r="N88" s="78">
        <v>3</v>
      </c>
      <c r="O88" s="78">
        <v>3.6</v>
      </c>
      <c r="P88" s="78">
        <v>100</v>
      </c>
      <c r="Q88" s="78">
        <v>2</v>
      </c>
      <c r="R88" s="78">
        <v>2</v>
      </c>
      <c r="S88" s="87">
        <v>1</v>
      </c>
      <c r="T88" s="87">
        <v>2</v>
      </c>
      <c r="U88" s="87"/>
      <c r="V88" s="87">
        <v>2</v>
      </c>
      <c r="W88" s="87"/>
    </row>
    <row r="89" spans="1:23" ht="18.75">
      <c r="A89" s="31">
        <v>80</v>
      </c>
      <c r="B89" s="35" t="s">
        <v>142</v>
      </c>
      <c r="C89" s="79" t="s">
        <v>154</v>
      </c>
      <c r="D89" s="78" t="s">
        <v>113</v>
      </c>
      <c r="E89" s="78" t="s">
        <v>114</v>
      </c>
      <c r="F89" s="78">
        <v>0</v>
      </c>
      <c r="G89" s="78">
        <v>0</v>
      </c>
      <c r="H89" s="78">
        <v>0</v>
      </c>
      <c r="I89" s="78">
        <v>1</v>
      </c>
      <c r="J89" s="78">
        <v>0</v>
      </c>
      <c r="K89" s="78">
        <v>4.17</v>
      </c>
      <c r="L89" s="78"/>
      <c r="M89" s="78"/>
      <c r="N89" s="78">
        <v>10</v>
      </c>
      <c r="O89" s="78">
        <v>0</v>
      </c>
      <c r="P89" s="78">
        <v>0</v>
      </c>
      <c r="Q89" s="78">
        <v>2</v>
      </c>
      <c r="R89" s="78">
        <v>2</v>
      </c>
      <c r="S89" s="181"/>
      <c r="T89" s="181"/>
      <c r="U89" s="181"/>
      <c r="V89" s="181"/>
      <c r="W89" s="181"/>
    </row>
    <row r="90" spans="1:23" ht="18.75">
      <c r="A90" s="31">
        <v>81</v>
      </c>
      <c r="B90" s="35" t="s">
        <v>143</v>
      </c>
      <c r="C90" s="82" t="s">
        <v>152</v>
      </c>
      <c r="D90" s="78" t="s">
        <v>113</v>
      </c>
      <c r="E90" s="78" t="s">
        <v>114</v>
      </c>
      <c r="F90" s="78">
        <v>7.66772013475</v>
      </c>
      <c r="G90" s="78">
        <v>7.66772013475</v>
      </c>
      <c r="H90" s="78">
        <v>0</v>
      </c>
      <c r="I90" s="78">
        <v>2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2</v>
      </c>
      <c r="R90" s="78">
        <v>1</v>
      </c>
      <c r="S90" s="181"/>
      <c r="T90" s="181"/>
      <c r="U90" s="181"/>
      <c r="V90" s="181"/>
      <c r="W90" s="181"/>
    </row>
    <row r="91" spans="1:23" ht="18.75">
      <c r="A91" s="31">
        <v>82</v>
      </c>
      <c r="B91" s="35" t="s">
        <v>143</v>
      </c>
      <c r="C91" s="82" t="s">
        <v>153</v>
      </c>
      <c r="D91" s="78" t="s">
        <v>113</v>
      </c>
      <c r="E91" s="78" t="s">
        <v>114</v>
      </c>
      <c r="F91" s="78">
        <v>0</v>
      </c>
      <c r="G91" s="78">
        <v>0</v>
      </c>
      <c r="H91" s="78">
        <v>0</v>
      </c>
      <c r="I91" s="78">
        <v>1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2</v>
      </c>
      <c r="R91" s="78">
        <v>1</v>
      </c>
      <c r="S91" s="181"/>
      <c r="T91" s="181"/>
      <c r="U91" s="181"/>
      <c r="V91" s="181"/>
      <c r="W91" s="181"/>
    </row>
    <row r="92" spans="1:23" ht="18.75">
      <c r="A92" s="31">
        <v>83</v>
      </c>
      <c r="B92" s="35" t="s">
        <v>144</v>
      </c>
      <c r="C92" s="82" t="s">
        <v>152</v>
      </c>
      <c r="D92" s="78" t="s">
        <v>113</v>
      </c>
      <c r="E92" s="78" t="s">
        <v>114</v>
      </c>
      <c r="F92" s="78">
        <v>7.04169115331</v>
      </c>
      <c r="G92" s="78">
        <v>7.04169115331</v>
      </c>
      <c r="H92" s="78">
        <v>0</v>
      </c>
      <c r="I92" s="78">
        <v>1</v>
      </c>
      <c r="J92" s="78">
        <v>0</v>
      </c>
      <c r="K92" s="78">
        <v>8.73</v>
      </c>
      <c r="L92" s="78">
        <v>0</v>
      </c>
      <c r="M92" s="78">
        <v>0</v>
      </c>
      <c r="N92" s="78">
        <v>10</v>
      </c>
      <c r="O92" s="78">
        <v>0</v>
      </c>
      <c r="P92" s="78">
        <v>0</v>
      </c>
      <c r="Q92" s="78">
        <v>2</v>
      </c>
      <c r="R92" s="78">
        <v>2</v>
      </c>
      <c r="S92" s="181"/>
      <c r="T92" s="181"/>
      <c r="U92" s="181"/>
      <c r="V92" s="181"/>
      <c r="W92" s="181"/>
    </row>
    <row r="93" spans="1:23" ht="18.75">
      <c r="A93" s="31">
        <v>84</v>
      </c>
      <c r="B93" s="35" t="s">
        <v>144</v>
      </c>
      <c r="C93" s="82" t="s">
        <v>153</v>
      </c>
      <c r="D93" s="78" t="s">
        <v>113</v>
      </c>
      <c r="E93" s="78" t="s">
        <v>114</v>
      </c>
      <c r="F93" s="78">
        <v>0</v>
      </c>
      <c r="G93" s="78">
        <v>0</v>
      </c>
      <c r="H93" s="78">
        <v>0</v>
      </c>
      <c r="I93" s="78">
        <v>1</v>
      </c>
      <c r="J93" s="78">
        <v>3.53</v>
      </c>
      <c r="K93" s="78">
        <v>0</v>
      </c>
      <c r="L93" s="78">
        <v>0</v>
      </c>
      <c r="M93" s="78">
        <v>0</v>
      </c>
      <c r="N93" s="78">
        <v>6</v>
      </c>
      <c r="O93" s="78">
        <v>3.53</v>
      </c>
      <c r="P93" s="78">
        <v>100</v>
      </c>
      <c r="Q93" s="78">
        <v>2</v>
      </c>
      <c r="R93" s="78">
        <v>2</v>
      </c>
      <c r="S93" s="87">
        <v>1</v>
      </c>
      <c r="T93" s="87">
        <v>2</v>
      </c>
      <c r="U93" s="87"/>
      <c r="V93" s="87">
        <v>2</v>
      </c>
      <c r="W93" s="87"/>
    </row>
    <row r="94" spans="1:23" ht="18.75">
      <c r="A94" s="31">
        <v>85</v>
      </c>
      <c r="B94" s="35" t="s">
        <v>145</v>
      </c>
      <c r="C94" s="82" t="s">
        <v>152</v>
      </c>
      <c r="D94" s="78" t="s">
        <v>113</v>
      </c>
      <c r="E94" s="78" t="s">
        <v>114</v>
      </c>
      <c r="F94" s="78">
        <v>11.65</v>
      </c>
      <c r="G94" s="78">
        <v>11.65</v>
      </c>
      <c r="H94" s="78">
        <v>0</v>
      </c>
      <c r="I94" s="78">
        <v>1</v>
      </c>
      <c r="J94" s="78">
        <v>11.11</v>
      </c>
      <c r="K94" s="78">
        <v>0</v>
      </c>
      <c r="L94" s="78">
        <v>0</v>
      </c>
      <c r="M94" s="78">
        <v>0</v>
      </c>
      <c r="N94" s="78">
        <v>10</v>
      </c>
      <c r="O94" s="78">
        <v>11.11</v>
      </c>
      <c r="P94" s="78">
        <v>100</v>
      </c>
      <c r="Q94" s="78">
        <v>2</v>
      </c>
      <c r="R94" s="78">
        <v>2</v>
      </c>
      <c r="S94" s="87">
        <v>1</v>
      </c>
      <c r="T94" s="87">
        <v>2</v>
      </c>
      <c r="U94" s="87"/>
      <c r="V94" s="87">
        <v>2</v>
      </c>
      <c r="W94" s="87"/>
    </row>
    <row r="95" spans="1:23" ht="18.75">
      <c r="A95" s="31">
        <v>86</v>
      </c>
      <c r="B95" s="35" t="s">
        <v>145</v>
      </c>
      <c r="C95" s="82" t="s">
        <v>153</v>
      </c>
      <c r="D95" s="78" t="s">
        <v>113</v>
      </c>
      <c r="E95" s="78" t="s">
        <v>114</v>
      </c>
      <c r="F95" s="78">
        <v>0</v>
      </c>
      <c r="G95" s="78">
        <v>0</v>
      </c>
      <c r="H95" s="78">
        <v>0</v>
      </c>
      <c r="I95" s="78">
        <v>1</v>
      </c>
      <c r="J95" s="78">
        <v>0</v>
      </c>
      <c r="K95" s="78">
        <v>5.7</v>
      </c>
      <c r="L95" s="78">
        <v>0</v>
      </c>
      <c r="M95" s="78">
        <v>0</v>
      </c>
      <c r="N95" s="78">
        <v>10</v>
      </c>
      <c r="O95" s="78">
        <v>0</v>
      </c>
      <c r="P95" s="78">
        <v>0</v>
      </c>
      <c r="Q95" s="78">
        <v>2</v>
      </c>
      <c r="R95" s="78">
        <v>2</v>
      </c>
      <c r="S95" s="181"/>
      <c r="T95" s="181"/>
      <c r="U95" s="181"/>
      <c r="V95" s="181"/>
      <c r="W95" s="181"/>
    </row>
    <row r="96" spans="1:23" ht="18.75">
      <c r="A96" s="31">
        <v>87</v>
      </c>
      <c r="B96" s="35" t="s">
        <v>145</v>
      </c>
      <c r="C96" s="82" t="s">
        <v>154</v>
      </c>
      <c r="D96" s="78" t="s">
        <v>113</v>
      </c>
      <c r="E96" s="78" t="s">
        <v>114</v>
      </c>
      <c r="F96" s="78">
        <v>15.22</v>
      </c>
      <c r="G96" s="78">
        <v>15.22</v>
      </c>
      <c r="H96" s="78">
        <v>0</v>
      </c>
      <c r="I96" s="78">
        <v>1</v>
      </c>
      <c r="J96" s="78">
        <v>5.4</v>
      </c>
      <c r="K96" s="78">
        <v>0</v>
      </c>
      <c r="L96" s="78">
        <v>0</v>
      </c>
      <c r="M96" s="78">
        <v>0</v>
      </c>
      <c r="N96" s="78">
        <v>10</v>
      </c>
      <c r="O96" s="78">
        <v>5.4</v>
      </c>
      <c r="P96" s="78">
        <v>100</v>
      </c>
      <c r="Q96" s="78">
        <v>2</v>
      </c>
      <c r="R96" s="78">
        <v>2</v>
      </c>
      <c r="S96" s="87">
        <v>1</v>
      </c>
      <c r="T96" s="87">
        <v>2</v>
      </c>
      <c r="U96" s="87"/>
      <c r="V96" s="87">
        <v>2</v>
      </c>
      <c r="W96" s="181"/>
    </row>
    <row r="97" spans="1:23" ht="18.75">
      <c r="A97" s="31">
        <v>88</v>
      </c>
      <c r="B97" s="35" t="s">
        <v>146</v>
      </c>
      <c r="C97" s="82" t="s">
        <v>40</v>
      </c>
      <c r="D97" s="78" t="s">
        <v>113</v>
      </c>
      <c r="E97" s="78" t="s">
        <v>114</v>
      </c>
      <c r="F97" s="78">
        <v>5.51293935978</v>
      </c>
      <c r="G97" s="78">
        <v>5.51293935978</v>
      </c>
      <c r="H97" s="78">
        <v>0</v>
      </c>
      <c r="I97" s="78">
        <v>2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2</v>
      </c>
      <c r="R97" s="78">
        <v>1</v>
      </c>
      <c r="S97" s="181"/>
      <c r="T97" s="181"/>
      <c r="U97" s="181"/>
      <c r="V97" s="181"/>
      <c r="W97" s="181"/>
    </row>
    <row r="98" spans="1:23" ht="18.75">
      <c r="A98" s="31">
        <v>89</v>
      </c>
      <c r="B98" s="35" t="s">
        <v>147</v>
      </c>
      <c r="C98" s="82" t="s">
        <v>40</v>
      </c>
      <c r="D98" s="78" t="s">
        <v>113</v>
      </c>
      <c r="E98" s="78" t="s">
        <v>114</v>
      </c>
      <c r="F98" s="78">
        <v>7.56486995981</v>
      </c>
      <c r="G98" s="78">
        <v>7.56486995981</v>
      </c>
      <c r="H98" s="78">
        <v>0</v>
      </c>
      <c r="I98" s="78">
        <v>2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2</v>
      </c>
      <c r="R98" s="78">
        <v>1</v>
      </c>
      <c r="S98" s="181"/>
      <c r="T98" s="181"/>
      <c r="U98" s="181"/>
      <c r="V98" s="181"/>
      <c r="W98" s="181"/>
    </row>
    <row r="99" spans="1:23" ht="18.75">
      <c r="A99" s="31">
        <v>90</v>
      </c>
      <c r="B99" s="35" t="s">
        <v>148</v>
      </c>
      <c r="C99" s="82" t="s">
        <v>40</v>
      </c>
      <c r="D99" s="78" t="s">
        <v>113</v>
      </c>
      <c r="E99" s="78" t="s">
        <v>114</v>
      </c>
      <c r="F99" s="78">
        <v>5.05615409527</v>
      </c>
      <c r="G99" s="78">
        <v>5.05615409527</v>
      </c>
      <c r="H99" s="78">
        <v>0</v>
      </c>
      <c r="I99" s="78">
        <v>2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2</v>
      </c>
      <c r="R99" s="78">
        <v>1</v>
      </c>
      <c r="S99" s="181"/>
      <c r="T99" s="181"/>
      <c r="U99" s="181"/>
      <c r="V99" s="181"/>
      <c r="W99" s="181"/>
    </row>
    <row r="100" spans="1:23" ht="18.75">
      <c r="A100" s="31">
        <v>91</v>
      </c>
      <c r="B100" s="35" t="s">
        <v>149</v>
      </c>
      <c r="C100" s="82" t="s">
        <v>40</v>
      </c>
      <c r="D100" s="78" t="s">
        <v>113</v>
      </c>
      <c r="E100" s="78" t="s">
        <v>114</v>
      </c>
      <c r="F100" s="78">
        <v>16.6466456956</v>
      </c>
      <c r="G100" s="78">
        <v>16.6466456956</v>
      </c>
      <c r="H100" s="78">
        <v>0</v>
      </c>
      <c r="I100" s="78">
        <v>1</v>
      </c>
      <c r="J100" s="78">
        <v>0</v>
      </c>
      <c r="K100" s="78">
        <v>12.4</v>
      </c>
      <c r="L100" s="78">
        <v>0</v>
      </c>
      <c r="M100" s="78">
        <v>0</v>
      </c>
      <c r="N100" s="78">
        <v>8</v>
      </c>
      <c r="O100" s="78">
        <v>0</v>
      </c>
      <c r="P100" s="78">
        <v>0</v>
      </c>
      <c r="Q100" s="78">
        <v>2</v>
      </c>
      <c r="R100" s="78">
        <v>1</v>
      </c>
      <c r="S100" s="181"/>
      <c r="T100" s="181"/>
      <c r="U100" s="181"/>
      <c r="V100" s="181"/>
      <c r="W100" s="181"/>
    </row>
    <row r="101" spans="1:23" ht="18.75">
      <c r="A101" s="31">
        <v>92</v>
      </c>
      <c r="B101" s="148" t="s">
        <v>214</v>
      </c>
      <c r="C101" s="133" t="s">
        <v>40</v>
      </c>
      <c r="D101" s="28" t="s">
        <v>113</v>
      </c>
      <c r="E101" s="112" t="s">
        <v>114</v>
      </c>
      <c r="F101" s="134">
        <v>0</v>
      </c>
      <c r="G101" s="111">
        <v>0</v>
      </c>
      <c r="H101" s="30">
        <v>0</v>
      </c>
      <c r="I101" s="78">
        <v>1</v>
      </c>
      <c r="J101" s="111">
        <v>0</v>
      </c>
      <c r="K101" s="167">
        <v>4.28</v>
      </c>
      <c r="L101" s="111">
        <v>0</v>
      </c>
      <c r="M101" s="111">
        <v>0</v>
      </c>
      <c r="N101" s="87">
        <v>9</v>
      </c>
      <c r="O101" s="147">
        <v>0</v>
      </c>
      <c r="P101" s="134">
        <v>0</v>
      </c>
      <c r="Q101" s="164">
        <v>2</v>
      </c>
      <c r="R101" s="164">
        <v>1</v>
      </c>
      <c r="S101" s="29"/>
      <c r="T101" s="29"/>
      <c r="U101" s="29"/>
      <c r="V101" s="29"/>
      <c r="W101" s="29"/>
    </row>
    <row r="102" spans="1:23" ht="18.75">
      <c r="A102" s="31">
        <v>93</v>
      </c>
      <c r="B102" s="148" t="s">
        <v>215</v>
      </c>
      <c r="C102" s="133" t="s">
        <v>40</v>
      </c>
      <c r="D102" s="28" t="s">
        <v>113</v>
      </c>
      <c r="E102" s="112" t="s">
        <v>114</v>
      </c>
      <c r="F102" s="134">
        <v>0</v>
      </c>
      <c r="G102" s="111">
        <v>0</v>
      </c>
      <c r="H102" s="30">
        <v>0</v>
      </c>
      <c r="I102" s="78">
        <v>9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47">
        <v>0</v>
      </c>
      <c r="P102" s="134">
        <v>0</v>
      </c>
      <c r="Q102" s="87">
        <v>0</v>
      </c>
      <c r="R102" s="87">
        <v>0</v>
      </c>
      <c r="S102" s="29"/>
      <c r="T102" s="29"/>
      <c r="U102" s="29"/>
      <c r="V102" s="29"/>
      <c r="W102" s="29"/>
    </row>
    <row r="103" spans="1:23" ht="18.75">
      <c r="A103" s="31">
        <v>94</v>
      </c>
      <c r="B103" s="148" t="s">
        <v>216</v>
      </c>
      <c r="C103" s="133" t="s">
        <v>40</v>
      </c>
      <c r="D103" s="28" t="s">
        <v>113</v>
      </c>
      <c r="E103" s="112" t="s">
        <v>114</v>
      </c>
      <c r="F103" s="134">
        <v>0</v>
      </c>
      <c r="G103" s="111">
        <v>0</v>
      </c>
      <c r="H103" s="30">
        <v>0</v>
      </c>
      <c r="I103" s="78">
        <v>9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47">
        <v>0</v>
      </c>
      <c r="P103" s="134">
        <v>0</v>
      </c>
      <c r="Q103" s="87">
        <v>0</v>
      </c>
      <c r="R103" s="87">
        <v>0</v>
      </c>
      <c r="S103" s="29"/>
      <c r="T103" s="29"/>
      <c r="U103" s="29"/>
      <c r="V103" s="29"/>
      <c r="W103" s="29"/>
    </row>
    <row r="104" spans="1:23" ht="18.75">
      <c r="A104" s="31">
        <v>95</v>
      </c>
      <c r="B104" s="148" t="s">
        <v>217</v>
      </c>
      <c r="C104" s="133" t="s">
        <v>40</v>
      </c>
      <c r="D104" s="28" t="s">
        <v>113</v>
      </c>
      <c r="E104" s="112" t="s">
        <v>114</v>
      </c>
      <c r="F104" s="134">
        <v>0</v>
      </c>
      <c r="G104" s="111">
        <v>0</v>
      </c>
      <c r="H104" s="30">
        <v>0</v>
      </c>
      <c r="I104" s="78">
        <v>9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47">
        <v>0</v>
      </c>
      <c r="P104" s="134">
        <v>0</v>
      </c>
      <c r="Q104" s="87">
        <v>0</v>
      </c>
      <c r="R104" s="87">
        <v>0</v>
      </c>
      <c r="S104" s="29"/>
      <c r="T104" s="29"/>
      <c r="U104" s="29"/>
      <c r="V104" s="29"/>
      <c r="W104" s="29"/>
    </row>
    <row r="105" spans="1:23" ht="18.75">
      <c r="A105" s="31">
        <v>96</v>
      </c>
      <c r="B105" s="148" t="s">
        <v>218</v>
      </c>
      <c r="C105" s="133" t="s">
        <v>40</v>
      </c>
      <c r="D105" s="28" t="s">
        <v>113</v>
      </c>
      <c r="E105" s="112" t="s">
        <v>114</v>
      </c>
      <c r="F105" s="134">
        <v>0</v>
      </c>
      <c r="G105" s="111">
        <v>0</v>
      </c>
      <c r="H105" s="30">
        <v>0</v>
      </c>
      <c r="I105" s="78">
        <v>9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47">
        <v>0</v>
      </c>
      <c r="P105" s="134">
        <v>0</v>
      </c>
      <c r="Q105" s="87">
        <v>0</v>
      </c>
      <c r="R105" s="87">
        <v>0</v>
      </c>
      <c r="S105" s="29"/>
      <c r="T105" s="29"/>
      <c r="U105" s="29"/>
      <c r="V105" s="29"/>
      <c r="W105" s="29"/>
    </row>
    <row r="106" spans="1:23" ht="18.75">
      <c r="A106" s="31">
        <v>97</v>
      </c>
      <c r="B106" s="148" t="s">
        <v>219</v>
      </c>
      <c r="C106" s="133" t="s">
        <v>152</v>
      </c>
      <c r="D106" s="28" t="s">
        <v>113</v>
      </c>
      <c r="E106" s="112" t="s">
        <v>114</v>
      </c>
      <c r="F106" s="134">
        <v>0</v>
      </c>
      <c r="G106" s="111">
        <v>0</v>
      </c>
      <c r="H106" s="30">
        <v>0</v>
      </c>
      <c r="I106" s="78">
        <v>9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47">
        <v>0</v>
      </c>
      <c r="P106" s="134">
        <v>0</v>
      </c>
      <c r="Q106" s="87">
        <v>0</v>
      </c>
      <c r="R106" s="87">
        <v>0</v>
      </c>
      <c r="S106" s="29"/>
      <c r="T106" s="29"/>
      <c r="U106" s="29"/>
      <c r="V106" s="29"/>
      <c r="W106" s="29"/>
    </row>
    <row r="107" spans="1:23" ht="18.75">
      <c r="A107" s="31">
        <v>98</v>
      </c>
      <c r="B107" s="148" t="s">
        <v>219</v>
      </c>
      <c r="C107" s="133" t="s">
        <v>153</v>
      </c>
      <c r="D107" s="28" t="s">
        <v>113</v>
      </c>
      <c r="E107" s="112" t="s">
        <v>114</v>
      </c>
      <c r="F107" s="134">
        <v>0</v>
      </c>
      <c r="G107" s="111">
        <v>0</v>
      </c>
      <c r="H107" s="30">
        <v>0</v>
      </c>
      <c r="I107" s="78">
        <v>9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47">
        <v>0</v>
      </c>
      <c r="P107" s="134">
        <v>0</v>
      </c>
      <c r="Q107" s="87">
        <v>0</v>
      </c>
      <c r="R107" s="87">
        <v>0</v>
      </c>
      <c r="S107" s="29"/>
      <c r="T107" s="29"/>
      <c r="U107" s="29"/>
      <c r="V107" s="29"/>
      <c r="W107" s="29"/>
    </row>
    <row r="108" spans="1:23" ht="18.75">
      <c r="A108" s="31">
        <v>99</v>
      </c>
      <c r="B108" s="148" t="s">
        <v>219</v>
      </c>
      <c r="C108" s="133" t="s">
        <v>154</v>
      </c>
      <c r="D108" s="28" t="s">
        <v>113</v>
      </c>
      <c r="E108" s="112" t="s">
        <v>114</v>
      </c>
      <c r="F108" s="134">
        <v>0</v>
      </c>
      <c r="G108" s="111">
        <v>0</v>
      </c>
      <c r="H108" s="30">
        <v>0</v>
      </c>
      <c r="I108" s="78">
        <v>9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47">
        <v>0</v>
      </c>
      <c r="P108" s="134">
        <v>0</v>
      </c>
      <c r="Q108" s="87">
        <v>0</v>
      </c>
      <c r="R108" s="87">
        <v>0</v>
      </c>
      <c r="S108" s="29"/>
      <c r="T108" s="29"/>
      <c r="U108" s="29"/>
      <c r="V108" s="29"/>
      <c r="W108" s="29"/>
    </row>
    <row r="109" spans="1:23" ht="18.75">
      <c r="A109" s="31">
        <v>100</v>
      </c>
      <c r="B109" s="148" t="s">
        <v>219</v>
      </c>
      <c r="C109" s="133" t="s">
        <v>155</v>
      </c>
      <c r="D109" s="28" t="s">
        <v>113</v>
      </c>
      <c r="E109" s="112" t="s">
        <v>114</v>
      </c>
      <c r="F109" s="134">
        <v>0</v>
      </c>
      <c r="G109" s="111">
        <v>0</v>
      </c>
      <c r="H109" s="30">
        <v>0</v>
      </c>
      <c r="I109" s="78">
        <v>9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47">
        <v>0</v>
      </c>
      <c r="P109" s="134">
        <v>0</v>
      </c>
      <c r="Q109" s="87">
        <v>0</v>
      </c>
      <c r="R109" s="87">
        <v>0</v>
      </c>
      <c r="S109" s="29"/>
      <c r="T109" s="29"/>
      <c r="U109" s="29"/>
      <c r="V109" s="29"/>
      <c r="W109" s="29"/>
    </row>
    <row r="110" spans="1:23" ht="18.75">
      <c r="A110" s="31">
        <v>101</v>
      </c>
      <c r="B110" s="148" t="s">
        <v>219</v>
      </c>
      <c r="C110" s="133" t="s">
        <v>156</v>
      </c>
      <c r="D110" s="28" t="s">
        <v>113</v>
      </c>
      <c r="E110" s="112" t="s">
        <v>114</v>
      </c>
      <c r="F110" s="134">
        <v>0</v>
      </c>
      <c r="G110" s="111">
        <v>0</v>
      </c>
      <c r="H110" s="30">
        <v>0</v>
      </c>
      <c r="I110" s="78">
        <v>9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47">
        <v>0</v>
      </c>
      <c r="P110" s="134">
        <v>0</v>
      </c>
      <c r="Q110" s="87">
        <v>0</v>
      </c>
      <c r="R110" s="87">
        <v>0</v>
      </c>
      <c r="S110" s="29"/>
      <c r="T110" s="29"/>
      <c r="U110" s="29"/>
      <c r="V110" s="29"/>
      <c r="W110" s="29"/>
    </row>
    <row r="111" spans="1:23" ht="18.75">
      <c r="A111" s="31">
        <v>102</v>
      </c>
      <c r="B111" s="148" t="s">
        <v>220</v>
      </c>
      <c r="C111" s="133" t="s">
        <v>152</v>
      </c>
      <c r="D111" s="28" t="s">
        <v>113</v>
      </c>
      <c r="E111" s="112" t="s">
        <v>114</v>
      </c>
      <c r="F111" s="134">
        <v>0</v>
      </c>
      <c r="G111" s="111">
        <v>0</v>
      </c>
      <c r="H111" s="30">
        <v>0</v>
      </c>
      <c r="I111" s="78">
        <v>1</v>
      </c>
      <c r="J111" s="111">
        <v>0</v>
      </c>
      <c r="K111" s="167">
        <v>5.82</v>
      </c>
      <c r="L111" s="111">
        <v>0</v>
      </c>
      <c r="M111" s="111">
        <v>0</v>
      </c>
      <c r="N111" s="87">
        <v>5</v>
      </c>
      <c r="O111" s="147">
        <v>0</v>
      </c>
      <c r="P111" s="134">
        <v>0</v>
      </c>
      <c r="Q111" s="87">
        <v>2</v>
      </c>
      <c r="R111" s="87">
        <v>2</v>
      </c>
      <c r="S111" s="29"/>
      <c r="T111" s="29"/>
      <c r="U111" s="29"/>
      <c r="V111" s="29"/>
      <c r="W111" s="29"/>
    </row>
    <row r="112" spans="1:23" ht="18.75">
      <c r="A112" s="31">
        <v>103</v>
      </c>
      <c r="B112" s="148" t="s">
        <v>220</v>
      </c>
      <c r="C112" s="133" t="s">
        <v>153</v>
      </c>
      <c r="D112" s="28" t="s">
        <v>113</v>
      </c>
      <c r="E112" s="112" t="s">
        <v>114</v>
      </c>
      <c r="F112" s="134">
        <v>0</v>
      </c>
      <c r="G112" s="111">
        <v>0</v>
      </c>
      <c r="H112" s="30">
        <v>0</v>
      </c>
      <c r="I112" s="78">
        <v>1</v>
      </c>
      <c r="J112" s="152">
        <v>5.4</v>
      </c>
      <c r="K112" s="111">
        <v>0</v>
      </c>
      <c r="L112" s="111">
        <v>0</v>
      </c>
      <c r="M112" s="111">
        <v>0</v>
      </c>
      <c r="N112" s="87">
        <v>5</v>
      </c>
      <c r="O112" s="147">
        <v>5.4</v>
      </c>
      <c r="P112" s="134">
        <v>100</v>
      </c>
      <c r="Q112" s="87">
        <v>2</v>
      </c>
      <c r="R112" s="87">
        <v>2</v>
      </c>
      <c r="S112" s="87">
        <v>1</v>
      </c>
      <c r="T112" s="87">
        <v>2</v>
      </c>
      <c r="U112" s="87"/>
      <c r="V112" s="87">
        <v>2</v>
      </c>
      <c r="W112" s="29"/>
    </row>
    <row r="113" spans="1:23" ht="18.75">
      <c r="A113" s="31">
        <v>104</v>
      </c>
      <c r="B113" s="148" t="s">
        <v>221</v>
      </c>
      <c r="C113" s="133" t="s">
        <v>40</v>
      </c>
      <c r="D113" s="28" t="s">
        <v>113</v>
      </c>
      <c r="E113" s="112" t="s">
        <v>114</v>
      </c>
      <c r="F113" s="134">
        <v>0</v>
      </c>
      <c r="G113" s="111">
        <v>0</v>
      </c>
      <c r="H113" s="30">
        <v>0</v>
      </c>
      <c r="I113" s="78">
        <v>2</v>
      </c>
      <c r="J113" s="111">
        <v>0</v>
      </c>
      <c r="K113" s="111">
        <v>0</v>
      </c>
      <c r="L113" s="111">
        <v>0</v>
      </c>
      <c r="M113" s="111">
        <v>0</v>
      </c>
      <c r="N113" s="87" t="s">
        <v>200</v>
      </c>
      <c r="O113" s="147">
        <v>0</v>
      </c>
      <c r="P113" s="134">
        <v>0</v>
      </c>
      <c r="Q113" s="87">
        <v>2</v>
      </c>
      <c r="R113" s="87">
        <v>1</v>
      </c>
      <c r="S113" s="29"/>
      <c r="T113" s="29"/>
      <c r="U113" s="29"/>
      <c r="V113" s="29"/>
      <c r="W113" s="29"/>
    </row>
    <row r="114" spans="1:23" ht="18.75">
      <c r="A114" s="31">
        <v>105</v>
      </c>
      <c r="B114" s="35" t="s">
        <v>203</v>
      </c>
      <c r="C114" s="82" t="s">
        <v>152</v>
      </c>
      <c r="D114" s="78" t="s">
        <v>113</v>
      </c>
      <c r="E114" s="78" t="s">
        <v>114</v>
      </c>
      <c r="F114" s="78">
        <v>0</v>
      </c>
      <c r="G114" s="78">
        <v>0</v>
      </c>
      <c r="H114" s="78">
        <v>0</v>
      </c>
      <c r="I114" s="78">
        <v>1</v>
      </c>
      <c r="J114" s="78">
        <v>12.91</v>
      </c>
      <c r="K114" s="78">
        <v>0</v>
      </c>
      <c r="L114" s="78">
        <v>0</v>
      </c>
      <c r="M114" s="78">
        <v>0</v>
      </c>
      <c r="N114" s="78">
        <v>3</v>
      </c>
      <c r="O114" s="78">
        <v>12.91</v>
      </c>
      <c r="P114" s="78">
        <v>100</v>
      </c>
      <c r="Q114" s="78">
        <v>2</v>
      </c>
      <c r="R114" s="78">
        <v>1</v>
      </c>
      <c r="S114" s="87">
        <v>1</v>
      </c>
      <c r="T114" s="87">
        <v>2</v>
      </c>
      <c r="U114" s="87"/>
      <c r="V114" s="87">
        <v>2</v>
      </c>
      <c r="W114" s="87"/>
    </row>
    <row r="115" spans="1:23" ht="18.75">
      <c r="A115" s="31">
        <v>106</v>
      </c>
      <c r="B115" s="35" t="s">
        <v>203</v>
      </c>
      <c r="C115" s="82" t="s">
        <v>153</v>
      </c>
      <c r="D115" s="78" t="s">
        <v>113</v>
      </c>
      <c r="E115" s="78" t="s">
        <v>114</v>
      </c>
      <c r="F115" s="78">
        <v>0</v>
      </c>
      <c r="G115" s="78">
        <v>0</v>
      </c>
      <c r="H115" s="78">
        <v>0</v>
      </c>
      <c r="I115" s="78">
        <v>1</v>
      </c>
      <c r="J115" s="78">
        <v>15.35</v>
      </c>
      <c r="K115" s="78">
        <v>0</v>
      </c>
      <c r="L115" s="78">
        <v>0</v>
      </c>
      <c r="M115" s="78">
        <v>0</v>
      </c>
      <c r="N115" s="78">
        <v>2</v>
      </c>
      <c r="O115" s="78">
        <v>15.35</v>
      </c>
      <c r="P115" s="78">
        <v>100</v>
      </c>
      <c r="Q115" s="78">
        <v>2</v>
      </c>
      <c r="R115" s="78">
        <v>1</v>
      </c>
      <c r="S115" s="87">
        <v>1</v>
      </c>
      <c r="T115" s="87">
        <v>2</v>
      </c>
      <c r="U115" s="87"/>
      <c r="V115" s="87">
        <v>2</v>
      </c>
      <c r="W115" s="87"/>
    </row>
    <row r="116" spans="1:23" ht="18.75">
      <c r="A116" s="31">
        <v>107</v>
      </c>
      <c r="B116" s="35" t="s">
        <v>203</v>
      </c>
      <c r="C116" s="82" t="s">
        <v>154</v>
      </c>
      <c r="D116" s="78" t="s">
        <v>113</v>
      </c>
      <c r="E116" s="78" t="s">
        <v>114</v>
      </c>
      <c r="F116" s="78">
        <v>0</v>
      </c>
      <c r="G116" s="78">
        <v>0</v>
      </c>
      <c r="H116" s="78">
        <v>0</v>
      </c>
      <c r="I116" s="78">
        <v>1</v>
      </c>
      <c r="J116" s="78">
        <v>7.51</v>
      </c>
      <c r="K116" s="78">
        <v>0</v>
      </c>
      <c r="L116" s="78">
        <v>0</v>
      </c>
      <c r="M116" s="78">
        <v>0</v>
      </c>
      <c r="N116" s="78">
        <v>3</v>
      </c>
      <c r="O116" s="78">
        <v>7.51</v>
      </c>
      <c r="P116" s="78">
        <v>100</v>
      </c>
      <c r="Q116" s="78">
        <v>2</v>
      </c>
      <c r="R116" s="78">
        <v>1</v>
      </c>
      <c r="S116" s="87">
        <v>1</v>
      </c>
      <c r="T116" s="87">
        <v>2</v>
      </c>
      <c r="U116" s="87"/>
      <c r="V116" s="87">
        <v>2</v>
      </c>
      <c r="W116" s="87"/>
    </row>
    <row r="117" spans="1:23" ht="18.75">
      <c r="A117" s="31">
        <v>108</v>
      </c>
      <c r="B117" s="35" t="s">
        <v>203</v>
      </c>
      <c r="C117" s="82" t="s">
        <v>155</v>
      </c>
      <c r="D117" s="78" t="s">
        <v>113</v>
      </c>
      <c r="E117" s="78" t="s">
        <v>114</v>
      </c>
      <c r="F117" s="78">
        <v>0</v>
      </c>
      <c r="G117" s="78">
        <v>0</v>
      </c>
      <c r="H117" s="78">
        <v>0</v>
      </c>
      <c r="I117" s="78">
        <v>1</v>
      </c>
      <c r="J117" s="78">
        <v>0</v>
      </c>
      <c r="K117" s="78">
        <v>5.54</v>
      </c>
      <c r="L117" s="78">
        <v>0</v>
      </c>
      <c r="M117" s="78">
        <v>0</v>
      </c>
      <c r="N117" s="78">
        <v>3</v>
      </c>
      <c r="O117" s="78">
        <v>0</v>
      </c>
      <c r="P117" s="78">
        <v>0</v>
      </c>
      <c r="Q117" s="78">
        <v>2</v>
      </c>
      <c r="R117" s="78">
        <v>1</v>
      </c>
      <c r="S117" s="181"/>
      <c r="T117" s="181"/>
      <c r="U117" s="181"/>
      <c r="V117" s="181"/>
      <c r="W117" s="181"/>
    </row>
    <row r="118" spans="1:23" ht="18.75">
      <c r="A118" s="31">
        <v>109</v>
      </c>
      <c r="B118" s="35" t="s">
        <v>203</v>
      </c>
      <c r="C118" s="82" t="s">
        <v>156</v>
      </c>
      <c r="D118" s="78" t="s">
        <v>113</v>
      </c>
      <c r="E118" s="78" t="s">
        <v>114</v>
      </c>
      <c r="F118" s="78">
        <v>0</v>
      </c>
      <c r="G118" s="78">
        <v>0</v>
      </c>
      <c r="H118" s="78">
        <v>0</v>
      </c>
      <c r="I118" s="78">
        <v>1</v>
      </c>
      <c r="J118" s="78">
        <v>3.85</v>
      </c>
      <c r="K118" s="78">
        <v>0</v>
      </c>
      <c r="L118" s="78">
        <v>0</v>
      </c>
      <c r="M118" s="78">
        <v>0</v>
      </c>
      <c r="N118" s="78">
        <v>3</v>
      </c>
      <c r="O118" s="78">
        <v>3.85</v>
      </c>
      <c r="P118" s="78">
        <v>100</v>
      </c>
      <c r="Q118" s="78">
        <v>2</v>
      </c>
      <c r="R118" s="78">
        <v>1</v>
      </c>
      <c r="S118" s="87">
        <v>1</v>
      </c>
      <c r="T118" s="87">
        <v>2</v>
      </c>
      <c r="U118" s="87"/>
      <c r="V118" s="87">
        <v>2</v>
      </c>
      <c r="W118" s="181"/>
    </row>
    <row r="119" spans="1:23" ht="18.75">
      <c r="A119" s="31">
        <v>110</v>
      </c>
      <c r="B119" s="35" t="s">
        <v>203</v>
      </c>
      <c r="C119" s="82" t="s">
        <v>157</v>
      </c>
      <c r="D119" s="78" t="s">
        <v>113</v>
      </c>
      <c r="E119" s="78" t="s">
        <v>114</v>
      </c>
      <c r="F119" s="78">
        <v>0</v>
      </c>
      <c r="G119" s="78">
        <v>0</v>
      </c>
      <c r="H119" s="78">
        <v>0</v>
      </c>
      <c r="I119" s="78">
        <v>1</v>
      </c>
      <c r="J119" s="78">
        <v>10.38</v>
      </c>
      <c r="K119" s="78">
        <v>0</v>
      </c>
      <c r="L119" s="78">
        <v>0</v>
      </c>
      <c r="M119" s="78">
        <v>0</v>
      </c>
      <c r="N119" s="78">
        <v>4</v>
      </c>
      <c r="O119" s="78">
        <v>10.38</v>
      </c>
      <c r="P119" s="78">
        <v>100</v>
      </c>
      <c r="Q119" s="78">
        <v>2</v>
      </c>
      <c r="R119" s="78">
        <v>1</v>
      </c>
      <c r="S119" s="87">
        <v>1</v>
      </c>
      <c r="T119" s="87">
        <v>2</v>
      </c>
      <c r="U119" s="87"/>
      <c r="V119" s="87">
        <v>2</v>
      </c>
      <c r="W119" s="181"/>
    </row>
    <row r="120" spans="1:23" ht="18.75">
      <c r="A120" s="31">
        <v>111</v>
      </c>
      <c r="B120" s="35" t="s">
        <v>203</v>
      </c>
      <c r="C120" s="82" t="s">
        <v>158</v>
      </c>
      <c r="D120" s="78" t="s">
        <v>113</v>
      </c>
      <c r="E120" s="78" t="s">
        <v>114</v>
      </c>
      <c r="F120" s="78">
        <v>0</v>
      </c>
      <c r="G120" s="78">
        <v>0</v>
      </c>
      <c r="H120" s="78">
        <v>0</v>
      </c>
      <c r="I120" s="78">
        <v>1</v>
      </c>
      <c r="J120" s="78">
        <v>6.06</v>
      </c>
      <c r="K120" s="78">
        <v>0</v>
      </c>
      <c r="L120" s="78">
        <v>0</v>
      </c>
      <c r="M120" s="78">
        <v>0</v>
      </c>
      <c r="N120" s="78">
        <v>4</v>
      </c>
      <c r="O120" s="78">
        <v>6.06</v>
      </c>
      <c r="P120" s="78">
        <v>100</v>
      </c>
      <c r="Q120" s="78">
        <v>2</v>
      </c>
      <c r="R120" s="78">
        <v>1</v>
      </c>
      <c r="S120" s="87">
        <v>1</v>
      </c>
      <c r="T120" s="87">
        <v>2</v>
      </c>
      <c r="U120" s="87"/>
      <c r="V120" s="87">
        <v>2</v>
      </c>
      <c r="W120" s="181"/>
    </row>
    <row r="121" spans="1:23" ht="18.75">
      <c r="A121" s="31">
        <v>112</v>
      </c>
      <c r="B121" s="35" t="s">
        <v>201</v>
      </c>
      <c r="C121" s="133" t="s">
        <v>152</v>
      </c>
      <c r="D121" s="78" t="s">
        <v>113</v>
      </c>
      <c r="E121" s="78" t="s">
        <v>114</v>
      </c>
      <c r="F121" s="78">
        <v>0</v>
      </c>
      <c r="G121" s="78">
        <v>0</v>
      </c>
      <c r="H121" s="78">
        <v>0</v>
      </c>
      <c r="I121" s="78">
        <v>1</v>
      </c>
      <c r="J121" s="78">
        <v>12.42</v>
      </c>
      <c r="K121" s="78">
        <v>0</v>
      </c>
      <c r="L121" s="78">
        <v>0</v>
      </c>
      <c r="M121" s="78">
        <v>0</v>
      </c>
      <c r="N121" s="78">
        <v>7</v>
      </c>
      <c r="O121" s="78">
        <v>12.42</v>
      </c>
      <c r="P121" s="78">
        <v>100</v>
      </c>
      <c r="Q121" s="78">
        <v>2</v>
      </c>
      <c r="R121" s="78">
        <v>1</v>
      </c>
      <c r="S121" s="87">
        <v>1</v>
      </c>
      <c r="T121" s="87">
        <v>2</v>
      </c>
      <c r="U121" s="87"/>
      <c r="V121" s="87">
        <v>2</v>
      </c>
      <c r="W121" s="87"/>
    </row>
    <row r="122" spans="1:23" ht="18.75">
      <c r="A122" s="31">
        <v>113</v>
      </c>
      <c r="B122" s="35" t="s">
        <v>201</v>
      </c>
      <c r="C122" s="133" t="s">
        <v>153</v>
      </c>
      <c r="D122" s="78" t="s">
        <v>113</v>
      </c>
      <c r="E122" s="78" t="s">
        <v>114</v>
      </c>
      <c r="F122" s="78">
        <v>0</v>
      </c>
      <c r="G122" s="78">
        <v>0</v>
      </c>
      <c r="H122" s="78">
        <v>0</v>
      </c>
      <c r="I122" s="78">
        <v>1</v>
      </c>
      <c r="J122" s="78">
        <v>6.38</v>
      </c>
      <c r="K122" s="78">
        <v>0</v>
      </c>
      <c r="L122" s="78">
        <v>0</v>
      </c>
      <c r="M122" s="78">
        <v>0</v>
      </c>
      <c r="N122" s="78">
        <v>3</v>
      </c>
      <c r="O122" s="78">
        <v>6.38</v>
      </c>
      <c r="P122" s="78">
        <v>100</v>
      </c>
      <c r="Q122" s="78">
        <v>2</v>
      </c>
      <c r="R122" s="78">
        <v>1</v>
      </c>
      <c r="S122" s="87">
        <v>1</v>
      </c>
      <c r="T122" s="87">
        <v>2</v>
      </c>
      <c r="U122" s="87"/>
      <c r="V122" s="87">
        <v>2</v>
      </c>
      <c r="W122" s="87"/>
    </row>
    <row r="123" spans="1:23" ht="18.75">
      <c r="A123" s="31">
        <v>114</v>
      </c>
      <c r="B123" s="35" t="s">
        <v>201</v>
      </c>
      <c r="C123" s="133" t="s">
        <v>154</v>
      </c>
      <c r="D123" s="78" t="s">
        <v>113</v>
      </c>
      <c r="E123" s="78" t="s">
        <v>114</v>
      </c>
      <c r="F123" s="78">
        <v>0</v>
      </c>
      <c r="G123" s="78">
        <v>0</v>
      </c>
      <c r="H123" s="78">
        <v>0</v>
      </c>
      <c r="I123" s="78">
        <v>1</v>
      </c>
      <c r="J123" s="78">
        <v>5.95</v>
      </c>
      <c r="K123" s="78">
        <v>0</v>
      </c>
      <c r="L123" s="78">
        <v>0</v>
      </c>
      <c r="M123" s="78">
        <v>0</v>
      </c>
      <c r="N123" s="78">
        <v>5</v>
      </c>
      <c r="O123" s="78">
        <v>5.95</v>
      </c>
      <c r="P123" s="78">
        <v>100</v>
      </c>
      <c r="Q123" s="78">
        <v>2</v>
      </c>
      <c r="R123" s="78">
        <v>1</v>
      </c>
      <c r="S123" s="87">
        <v>1</v>
      </c>
      <c r="T123" s="87">
        <v>2</v>
      </c>
      <c r="U123" s="87"/>
      <c r="V123" s="87">
        <v>2</v>
      </c>
      <c r="W123" s="87"/>
    </row>
    <row r="124" spans="1:23" ht="18.75">
      <c r="A124" s="31">
        <v>115</v>
      </c>
      <c r="B124" s="35" t="s">
        <v>201</v>
      </c>
      <c r="C124" s="133" t="s">
        <v>155</v>
      </c>
      <c r="D124" s="78" t="s">
        <v>113</v>
      </c>
      <c r="E124" s="78" t="s">
        <v>114</v>
      </c>
      <c r="F124" s="78">
        <v>0</v>
      </c>
      <c r="G124" s="78">
        <v>0</v>
      </c>
      <c r="H124" s="78">
        <v>0</v>
      </c>
      <c r="I124" s="78">
        <v>1</v>
      </c>
      <c r="J124" s="78">
        <v>2</v>
      </c>
      <c r="K124" s="78">
        <v>0</v>
      </c>
      <c r="L124" s="78">
        <v>0</v>
      </c>
      <c r="M124" s="78">
        <v>0</v>
      </c>
      <c r="N124" s="78">
        <v>4</v>
      </c>
      <c r="O124" s="78">
        <v>2</v>
      </c>
      <c r="P124" s="78">
        <v>100</v>
      </c>
      <c r="Q124" s="78">
        <v>2</v>
      </c>
      <c r="R124" s="78">
        <v>1</v>
      </c>
      <c r="S124" s="87">
        <v>1</v>
      </c>
      <c r="T124" s="87">
        <v>2</v>
      </c>
      <c r="U124" s="87"/>
      <c r="V124" s="87">
        <v>2</v>
      </c>
      <c r="W124" s="87"/>
    </row>
    <row r="125" spans="1:23" ht="18.75">
      <c r="A125" s="31">
        <v>116</v>
      </c>
      <c r="B125" s="148" t="s">
        <v>222</v>
      </c>
      <c r="C125" s="133" t="s">
        <v>152</v>
      </c>
      <c r="D125" s="28" t="s">
        <v>113</v>
      </c>
      <c r="E125" s="112" t="s">
        <v>114</v>
      </c>
      <c r="F125" s="134">
        <v>0</v>
      </c>
      <c r="G125" s="111">
        <v>0</v>
      </c>
      <c r="H125" s="30">
        <v>0</v>
      </c>
      <c r="I125" s="78">
        <v>1</v>
      </c>
      <c r="J125" s="111">
        <v>0</v>
      </c>
      <c r="K125" s="167">
        <v>5.02</v>
      </c>
      <c r="L125" s="111">
        <v>0</v>
      </c>
      <c r="M125" s="111">
        <v>0</v>
      </c>
      <c r="N125" s="87">
        <v>3</v>
      </c>
      <c r="O125" s="147">
        <v>0</v>
      </c>
      <c r="P125" s="134">
        <v>0</v>
      </c>
      <c r="Q125" s="87">
        <v>2</v>
      </c>
      <c r="R125" s="87">
        <v>2</v>
      </c>
      <c r="S125" s="29"/>
      <c r="T125" s="29"/>
      <c r="U125" s="29"/>
      <c r="V125" s="29"/>
      <c r="W125" s="29"/>
    </row>
    <row r="126" spans="1:23" ht="18.75">
      <c r="A126" s="31">
        <v>117</v>
      </c>
      <c r="B126" s="148" t="s">
        <v>222</v>
      </c>
      <c r="C126" s="133" t="s">
        <v>153</v>
      </c>
      <c r="D126" s="28" t="s">
        <v>113</v>
      </c>
      <c r="E126" s="112" t="s">
        <v>114</v>
      </c>
      <c r="F126" s="134">
        <v>0</v>
      </c>
      <c r="G126" s="111">
        <v>0</v>
      </c>
      <c r="H126" s="30">
        <v>0</v>
      </c>
      <c r="I126" s="78">
        <v>1</v>
      </c>
      <c r="J126" s="111">
        <v>0</v>
      </c>
      <c r="K126" s="167">
        <v>4.93</v>
      </c>
      <c r="L126" s="111">
        <v>0</v>
      </c>
      <c r="M126" s="111">
        <v>0</v>
      </c>
      <c r="N126" s="87">
        <v>3</v>
      </c>
      <c r="O126" s="147">
        <v>0</v>
      </c>
      <c r="P126" s="134">
        <v>0</v>
      </c>
      <c r="Q126" s="87">
        <v>2</v>
      </c>
      <c r="R126" s="87">
        <v>2</v>
      </c>
      <c r="S126" s="29"/>
      <c r="T126" s="29"/>
      <c r="U126" s="29"/>
      <c r="V126" s="29"/>
      <c r="W126" s="29"/>
    </row>
    <row r="127" spans="1:23" ht="18.75">
      <c r="A127" s="31">
        <v>118</v>
      </c>
      <c r="B127" s="148" t="s">
        <v>223</v>
      </c>
      <c r="C127" s="135" t="s">
        <v>40</v>
      </c>
      <c r="D127" s="28" t="s">
        <v>113</v>
      </c>
      <c r="E127" s="112" t="s">
        <v>114</v>
      </c>
      <c r="F127" s="134">
        <v>0</v>
      </c>
      <c r="G127" s="111">
        <v>0</v>
      </c>
      <c r="H127" s="30">
        <v>0</v>
      </c>
      <c r="I127" s="78">
        <v>9</v>
      </c>
      <c r="J127" s="111">
        <v>0</v>
      </c>
      <c r="K127" s="111">
        <v>0</v>
      </c>
      <c r="L127" s="111">
        <v>0</v>
      </c>
      <c r="M127" s="111">
        <v>0</v>
      </c>
      <c r="N127" s="87" t="s">
        <v>200</v>
      </c>
      <c r="O127" s="147">
        <v>0</v>
      </c>
      <c r="P127" s="134">
        <v>0</v>
      </c>
      <c r="Q127" s="87">
        <v>0</v>
      </c>
      <c r="R127" s="87">
        <v>0</v>
      </c>
      <c r="S127" s="29"/>
      <c r="T127" s="29"/>
      <c r="U127" s="29"/>
      <c r="V127" s="29"/>
      <c r="W127" s="29"/>
    </row>
    <row r="128" spans="1:23" ht="18.75">
      <c r="A128" s="31">
        <v>119</v>
      </c>
      <c r="B128" s="148" t="s">
        <v>224</v>
      </c>
      <c r="C128" s="135" t="s">
        <v>40</v>
      </c>
      <c r="D128" s="28" t="s">
        <v>113</v>
      </c>
      <c r="E128" s="112" t="s">
        <v>114</v>
      </c>
      <c r="F128" s="134">
        <v>0</v>
      </c>
      <c r="G128" s="111">
        <v>0</v>
      </c>
      <c r="H128" s="30">
        <v>0</v>
      </c>
      <c r="I128" s="78">
        <v>1</v>
      </c>
      <c r="J128" s="169">
        <v>4.84</v>
      </c>
      <c r="K128" s="111">
        <v>0</v>
      </c>
      <c r="L128" s="111">
        <v>0</v>
      </c>
      <c r="M128" s="111">
        <v>0</v>
      </c>
      <c r="N128" s="87">
        <v>3</v>
      </c>
      <c r="O128" s="147">
        <v>4.84</v>
      </c>
      <c r="P128" s="134">
        <v>100</v>
      </c>
      <c r="Q128" s="87">
        <v>2</v>
      </c>
      <c r="R128" s="87">
        <v>2</v>
      </c>
      <c r="S128" s="87">
        <v>1</v>
      </c>
      <c r="T128" s="87">
        <v>2</v>
      </c>
      <c r="U128" s="87"/>
      <c r="V128" s="87">
        <v>2</v>
      </c>
      <c r="W128" s="29"/>
    </row>
    <row r="129" spans="1:23" ht="18.75">
      <c r="A129" s="31">
        <v>120</v>
      </c>
      <c r="B129" s="148" t="s">
        <v>225</v>
      </c>
      <c r="C129" s="135" t="s">
        <v>40</v>
      </c>
      <c r="D129" s="28" t="s">
        <v>113</v>
      </c>
      <c r="E129" s="112" t="s">
        <v>114</v>
      </c>
      <c r="F129" s="134">
        <v>0</v>
      </c>
      <c r="G129" s="111">
        <v>0</v>
      </c>
      <c r="H129" s="30">
        <v>0</v>
      </c>
      <c r="I129" s="78">
        <v>1</v>
      </c>
      <c r="J129" s="170">
        <v>8.34</v>
      </c>
      <c r="K129" s="111">
        <v>0</v>
      </c>
      <c r="L129" s="111">
        <v>0</v>
      </c>
      <c r="M129" s="111">
        <v>0</v>
      </c>
      <c r="N129" s="87">
        <v>4</v>
      </c>
      <c r="O129" s="147">
        <v>8.34</v>
      </c>
      <c r="P129" s="134">
        <v>100</v>
      </c>
      <c r="Q129" s="87">
        <v>2</v>
      </c>
      <c r="R129" s="87">
        <v>1</v>
      </c>
      <c r="S129" s="87">
        <v>1</v>
      </c>
      <c r="T129" s="87">
        <v>2</v>
      </c>
      <c r="U129" s="87"/>
      <c r="V129" s="87">
        <v>2</v>
      </c>
      <c r="W129" s="29"/>
    </row>
    <row r="130" spans="1:23" ht="18.75">
      <c r="A130" s="31">
        <v>121</v>
      </c>
      <c r="B130" s="148" t="s">
        <v>226</v>
      </c>
      <c r="C130" s="135" t="s">
        <v>40</v>
      </c>
      <c r="D130" s="28" t="s">
        <v>113</v>
      </c>
      <c r="E130" s="112" t="s">
        <v>114</v>
      </c>
      <c r="F130" s="134">
        <v>0</v>
      </c>
      <c r="G130" s="111">
        <v>0</v>
      </c>
      <c r="H130" s="30">
        <v>0</v>
      </c>
      <c r="I130" s="78">
        <v>2</v>
      </c>
      <c r="J130" s="111">
        <v>0</v>
      </c>
      <c r="K130" s="111">
        <v>0</v>
      </c>
      <c r="L130" s="111">
        <v>0</v>
      </c>
      <c r="M130" s="111">
        <v>0</v>
      </c>
      <c r="N130" s="87" t="s">
        <v>200</v>
      </c>
      <c r="O130" s="147">
        <v>0</v>
      </c>
      <c r="P130" s="134">
        <v>0</v>
      </c>
      <c r="Q130" s="87">
        <v>2</v>
      </c>
      <c r="R130" s="87">
        <v>1</v>
      </c>
      <c r="S130" s="29"/>
      <c r="T130" s="29"/>
      <c r="U130" s="29"/>
      <c r="V130" s="29"/>
      <c r="W130" s="29"/>
    </row>
    <row r="131" spans="1:23" ht="18.75">
      <c r="A131" s="31">
        <v>122</v>
      </c>
      <c r="B131" s="148" t="s">
        <v>227</v>
      </c>
      <c r="C131" s="133" t="s">
        <v>152</v>
      </c>
      <c r="D131" s="28" t="s">
        <v>113</v>
      </c>
      <c r="E131" s="112" t="s">
        <v>114</v>
      </c>
      <c r="F131" s="134">
        <v>0</v>
      </c>
      <c r="G131" s="111">
        <v>0</v>
      </c>
      <c r="H131" s="30">
        <v>0</v>
      </c>
      <c r="I131" s="78">
        <v>1</v>
      </c>
      <c r="J131" s="111">
        <v>0</v>
      </c>
      <c r="K131" s="167">
        <v>17.6</v>
      </c>
      <c r="L131" s="111">
        <v>0</v>
      </c>
      <c r="M131" s="111">
        <v>0</v>
      </c>
      <c r="N131" s="87">
        <v>5</v>
      </c>
      <c r="O131" s="147">
        <v>0</v>
      </c>
      <c r="P131" s="134">
        <v>0</v>
      </c>
      <c r="Q131" s="87">
        <v>2</v>
      </c>
      <c r="R131" s="87">
        <v>2</v>
      </c>
      <c r="S131" s="29"/>
      <c r="T131" s="29"/>
      <c r="U131" s="29"/>
      <c r="V131" s="29"/>
      <c r="W131" s="29"/>
    </row>
    <row r="132" spans="1:23" ht="18.75">
      <c r="A132" s="31">
        <v>123</v>
      </c>
      <c r="B132" s="148" t="s">
        <v>227</v>
      </c>
      <c r="C132" s="133" t="s">
        <v>153</v>
      </c>
      <c r="D132" s="28" t="s">
        <v>113</v>
      </c>
      <c r="E132" s="112" t="s">
        <v>114</v>
      </c>
      <c r="F132" s="134">
        <v>0</v>
      </c>
      <c r="G132" s="111">
        <v>0</v>
      </c>
      <c r="H132" s="30">
        <v>0</v>
      </c>
      <c r="I132" s="78">
        <v>1</v>
      </c>
      <c r="J132" s="170">
        <v>10.85</v>
      </c>
      <c r="K132" s="111">
        <v>0</v>
      </c>
      <c r="L132" s="111">
        <v>0</v>
      </c>
      <c r="M132" s="111">
        <v>0</v>
      </c>
      <c r="N132" s="87">
        <v>5</v>
      </c>
      <c r="O132" s="147">
        <v>10.85</v>
      </c>
      <c r="P132" s="134">
        <v>100</v>
      </c>
      <c r="Q132" s="87">
        <v>2</v>
      </c>
      <c r="R132" s="87">
        <v>2</v>
      </c>
      <c r="S132" s="87">
        <v>1</v>
      </c>
      <c r="T132" s="87">
        <v>2</v>
      </c>
      <c r="U132" s="87"/>
      <c r="V132" s="87">
        <v>2</v>
      </c>
      <c r="W132" s="29"/>
    </row>
    <row r="133" spans="1:23" ht="18.75">
      <c r="A133" s="31">
        <v>124</v>
      </c>
      <c r="B133" s="148" t="s">
        <v>227</v>
      </c>
      <c r="C133" s="133" t="s">
        <v>154</v>
      </c>
      <c r="D133" s="28" t="s">
        <v>113</v>
      </c>
      <c r="E133" s="112" t="s">
        <v>114</v>
      </c>
      <c r="F133" s="134">
        <v>0</v>
      </c>
      <c r="G133" s="111">
        <v>0</v>
      </c>
      <c r="H133" s="30">
        <v>0</v>
      </c>
      <c r="I133" s="78">
        <v>1</v>
      </c>
      <c r="J133" s="170">
        <v>3.97</v>
      </c>
      <c r="K133" s="111">
        <v>0</v>
      </c>
      <c r="L133" s="111">
        <v>0</v>
      </c>
      <c r="M133" s="111">
        <v>0</v>
      </c>
      <c r="N133" s="87">
        <v>5</v>
      </c>
      <c r="O133" s="147">
        <v>3.97</v>
      </c>
      <c r="P133" s="134">
        <v>100</v>
      </c>
      <c r="Q133" s="87">
        <v>2</v>
      </c>
      <c r="R133" s="87">
        <v>2</v>
      </c>
      <c r="S133" s="87">
        <v>1</v>
      </c>
      <c r="T133" s="87">
        <v>2</v>
      </c>
      <c r="U133" s="87"/>
      <c r="V133" s="87">
        <v>2</v>
      </c>
      <c r="W133" s="29"/>
    </row>
    <row r="134" spans="1:23" ht="18.75">
      <c r="A134" s="31">
        <v>125</v>
      </c>
      <c r="B134" s="148" t="s">
        <v>227</v>
      </c>
      <c r="C134" s="133" t="s">
        <v>155</v>
      </c>
      <c r="D134" s="28" t="s">
        <v>113</v>
      </c>
      <c r="E134" s="112" t="s">
        <v>114</v>
      </c>
      <c r="F134" s="134">
        <v>0</v>
      </c>
      <c r="G134" s="111">
        <v>0</v>
      </c>
      <c r="H134" s="30">
        <v>0</v>
      </c>
      <c r="I134" s="78">
        <v>1</v>
      </c>
      <c r="J134" s="111">
        <v>0</v>
      </c>
      <c r="K134" s="167">
        <v>3.61</v>
      </c>
      <c r="L134" s="111">
        <v>0</v>
      </c>
      <c r="M134" s="111">
        <v>0</v>
      </c>
      <c r="N134" s="87">
        <v>3</v>
      </c>
      <c r="O134" s="147">
        <v>0</v>
      </c>
      <c r="P134" s="134">
        <v>0</v>
      </c>
      <c r="Q134" s="87">
        <v>2</v>
      </c>
      <c r="R134" s="87">
        <v>2</v>
      </c>
      <c r="S134" s="29"/>
      <c r="T134" s="29"/>
      <c r="U134" s="29"/>
      <c r="V134" s="29"/>
      <c r="W134" s="29"/>
    </row>
    <row r="135" spans="1:23" ht="18.75">
      <c r="A135" s="31">
        <v>126</v>
      </c>
      <c r="B135" s="148" t="s">
        <v>227</v>
      </c>
      <c r="C135" s="133" t="s">
        <v>156</v>
      </c>
      <c r="D135" s="28" t="s">
        <v>113</v>
      </c>
      <c r="E135" s="112" t="s">
        <v>114</v>
      </c>
      <c r="F135" s="134">
        <v>0</v>
      </c>
      <c r="G135" s="111">
        <v>0</v>
      </c>
      <c r="H135" s="30">
        <v>0</v>
      </c>
      <c r="I135" s="78">
        <v>1</v>
      </c>
      <c r="J135" s="147">
        <v>2.3</v>
      </c>
      <c r="K135" s="111">
        <v>0</v>
      </c>
      <c r="L135" s="111">
        <v>0</v>
      </c>
      <c r="M135" s="111">
        <v>0</v>
      </c>
      <c r="N135" s="87">
        <v>3</v>
      </c>
      <c r="O135" s="147">
        <v>2.3</v>
      </c>
      <c r="P135" s="134">
        <v>100</v>
      </c>
      <c r="Q135" s="87">
        <v>2</v>
      </c>
      <c r="R135" s="87">
        <v>2</v>
      </c>
      <c r="S135" s="87">
        <v>1</v>
      </c>
      <c r="T135" s="87">
        <v>2</v>
      </c>
      <c r="U135" s="87"/>
      <c r="V135" s="87">
        <v>2</v>
      </c>
      <c r="W135" s="29"/>
    </row>
    <row r="136" spans="1:23" ht="18.75">
      <c r="A136" s="31">
        <v>127</v>
      </c>
      <c r="B136" s="148" t="s">
        <v>228</v>
      </c>
      <c r="C136" s="135" t="s">
        <v>40</v>
      </c>
      <c r="D136" s="28" t="s">
        <v>113</v>
      </c>
      <c r="E136" s="112" t="s">
        <v>114</v>
      </c>
      <c r="F136" s="134">
        <v>0</v>
      </c>
      <c r="G136" s="111">
        <v>0</v>
      </c>
      <c r="H136" s="30">
        <v>0</v>
      </c>
      <c r="I136" s="78">
        <v>2</v>
      </c>
      <c r="J136" s="111">
        <v>0</v>
      </c>
      <c r="K136" s="111">
        <v>0</v>
      </c>
      <c r="L136" s="111">
        <v>0</v>
      </c>
      <c r="M136" s="111">
        <v>0</v>
      </c>
      <c r="N136" s="87" t="s">
        <v>200</v>
      </c>
      <c r="O136" s="147">
        <v>0</v>
      </c>
      <c r="P136" s="134">
        <v>0</v>
      </c>
      <c r="Q136" s="87">
        <v>2</v>
      </c>
      <c r="R136" s="87">
        <v>1</v>
      </c>
      <c r="S136" s="29"/>
      <c r="T136" s="29"/>
      <c r="U136" s="29"/>
      <c r="V136" s="29"/>
      <c r="W136" s="29"/>
    </row>
    <row r="137" spans="1:23" ht="18.75">
      <c r="A137" s="31">
        <v>128</v>
      </c>
      <c r="B137" s="148" t="s">
        <v>229</v>
      </c>
      <c r="C137" s="135" t="s">
        <v>40</v>
      </c>
      <c r="D137" s="28" t="s">
        <v>113</v>
      </c>
      <c r="E137" s="112" t="s">
        <v>114</v>
      </c>
      <c r="F137" s="134">
        <v>0</v>
      </c>
      <c r="G137" s="111">
        <v>0</v>
      </c>
      <c r="H137" s="30">
        <v>0</v>
      </c>
      <c r="I137" s="78">
        <v>1</v>
      </c>
      <c r="J137" s="147">
        <v>0.34</v>
      </c>
      <c r="K137" s="111">
        <v>0</v>
      </c>
      <c r="L137" s="111">
        <v>0</v>
      </c>
      <c r="M137" s="111">
        <v>0</v>
      </c>
      <c r="N137" s="87">
        <v>2</v>
      </c>
      <c r="O137" s="147">
        <v>0.34</v>
      </c>
      <c r="P137" s="134">
        <v>100</v>
      </c>
      <c r="Q137" s="87">
        <v>2</v>
      </c>
      <c r="R137" s="87">
        <v>1</v>
      </c>
      <c r="S137" s="87">
        <v>1</v>
      </c>
      <c r="T137" s="87">
        <v>2</v>
      </c>
      <c r="U137" s="87"/>
      <c r="V137" s="87">
        <v>2</v>
      </c>
      <c r="W137" s="29"/>
    </row>
    <row r="138" spans="1:23" ht="18.75">
      <c r="A138" s="31">
        <v>129</v>
      </c>
      <c r="B138" s="148" t="s">
        <v>230</v>
      </c>
      <c r="C138" s="135" t="s">
        <v>152</v>
      </c>
      <c r="D138" s="28" t="s">
        <v>113</v>
      </c>
      <c r="E138" s="112" t="s">
        <v>114</v>
      </c>
      <c r="F138" s="134">
        <v>0</v>
      </c>
      <c r="G138" s="111">
        <v>0</v>
      </c>
      <c r="H138" s="30">
        <v>0</v>
      </c>
      <c r="I138" s="78">
        <v>1</v>
      </c>
      <c r="J138" s="111">
        <v>0</v>
      </c>
      <c r="K138" s="167">
        <v>0.93</v>
      </c>
      <c r="L138" s="111">
        <v>0</v>
      </c>
      <c r="M138" s="111">
        <v>0</v>
      </c>
      <c r="N138" s="87">
        <v>2</v>
      </c>
      <c r="O138" s="147">
        <v>0</v>
      </c>
      <c r="P138" s="134">
        <v>0</v>
      </c>
      <c r="Q138" s="87">
        <v>2</v>
      </c>
      <c r="R138" s="87">
        <v>1</v>
      </c>
      <c r="S138" s="29"/>
      <c r="T138" s="29"/>
      <c r="U138" s="29"/>
      <c r="V138" s="29"/>
      <c r="W138" s="29"/>
    </row>
    <row r="139" spans="1:23" ht="18.75">
      <c r="A139" s="31">
        <v>130</v>
      </c>
      <c r="B139" s="148" t="s">
        <v>230</v>
      </c>
      <c r="C139" s="135" t="s">
        <v>153</v>
      </c>
      <c r="D139" s="28" t="s">
        <v>113</v>
      </c>
      <c r="E139" s="112" t="s">
        <v>114</v>
      </c>
      <c r="F139" s="134">
        <v>0</v>
      </c>
      <c r="G139" s="111">
        <v>0</v>
      </c>
      <c r="H139" s="30">
        <v>0</v>
      </c>
      <c r="I139" s="78">
        <v>1</v>
      </c>
      <c r="J139" s="170">
        <v>0.22</v>
      </c>
      <c r="K139" s="111">
        <v>0</v>
      </c>
      <c r="L139" s="111">
        <v>0</v>
      </c>
      <c r="M139" s="111">
        <v>0</v>
      </c>
      <c r="N139" s="87">
        <v>2</v>
      </c>
      <c r="O139" s="147">
        <v>0.22</v>
      </c>
      <c r="P139" s="134">
        <v>100</v>
      </c>
      <c r="Q139" s="87">
        <v>2</v>
      </c>
      <c r="R139" s="87">
        <v>1</v>
      </c>
      <c r="S139" s="87">
        <v>1</v>
      </c>
      <c r="T139" s="87">
        <v>2</v>
      </c>
      <c r="U139" s="87"/>
      <c r="V139" s="87">
        <v>2</v>
      </c>
      <c r="W139" s="29"/>
    </row>
    <row r="140" spans="1:23" ht="18.75">
      <c r="A140" s="31">
        <v>131</v>
      </c>
      <c r="B140" s="148" t="s">
        <v>231</v>
      </c>
      <c r="C140" s="135" t="s">
        <v>40</v>
      </c>
      <c r="D140" s="28" t="s">
        <v>113</v>
      </c>
      <c r="E140" s="112" t="s">
        <v>114</v>
      </c>
      <c r="F140" s="134">
        <v>0</v>
      </c>
      <c r="G140" s="111">
        <v>0</v>
      </c>
      <c r="H140" s="30">
        <v>0</v>
      </c>
      <c r="I140" s="78">
        <v>1</v>
      </c>
      <c r="J140" s="170">
        <v>1.47</v>
      </c>
      <c r="K140" s="111">
        <v>0</v>
      </c>
      <c r="L140" s="111">
        <v>0</v>
      </c>
      <c r="M140" s="111">
        <v>0</v>
      </c>
      <c r="N140" s="87">
        <v>2</v>
      </c>
      <c r="O140" s="147">
        <v>1.47</v>
      </c>
      <c r="P140" s="134">
        <v>100</v>
      </c>
      <c r="Q140" s="87">
        <v>2</v>
      </c>
      <c r="R140" s="87">
        <v>1</v>
      </c>
      <c r="S140" s="87">
        <v>1</v>
      </c>
      <c r="T140" s="87">
        <v>2</v>
      </c>
      <c r="U140" s="87"/>
      <c r="V140" s="87">
        <v>2</v>
      </c>
      <c r="W140" s="29"/>
    </row>
    <row r="141" spans="1:23" ht="18.75">
      <c r="A141" s="31">
        <v>132</v>
      </c>
      <c r="B141" s="148" t="s">
        <v>232</v>
      </c>
      <c r="C141" s="135" t="s">
        <v>152</v>
      </c>
      <c r="D141" s="28" t="s">
        <v>113</v>
      </c>
      <c r="E141" s="112" t="s">
        <v>114</v>
      </c>
      <c r="F141" s="134">
        <v>0</v>
      </c>
      <c r="G141" s="111">
        <v>0</v>
      </c>
      <c r="H141" s="30">
        <v>0</v>
      </c>
      <c r="I141" s="78">
        <v>1</v>
      </c>
      <c r="J141" s="111">
        <v>0</v>
      </c>
      <c r="K141" s="167">
        <v>4.66</v>
      </c>
      <c r="L141" s="111">
        <v>0</v>
      </c>
      <c r="M141" s="111">
        <v>0</v>
      </c>
      <c r="N141" s="87">
        <v>11</v>
      </c>
      <c r="O141" s="147">
        <v>0</v>
      </c>
      <c r="P141" s="134">
        <v>0</v>
      </c>
      <c r="Q141" s="87">
        <v>2</v>
      </c>
      <c r="R141" s="87">
        <v>1</v>
      </c>
      <c r="S141" s="29"/>
      <c r="T141" s="29"/>
      <c r="U141" s="29"/>
      <c r="V141" s="29"/>
      <c r="W141" s="29"/>
    </row>
    <row r="142" spans="1:23" ht="18.75">
      <c r="A142" s="31">
        <v>133</v>
      </c>
      <c r="B142" s="148" t="s">
        <v>232</v>
      </c>
      <c r="C142" s="135" t="s">
        <v>153</v>
      </c>
      <c r="D142" s="28" t="s">
        <v>113</v>
      </c>
      <c r="E142" s="112" t="s">
        <v>114</v>
      </c>
      <c r="F142" s="134">
        <v>0</v>
      </c>
      <c r="G142" s="111">
        <v>0</v>
      </c>
      <c r="H142" s="30">
        <v>0</v>
      </c>
      <c r="I142" s="78">
        <v>1</v>
      </c>
      <c r="J142" s="111">
        <v>0</v>
      </c>
      <c r="K142" s="167">
        <v>4.76</v>
      </c>
      <c r="L142" s="111">
        <v>0</v>
      </c>
      <c r="M142" s="111">
        <v>0</v>
      </c>
      <c r="N142" s="87">
        <v>7</v>
      </c>
      <c r="O142" s="147">
        <v>0</v>
      </c>
      <c r="P142" s="134">
        <v>0</v>
      </c>
      <c r="Q142" s="87">
        <v>2</v>
      </c>
      <c r="R142" s="87">
        <v>1</v>
      </c>
      <c r="S142" s="29"/>
      <c r="T142" s="29"/>
      <c r="U142" s="29"/>
      <c r="V142" s="29"/>
      <c r="W142" s="29"/>
    </row>
    <row r="143" spans="1:23" ht="18.75">
      <c r="A143" s="31">
        <v>134</v>
      </c>
      <c r="B143" s="148" t="s">
        <v>233</v>
      </c>
      <c r="C143" s="135" t="s">
        <v>40</v>
      </c>
      <c r="D143" s="28" t="s">
        <v>113</v>
      </c>
      <c r="E143" s="112" t="s">
        <v>114</v>
      </c>
      <c r="F143" s="134">
        <v>0</v>
      </c>
      <c r="G143" s="111">
        <v>0</v>
      </c>
      <c r="H143" s="30">
        <v>0</v>
      </c>
      <c r="I143" s="78">
        <v>1</v>
      </c>
      <c r="J143" s="111">
        <v>0</v>
      </c>
      <c r="K143" s="172">
        <v>1.44</v>
      </c>
      <c r="L143" s="111">
        <v>0</v>
      </c>
      <c r="M143" s="111">
        <v>0</v>
      </c>
      <c r="N143" s="87">
        <v>2</v>
      </c>
      <c r="O143" s="147">
        <v>0</v>
      </c>
      <c r="P143" s="134">
        <v>0</v>
      </c>
      <c r="Q143" s="87">
        <v>2</v>
      </c>
      <c r="R143" s="87">
        <v>2</v>
      </c>
      <c r="S143" s="29"/>
      <c r="T143" s="29"/>
      <c r="U143" s="29"/>
      <c r="V143" s="29"/>
      <c r="W143" s="29"/>
    </row>
    <row r="144" spans="1:23" ht="18.75">
      <c r="A144" s="31">
        <v>135</v>
      </c>
      <c r="B144" s="148" t="s">
        <v>234</v>
      </c>
      <c r="C144" s="135" t="s">
        <v>40</v>
      </c>
      <c r="D144" s="28" t="s">
        <v>113</v>
      </c>
      <c r="E144" s="112" t="s">
        <v>114</v>
      </c>
      <c r="F144" s="134">
        <v>0</v>
      </c>
      <c r="G144" s="111">
        <v>0</v>
      </c>
      <c r="H144" s="30">
        <v>0</v>
      </c>
      <c r="I144" s="78">
        <v>1</v>
      </c>
      <c r="J144" s="111">
        <v>0</v>
      </c>
      <c r="K144" s="173">
        <v>4.43</v>
      </c>
      <c r="L144" s="111">
        <v>0</v>
      </c>
      <c r="M144" s="111">
        <v>0</v>
      </c>
      <c r="N144" s="87">
        <v>6</v>
      </c>
      <c r="O144" s="147">
        <v>0</v>
      </c>
      <c r="P144" s="134">
        <v>0</v>
      </c>
      <c r="Q144" s="87">
        <v>2</v>
      </c>
      <c r="R144" s="87">
        <v>1</v>
      </c>
      <c r="S144" s="29"/>
      <c r="T144" s="29"/>
      <c r="U144" s="29"/>
      <c r="V144" s="29"/>
      <c r="W144" s="29"/>
    </row>
    <row r="145" spans="1:23" ht="18.75">
      <c r="A145" s="31">
        <v>136</v>
      </c>
      <c r="B145" s="148" t="s">
        <v>202</v>
      </c>
      <c r="C145" s="135" t="s">
        <v>152</v>
      </c>
      <c r="D145" s="28" t="s">
        <v>113</v>
      </c>
      <c r="E145" s="112" t="s">
        <v>114</v>
      </c>
      <c r="F145" s="134">
        <v>0</v>
      </c>
      <c r="G145" s="111">
        <v>0</v>
      </c>
      <c r="H145" s="30">
        <v>0</v>
      </c>
      <c r="I145" s="78">
        <v>9</v>
      </c>
      <c r="J145" s="111">
        <v>0</v>
      </c>
      <c r="K145" s="173">
        <v>0</v>
      </c>
      <c r="L145" s="111">
        <v>0</v>
      </c>
      <c r="M145" s="111">
        <v>0</v>
      </c>
      <c r="N145" s="87">
        <v>0</v>
      </c>
      <c r="O145" s="147">
        <v>0</v>
      </c>
      <c r="P145" s="134">
        <v>0</v>
      </c>
      <c r="Q145" s="87">
        <v>0</v>
      </c>
      <c r="R145" s="87">
        <v>0</v>
      </c>
      <c r="S145" s="29"/>
      <c r="T145" s="29"/>
      <c r="U145" s="29"/>
      <c r="V145" s="29"/>
      <c r="W145" s="29"/>
    </row>
    <row r="146" spans="1:23" ht="18.75">
      <c r="A146" s="31">
        <v>137</v>
      </c>
      <c r="B146" s="35" t="s">
        <v>202</v>
      </c>
      <c r="C146" s="135" t="s">
        <v>153</v>
      </c>
      <c r="D146" s="78" t="s">
        <v>113</v>
      </c>
      <c r="E146" s="78" t="s">
        <v>114</v>
      </c>
      <c r="F146" s="78">
        <v>0</v>
      </c>
      <c r="G146" s="78">
        <v>0</v>
      </c>
      <c r="H146" s="78">
        <v>0</v>
      </c>
      <c r="I146" s="78">
        <v>1</v>
      </c>
      <c r="J146" s="78">
        <v>0.7</v>
      </c>
      <c r="K146" s="78">
        <v>0</v>
      </c>
      <c r="L146" s="78">
        <v>0</v>
      </c>
      <c r="M146" s="78">
        <v>0</v>
      </c>
      <c r="N146" s="78">
        <v>3</v>
      </c>
      <c r="O146" s="78">
        <v>0.7</v>
      </c>
      <c r="P146" s="78">
        <v>100</v>
      </c>
      <c r="Q146" s="78">
        <v>2</v>
      </c>
      <c r="R146" s="78">
        <v>1</v>
      </c>
      <c r="S146" s="87">
        <v>1</v>
      </c>
      <c r="T146" s="87">
        <v>2</v>
      </c>
      <c r="U146" s="87"/>
      <c r="V146" s="87">
        <v>2</v>
      </c>
      <c r="W146" s="87"/>
    </row>
    <row r="147" spans="1:23" ht="18.75">
      <c r="A147" s="31">
        <v>138</v>
      </c>
      <c r="B147" s="148" t="s">
        <v>235</v>
      </c>
      <c r="C147" s="135" t="s">
        <v>40</v>
      </c>
      <c r="D147" s="28" t="s">
        <v>113</v>
      </c>
      <c r="E147" s="112" t="s">
        <v>114</v>
      </c>
      <c r="F147" s="134">
        <v>0</v>
      </c>
      <c r="G147" s="111">
        <v>0</v>
      </c>
      <c r="H147" s="30">
        <v>0</v>
      </c>
      <c r="I147" s="78">
        <v>9</v>
      </c>
      <c r="J147" s="111">
        <v>0</v>
      </c>
      <c r="K147" s="111">
        <v>0</v>
      </c>
      <c r="L147" s="111">
        <v>0</v>
      </c>
      <c r="M147" s="111">
        <v>0</v>
      </c>
      <c r="N147" s="87" t="s">
        <v>200</v>
      </c>
      <c r="O147" s="147">
        <v>0</v>
      </c>
      <c r="P147" s="134">
        <v>0</v>
      </c>
      <c r="Q147" s="87">
        <v>0</v>
      </c>
      <c r="R147" s="87">
        <v>0</v>
      </c>
      <c r="S147" s="29"/>
      <c r="T147" s="29"/>
      <c r="U147" s="29"/>
      <c r="V147" s="29"/>
      <c r="W147" s="29"/>
    </row>
    <row r="148" spans="1:23" ht="18.75">
      <c r="A148" s="31">
        <v>139</v>
      </c>
      <c r="B148" s="148" t="s">
        <v>236</v>
      </c>
      <c r="C148" s="135" t="s">
        <v>40</v>
      </c>
      <c r="D148" s="28" t="s">
        <v>113</v>
      </c>
      <c r="E148" s="112" t="s">
        <v>114</v>
      </c>
      <c r="F148" s="134">
        <v>0</v>
      </c>
      <c r="G148" s="111">
        <v>0</v>
      </c>
      <c r="H148" s="30">
        <v>0</v>
      </c>
      <c r="I148" s="174">
        <v>9</v>
      </c>
      <c r="J148" s="111">
        <v>0</v>
      </c>
      <c r="K148" s="111">
        <v>0</v>
      </c>
      <c r="L148" s="111">
        <v>0</v>
      </c>
      <c r="M148" s="111">
        <v>0</v>
      </c>
      <c r="N148" s="87" t="s">
        <v>200</v>
      </c>
      <c r="O148" s="147">
        <v>0</v>
      </c>
      <c r="P148" s="134">
        <v>0</v>
      </c>
      <c r="Q148" s="87">
        <v>0</v>
      </c>
      <c r="R148" s="87">
        <v>0</v>
      </c>
      <c r="S148" s="29"/>
      <c r="T148" s="29"/>
      <c r="U148" s="29"/>
      <c r="V148" s="29"/>
      <c r="W148" s="29"/>
    </row>
    <row r="149" spans="1:23" ht="18.75">
      <c r="A149" s="31">
        <v>140</v>
      </c>
      <c r="B149" s="148" t="s">
        <v>237</v>
      </c>
      <c r="C149" s="135" t="s">
        <v>152</v>
      </c>
      <c r="D149" s="28" t="s">
        <v>113</v>
      </c>
      <c r="E149" s="112" t="s">
        <v>114</v>
      </c>
      <c r="F149" s="134">
        <v>0</v>
      </c>
      <c r="G149" s="111">
        <v>0</v>
      </c>
      <c r="H149" s="30">
        <v>0</v>
      </c>
      <c r="I149" s="78">
        <v>9</v>
      </c>
      <c r="J149" s="111">
        <v>0</v>
      </c>
      <c r="K149" s="111">
        <v>0</v>
      </c>
      <c r="L149" s="111">
        <v>0</v>
      </c>
      <c r="M149" s="111">
        <v>0</v>
      </c>
      <c r="N149" s="87" t="s">
        <v>200</v>
      </c>
      <c r="O149" s="147">
        <v>0</v>
      </c>
      <c r="P149" s="134">
        <v>0</v>
      </c>
      <c r="Q149" s="87">
        <v>0</v>
      </c>
      <c r="R149" s="87">
        <v>0</v>
      </c>
      <c r="S149" s="29"/>
      <c r="T149" s="29"/>
      <c r="U149" s="29"/>
      <c r="V149" s="29"/>
      <c r="W149" s="29"/>
    </row>
    <row r="150" spans="1:23" ht="18.75">
      <c r="A150" s="31">
        <v>141</v>
      </c>
      <c r="B150" s="148" t="s">
        <v>237</v>
      </c>
      <c r="C150" s="135" t="s">
        <v>153</v>
      </c>
      <c r="D150" s="28" t="s">
        <v>113</v>
      </c>
      <c r="E150" s="112" t="s">
        <v>114</v>
      </c>
      <c r="F150" s="134">
        <v>0</v>
      </c>
      <c r="G150" s="111">
        <v>0</v>
      </c>
      <c r="H150" s="30">
        <v>0</v>
      </c>
      <c r="I150" s="78">
        <v>9</v>
      </c>
      <c r="J150" s="111">
        <v>0</v>
      </c>
      <c r="K150" s="111">
        <v>0</v>
      </c>
      <c r="L150" s="111">
        <v>0</v>
      </c>
      <c r="M150" s="111">
        <v>0</v>
      </c>
      <c r="N150" s="87" t="s">
        <v>200</v>
      </c>
      <c r="O150" s="147">
        <v>0</v>
      </c>
      <c r="P150" s="134">
        <v>0</v>
      </c>
      <c r="Q150" s="87">
        <v>0</v>
      </c>
      <c r="R150" s="87">
        <v>0</v>
      </c>
      <c r="S150" s="29"/>
      <c r="T150" s="29"/>
      <c r="U150" s="29"/>
      <c r="V150" s="29"/>
      <c r="W150" s="29"/>
    </row>
    <row r="151" spans="1:23" ht="18.75">
      <c r="A151" s="31">
        <v>142</v>
      </c>
      <c r="B151" s="148" t="s">
        <v>238</v>
      </c>
      <c r="C151" s="135" t="s">
        <v>40</v>
      </c>
      <c r="D151" s="28" t="s">
        <v>113</v>
      </c>
      <c r="E151" s="112" t="s">
        <v>114</v>
      </c>
      <c r="F151" s="134">
        <v>0</v>
      </c>
      <c r="G151" s="111">
        <v>0</v>
      </c>
      <c r="H151" s="30">
        <v>0</v>
      </c>
      <c r="I151" s="78">
        <v>1</v>
      </c>
      <c r="J151" s="111">
        <v>0</v>
      </c>
      <c r="K151" s="167">
        <v>2.93</v>
      </c>
      <c r="L151" s="111">
        <v>0</v>
      </c>
      <c r="M151" s="111">
        <v>0</v>
      </c>
      <c r="N151" s="87">
        <v>8</v>
      </c>
      <c r="O151" s="147">
        <v>0</v>
      </c>
      <c r="P151" s="134">
        <v>0</v>
      </c>
      <c r="Q151" s="87">
        <v>2</v>
      </c>
      <c r="R151" s="87">
        <v>1</v>
      </c>
      <c r="S151" s="29"/>
      <c r="T151" s="29"/>
      <c r="U151" s="29"/>
      <c r="V151" s="29"/>
      <c r="W151" s="29"/>
    </row>
    <row r="152" spans="1:23" ht="18.75">
      <c r="A152" s="31">
        <v>143</v>
      </c>
      <c r="B152" s="148" t="s">
        <v>239</v>
      </c>
      <c r="C152" s="135" t="s">
        <v>152</v>
      </c>
      <c r="D152" s="28" t="s">
        <v>113</v>
      </c>
      <c r="E152" s="112" t="s">
        <v>114</v>
      </c>
      <c r="F152" s="134">
        <v>0</v>
      </c>
      <c r="G152" s="111">
        <v>0</v>
      </c>
      <c r="H152" s="30">
        <v>0</v>
      </c>
      <c r="I152" s="78">
        <v>9</v>
      </c>
      <c r="J152" s="111">
        <v>0</v>
      </c>
      <c r="K152" s="111">
        <v>0</v>
      </c>
      <c r="L152" s="111">
        <v>0</v>
      </c>
      <c r="M152" s="111">
        <v>0</v>
      </c>
      <c r="N152" s="87" t="s">
        <v>200</v>
      </c>
      <c r="O152" s="147">
        <v>0</v>
      </c>
      <c r="P152" s="134">
        <v>0</v>
      </c>
      <c r="Q152" s="87">
        <v>0</v>
      </c>
      <c r="R152" s="87">
        <v>0</v>
      </c>
      <c r="S152" s="29"/>
      <c r="T152" s="29"/>
      <c r="U152" s="29"/>
      <c r="V152" s="29"/>
      <c r="W152" s="29"/>
    </row>
    <row r="153" spans="1:23" ht="18.75">
      <c r="A153" s="31">
        <v>144</v>
      </c>
      <c r="B153" s="148" t="s">
        <v>239</v>
      </c>
      <c r="C153" s="135" t="s">
        <v>153</v>
      </c>
      <c r="D153" s="28" t="s">
        <v>113</v>
      </c>
      <c r="E153" s="112" t="s">
        <v>114</v>
      </c>
      <c r="F153" s="134">
        <v>0</v>
      </c>
      <c r="G153" s="111">
        <v>0</v>
      </c>
      <c r="H153" s="30">
        <v>0</v>
      </c>
      <c r="I153" s="78">
        <v>9</v>
      </c>
      <c r="J153" s="111">
        <v>0</v>
      </c>
      <c r="K153" s="111">
        <v>0</v>
      </c>
      <c r="L153" s="111">
        <v>0</v>
      </c>
      <c r="M153" s="111">
        <v>0</v>
      </c>
      <c r="N153" s="87" t="s">
        <v>200</v>
      </c>
      <c r="O153" s="147">
        <v>0</v>
      </c>
      <c r="P153" s="134">
        <v>0</v>
      </c>
      <c r="Q153" s="87">
        <v>0</v>
      </c>
      <c r="R153" s="87">
        <v>0</v>
      </c>
      <c r="S153" s="29"/>
      <c r="T153" s="29"/>
      <c r="U153" s="29"/>
      <c r="V153" s="29"/>
      <c r="W153" s="29"/>
    </row>
    <row r="154" spans="1:23" ht="18.75">
      <c r="A154" s="31">
        <v>145</v>
      </c>
      <c r="B154" s="148" t="s">
        <v>240</v>
      </c>
      <c r="C154" s="135" t="s">
        <v>40</v>
      </c>
      <c r="D154" s="28" t="s">
        <v>113</v>
      </c>
      <c r="E154" s="112" t="s">
        <v>114</v>
      </c>
      <c r="F154" s="134">
        <v>0</v>
      </c>
      <c r="G154" s="111">
        <v>0</v>
      </c>
      <c r="H154" s="30">
        <v>0</v>
      </c>
      <c r="I154" s="78">
        <v>9</v>
      </c>
      <c r="J154" s="111">
        <v>0</v>
      </c>
      <c r="K154" s="111">
        <v>0</v>
      </c>
      <c r="L154" s="111">
        <v>0</v>
      </c>
      <c r="M154" s="111">
        <v>0</v>
      </c>
      <c r="N154" s="87" t="s">
        <v>200</v>
      </c>
      <c r="O154" s="147">
        <v>0</v>
      </c>
      <c r="P154" s="134">
        <v>0</v>
      </c>
      <c r="Q154" s="87">
        <v>0</v>
      </c>
      <c r="R154" s="87">
        <v>0</v>
      </c>
      <c r="S154" s="29"/>
      <c r="T154" s="29"/>
      <c r="U154" s="29"/>
      <c r="V154" s="29"/>
      <c r="W154" s="29"/>
    </row>
    <row r="155" spans="1:23" ht="18.75">
      <c r="A155" s="31">
        <v>146</v>
      </c>
      <c r="B155" s="148" t="s">
        <v>241</v>
      </c>
      <c r="C155" s="135" t="s">
        <v>152</v>
      </c>
      <c r="D155" s="28" t="s">
        <v>113</v>
      </c>
      <c r="E155" s="112" t="s">
        <v>114</v>
      </c>
      <c r="F155" s="134">
        <v>0</v>
      </c>
      <c r="G155" s="111">
        <v>0</v>
      </c>
      <c r="H155" s="30">
        <v>0</v>
      </c>
      <c r="I155" s="78">
        <v>1</v>
      </c>
      <c r="J155" s="175">
        <v>1.47</v>
      </c>
      <c r="K155" s="111">
        <v>0</v>
      </c>
      <c r="L155" s="111">
        <v>0</v>
      </c>
      <c r="M155" s="111">
        <v>0</v>
      </c>
      <c r="N155" s="87">
        <v>3</v>
      </c>
      <c r="O155" s="147">
        <v>1.47</v>
      </c>
      <c r="P155" s="134">
        <v>100</v>
      </c>
      <c r="Q155" s="87">
        <v>2</v>
      </c>
      <c r="R155" s="87">
        <v>1</v>
      </c>
      <c r="S155" s="87">
        <v>1</v>
      </c>
      <c r="T155" s="87">
        <v>2</v>
      </c>
      <c r="U155" s="87"/>
      <c r="V155" s="87">
        <v>2</v>
      </c>
      <c r="W155" s="29"/>
    </row>
    <row r="156" spans="1:23" ht="18.75">
      <c r="A156" s="31">
        <v>147</v>
      </c>
      <c r="B156" s="148" t="s">
        <v>241</v>
      </c>
      <c r="C156" s="135" t="s">
        <v>153</v>
      </c>
      <c r="D156" s="28" t="s">
        <v>113</v>
      </c>
      <c r="E156" s="112" t="s">
        <v>114</v>
      </c>
      <c r="F156" s="134">
        <v>0</v>
      </c>
      <c r="G156" s="111">
        <v>0</v>
      </c>
      <c r="H156" s="30">
        <v>0</v>
      </c>
      <c r="I156" s="78">
        <v>9</v>
      </c>
      <c r="J156" s="111">
        <v>0</v>
      </c>
      <c r="K156" s="111">
        <v>0</v>
      </c>
      <c r="L156" s="111">
        <v>0</v>
      </c>
      <c r="M156" s="111">
        <v>0</v>
      </c>
      <c r="N156" s="87" t="s">
        <v>200</v>
      </c>
      <c r="O156" s="147">
        <v>0</v>
      </c>
      <c r="P156" s="134">
        <v>0</v>
      </c>
      <c r="Q156" s="87">
        <v>2</v>
      </c>
      <c r="R156" s="87">
        <v>1</v>
      </c>
      <c r="S156" s="29"/>
      <c r="T156" s="29"/>
      <c r="U156" s="29"/>
      <c r="V156" s="29"/>
      <c r="W156" s="29"/>
    </row>
    <row r="157" spans="1:23" ht="18.75">
      <c r="A157" s="31">
        <v>148</v>
      </c>
      <c r="B157" s="148" t="s">
        <v>242</v>
      </c>
      <c r="C157" s="135" t="s">
        <v>40</v>
      </c>
      <c r="D157" s="28" t="s">
        <v>113</v>
      </c>
      <c r="E157" s="112" t="s">
        <v>114</v>
      </c>
      <c r="F157" s="134">
        <v>0</v>
      </c>
      <c r="G157" s="111">
        <v>0</v>
      </c>
      <c r="H157" s="30">
        <v>0</v>
      </c>
      <c r="I157" s="78">
        <v>1</v>
      </c>
      <c r="J157" s="111">
        <v>0</v>
      </c>
      <c r="K157" s="167">
        <v>1.99</v>
      </c>
      <c r="L157" s="111">
        <v>0</v>
      </c>
      <c r="M157" s="111">
        <v>0</v>
      </c>
      <c r="N157" s="87">
        <v>3</v>
      </c>
      <c r="O157" s="147">
        <v>0</v>
      </c>
      <c r="P157" s="134">
        <v>0</v>
      </c>
      <c r="Q157" s="87">
        <v>2</v>
      </c>
      <c r="R157" s="87">
        <v>1</v>
      </c>
      <c r="S157" s="29"/>
      <c r="T157" s="29"/>
      <c r="U157" s="29"/>
      <c r="V157" s="29"/>
      <c r="W157" s="29"/>
    </row>
    <row r="158" spans="1:23" ht="18.75">
      <c r="A158" s="31">
        <v>149</v>
      </c>
      <c r="B158" s="148" t="s">
        <v>243</v>
      </c>
      <c r="C158" s="135" t="s">
        <v>40</v>
      </c>
      <c r="D158" s="28" t="s">
        <v>113</v>
      </c>
      <c r="E158" s="112" t="s">
        <v>114</v>
      </c>
      <c r="F158" s="134">
        <v>0</v>
      </c>
      <c r="G158" s="111">
        <v>0</v>
      </c>
      <c r="H158" s="30">
        <v>0</v>
      </c>
      <c r="I158" s="78">
        <v>2</v>
      </c>
      <c r="J158" s="111">
        <v>0</v>
      </c>
      <c r="K158" s="170" t="s">
        <v>252</v>
      </c>
      <c r="L158" s="111">
        <v>0</v>
      </c>
      <c r="M158" s="111">
        <v>0</v>
      </c>
      <c r="N158" s="87" t="s">
        <v>200</v>
      </c>
      <c r="O158" s="147">
        <v>0</v>
      </c>
      <c r="P158" s="134">
        <v>0</v>
      </c>
      <c r="Q158" s="87">
        <v>2</v>
      </c>
      <c r="R158" s="87">
        <v>2</v>
      </c>
      <c r="S158" s="29"/>
      <c r="T158" s="29"/>
      <c r="U158" s="29"/>
      <c r="V158" s="29"/>
      <c r="W158" s="29"/>
    </row>
    <row r="159" spans="1:23" ht="18.75">
      <c r="A159" s="31">
        <v>150</v>
      </c>
      <c r="B159" s="148" t="s">
        <v>244</v>
      </c>
      <c r="C159" s="135" t="s">
        <v>152</v>
      </c>
      <c r="D159" s="28" t="s">
        <v>113</v>
      </c>
      <c r="E159" s="112" t="s">
        <v>114</v>
      </c>
      <c r="F159" s="134">
        <v>0</v>
      </c>
      <c r="G159" s="111">
        <v>0</v>
      </c>
      <c r="H159" s="30">
        <v>0</v>
      </c>
      <c r="I159" s="78">
        <v>1</v>
      </c>
      <c r="J159" s="111">
        <v>0</v>
      </c>
      <c r="K159" s="167">
        <v>10.37</v>
      </c>
      <c r="L159" s="111">
        <v>0</v>
      </c>
      <c r="M159" s="111">
        <v>0</v>
      </c>
      <c r="N159" s="87">
        <v>4</v>
      </c>
      <c r="O159" s="147">
        <v>0</v>
      </c>
      <c r="P159" s="134">
        <v>0</v>
      </c>
      <c r="Q159" s="87">
        <v>2</v>
      </c>
      <c r="R159" s="87">
        <v>2</v>
      </c>
      <c r="S159" s="29"/>
      <c r="T159" s="29"/>
      <c r="U159" s="29"/>
      <c r="V159" s="29"/>
      <c r="W159" s="29"/>
    </row>
    <row r="160" spans="1:23" ht="18.75">
      <c r="A160" s="31">
        <v>151</v>
      </c>
      <c r="B160" s="148" t="s">
        <v>244</v>
      </c>
      <c r="C160" s="135" t="s">
        <v>153</v>
      </c>
      <c r="D160" s="28" t="s">
        <v>113</v>
      </c>
      <c r="E160" s="112" t="s">
        <v>114</v>
      </c>
      <c r="F160" s="134">
        <v>0</v>
      </c>
      <c r="G160" s="111">
        <v>0</v>
      </c>
      <c r="H160" s="30">
        <v>0</v>
      </c>
      <c r="I160" s="78">
        <v>1</v>
      </c>
      <c r="J160" s="167">
        <v>3.14</v>
      </c>
      <c r="K160" s="111">
        <v>0</v>
      </c>
      <c r="L160" s="111">
        <v>0</v>
      </c>
      <c r="M160" s="111">
        <v>0</v>
      </c>
      <c r="N160" s="87">
        <v>6</v>
      </c>
      <c r="O160" s="147">
        <v>3.14</v>
      </c>
      <c r="P160" s="134">
        <v>100</v>
      </c>
      <c r="Q160" s="87">
        <v>2</v>
      </c>
      <c r="R160" s="87">
        <v>2</v>
      </c>
      <c r="S160" s="87">
        <v>1</v>
      </c>
      <c r="T160" s="87">
        <v>2</v>
      </c>
      <c r="U160" s="87"/>
      <c r="V160" s="87">
        <v>2</v>
      </c>
      <c r="W160" s="29"/>
    </row>
    <row r="161" spans="1:23" ht="18.75">
      <c r="A161" s="31">
        <v>152</v>
      </c>
      <c r="B161" s="148" t="s">
        <v>245</v>
      </c>
      <c r="C161" s="135" t="s">
        <v>152</v>
      </c>
      <c r="D161" s="28" t="s">
        <v>113</v>
      </c>
      <c r="E161" s="112" t="s">
        <v>114</v>
      </c>
      <c r="F161" s="134">
        <v>0</v>
      </c>
      <c r="G161" s="111">
        <v>0</v>
      </c>
      <c r="H161" s="30">
        <v>0</v>
      </c>
      <c r="I161" s="78">
        <v>1</v>
      </c>
      <c r="J161" s="111">
        <v>0</v>
      </c>
      <c r="K161" s="167">
        <v>4.27</v>
      </c>
      <c r="L161" s="111">
        <v>0</v>
      </c>
      <c r="M161" s="111">
        <v>0</v>
      </c>
      <c r="N161" s="87">
        <v>2</v>
      </c>
      <c r="O161" s="147">
        <v>0</v>
      </c>
      <c r="P161" s="134">
        <v>0</v>
      </c>
      <c r="Q161" s="87">
        <v>2</v>
      </c>
      <c r="R161" s="87">
        <v>2</v>
      </c>
      <c r="S161" s="29"/>
      <c r="T161" s="29"/>
      <c r="U161" s="29"/>
      <c r="V161" s="29"/>
      <c r="W161" s="29"/>
    </row>
    <row r="162" spans="1:23" ht="18.75">
      <c r="A162" s="31">
        <v>153</v>
      </c>
      <c r="B162" s="148" t="s">
        <v>245</v>
      </c>
      <c r="C162" s="135" t="s">
        <v>153</v>
      </c>
      <c r="D162" s="28" t="s">
        <v>113</v>
      </c>
      <c r="E162" s="112" t="s">
        <v>114</v>
      </c>
      <c r="F162" s="134">
        <v>0</v>
      </c>
      <c r="G162" s="111">
        <v>0</v>
      </c>
      <c r="H162" s="30">
        <v>0</v>
      </c>
      <c r="I162" s="78">
        <v>1</v>
      </c>
      <c r="J162" s="167">
        <v>4.17</v>
      </c>
      <c r="K162" s="111">
        <v>0</v>
      </c>
      <c r="L162" s="111">
        <v>0</v>
      </c>
      <c r="M162" s="111">
        <v>0</v>
      </c>
      <c r="N162" s="87">
        <v>2</v>
      </c>
      <c r="O162" s="147">
        <v>4.17</v>
      </c>
      <c r="P162" s="134">
        <v>100</v>
      </c>
      <c r="Q162" s="87">
        <v>2</v>
      </c>
      <c r="R162" s="87">
        <v>2</v>
      </c>
      <c r="S162" s="87">
        <v>1</v>
      </c>
      <c r="T162" s="87">
        <v>2</v>
      </c>
      <c r="U162" s="87"/>
      <c r="V162" s="87">
        <v>2</v>
      </c>
      <c r="W162" s="29"/>
    </row>
    <row r="163" spans="1:23" ht="18.75">
      <c r="A163" s="31">
        <v>154</v>
      </c>
      <c r="B163" s="148" t="s">
        <v>246</v>
      </c>
      <c r="C163" s="135" t="s">
        <v>152</v>
      </c>
      <c r="D163" s="28" t="s">
        <v>113</v>
      </c>
      <c r="E163" s="112" t="s">
        <v>114</v>
      </c>
      <c r="F163" s="134">
        <v>0</v>
      </c>
      <c r="G163" s="111">
        <v>0</v>
      </c>
      <c r="H163" s="30">
        <v>0</v>
      </c>
      <c r="I163" s="78">
        <v>2</v>
      </c>
      <c r="J163" s="111">
        <v>0</v>
      </c>
      <c r="K163" s="111">
        <v>0</v>
      </c>
      <c r="L163" s="111">
        <v>0</v>
      </c>
      <c r="M163" s="111">
        <v>0</v>
      </c>
      <c r="N163" s="87" t="s">
        <v>200</v>
      </c>
      <c r="O163" s="147">
        <v>0</v>
      </c>
      <c r="P163" s="134">
        <v>0</v>
      </c>
      <c r="Q163" s="87">
        <v>2</v>
      </c>
      <c r="R163" s="87">
        <v>2</v>
      </c>
      <c r="S163" s="29"/>
      <c r="T163" s="29"/>
      <c r="U163" s="29"/>
      <c r="V163" s="29"/>
      <c r="W163" s="29"/>
    </row>
    <row r="164" spans="1:23" ht="18.75">
      <c r="A164" s="31">
        <v>155</v>
      </c>
      <c r="B164" s="148" t="s">
        <v>246</v>
      </c>
      <c r="C164" s="135" t="s">
        <v>153</v>
      </c>
      <c r="D164" s="28" t="s">
        <v>113</v>
      </c>
      <c r="E164" s="112" t="s">
        <v>114</v>
      </c>
      <c r="F164" s="134">
        <v>0</v>
      </c>
      <c r="G164" s="111">
        <v>0</v>
      </c>
      <c r="H164" s="30">
        <v>0</v>
      </c>
      <c r="I164" s="78">
        <v>2</v>
      </c>
      <c r="J164" s="111">
        <v>0</v>
      </c>
      <c r="K164" s="111">
        <v>0</v>
      </c>
      <c r="L164" s="111">
        <v>0</v>
      </c>
      <c r="M164" s="111">
        <v>0</v>
      </c>
      <c r="N164" s="87" t="s">
        <v>200</v>
      </c>
      <c r="O164" s="147">
        <v>0</v>
      </c>
      <c r="P164" s="134">
        <v>0</v>
      </c>
      <c r="Q164" s="87">
        <v>2</v>
      </c>
      <c r="R164" s="87">
        <v>2</v>
      </c>
      <c r="S164" s="29"/>
      <c r="T164" s="29"/>
      <c r="U164" s="29"/>
      <c r="V164" s="29"/>
      <c r="W164" s="29"/>
    </row>
    <row r="165" spans="1:23" ht="18.75">
      <c r="A165" s="31">
        <v>156</v>
      </c>
      <c r="B165" s="148" t="s">
        <v>247</v>
      </c>
      <c r="C165" s="135" t="s">
        <v>152</v>
      </c>
      <c r="D165" s="28" t="s">
        <v>113</v>
      </c>
      <c r="E165" s="112" t="s">
        <v>114</v>
      </c>
      <c r="F165" s="134">
        <v>0</v>
      </c>
      <c r="G165" s="111">
        <v>0</v>
      </c>
      <c r="H165" s="30">
        <v>0</v>
      </c>
      <c r="I165" s="78">
        <v>1</v>
      </c>
      <c r="J165" s="111">
        <v>0</v>
      </c>
      <c r="K165" s="176">
        <v>8.02</v>
      </c>
      <c r="L165" s="111">
        <v>0</v>
      </c>
      <c r="M165" s="111">
        <v>0</v>
      </c>
      <c r="N165" s="87">
        <v>2</v>
      </c>
      <c r="O165" s="147">
        <v>0</v>
      </c>
      <c r="P165" s="134">
        <v>0</v>
      </c>
      <c r="Q165" s="87">
        <v>2</v>
      </c>
      <c r="R165" s="87">
        <v>2</v>
      </c>
      <c r="S165" s="29"/>
      <c r="T165" s="29"/>
      <c r="U165" s="29"/>
      <c r="V165" s="29"/>
      <c r="W165" s="29"/>
    </row>
    <row r="166" spans="1:23" ht="18.75">
      <c r="A166" s="31">
        <v>157</v>
      </c>
      <c r="B166" s="148" t="s">
        <v>247</v>
      </c>
      <c r="C166" s="135" t="s">
        <v>153</v>
      </c>
      <c r="D166" s="28" t="s">
        <v>113</v>
      </c>
      <c r="E166" s="112" t="s">
        <v>114</v>
      </c>
      <c r="F166" s="134">
        <v>0</v>
      </c>
      <c r="G166" s="111">
        <v>0</v>
      </c>
      <c r="H166" s="30">
        <v>0</v>
      </c>
      <c r="I166" s="78">
        <v>1</v>
      </c>
      <c r="J166" s="111">
        <v>0</v>
      </c>
      <c r="K166" s="176">
        <v>9.89</v>
      </c>
      <c r="L166" s="111">
        <v>0</v>
      </c>
      <c r="M166" s="111">
        <v>0</v>
      </c>
      <c r="N166" s="87">
        <v>4</v>
      </c>
      <c r="O166" s="147">
        <v>0</v>
      </c>
      <c r="P166" s="134">
        <v>0</v>
      </c>
      <c r="Q166" s="87">
        <v>2</v>
      </c>
      <c r="R166" s="87">
        <v>2</v>
      </c>
      <c r="S166" s="29"/>
      <c r="T166" s="29"/>
      <c r="U166" s="29"/>
      <c r="V166" s="29"/>
      <c r="W166" s="29"/>
    </row>
    <row r="167" spans="1:23" ht="18.75">
      <c r="A167" s="31">
        <v>158</v>
      </c>
      <c r="B167" s="148" t="s">
        <v>247</v>
      </c>
      <c r="C167" s="135" t="s">
        <v>154</v>
      </c>
      <c r="D167" s="28" t="s">
        <v>113</v>
      </c>
      <c r="E167" s="112" t="s">
        <v>114</v>
      </c>
      <c r="F167" s="134">
        <v>0</v>
      </c>
      <c r="G167" s="111">
        <v>0</v>
      </c>
      <c r="H167" s="30">
        <v>0</v>
      </c>
      <c r="I167" s="78">
        <v>1</v>
      </c>
      <c r="J167" s="111">
        <v>0</v>
      </c>
      <c r="K167" s="176">
        <v>5.3</v>
      </c>
      <c r="L167" s="111">
        <v>0</v>
      </c>
      <c r="M167" s="111">
        <v>0</v>
      </c>
      <c r="N167" s="87">
        <v>6</v>
      </c>
      <c r="O167" s="147">
        <v>0</v>
      </c>
      <c r="P167" s="134">
        <v>0</v>
      </c>
      <c r="Q167" s="87">
        <v>2</v>
      </c>
      <c r="R167" s="87">
        <v>2</v>
      </c>
      <c r="S167" s="29"/>
      <c r="T167" s="29"/>
      <c r="U167" s="29"/>
      <c r="V167" s="29"/>
      <c r="W167" s="29"/>
    </row>
    <row r="168" spans="1:23" ht="18.75">
      <c r="A168" s="31">
        <v>159</v>
      </c>
      <c r="B168" s="148" t="s">
        <v>247</v>
      </c>
      <c r="C168" s="135" t="s">
        <v>155</v>
      </c>
      <c r="D168" s="28" t="s">
        <v>113</v>
      </c>
      <c r="E168" s="112" t="s">
        <v>114</v>
      </c>
      <c r="F168" s="134">
        <v>0</v>
      </c>
      <c r="G168" s="111">
        <v>0</v>
      </c>
      <c r="H168" s="30">
        <v>0</v>
      </c>
      <c r="I168" s="78">
        <v>1</v>
      </c>
      <c r="J168" s="170">
        <v>1.27</v>
      </c>
      <c r="K168" s="111">
        <v>0</v>
      </c>
      <c r="L168" s="111">
        <v>0</v>
      </c>
      <c r="M168" s="111">
        <v>0</v>
      </c>
      <c r="N168" s="87">
        <v>6</v>
      </c>
      <c r="O168" s="147">
        <v>1.27</v>
      </c>
      <c r="P168" s="134">
        <v>100</v>
      </c>
      <c r="Q168" s="87">
        <v>2</v>
      </c>
      <c r="R168" s="87">
        <v>2</v>
      </c>
      <c r="S168" s="87">
        <v>1</v>
      </c>
      <c r="T168" s="87">
        <v>2</v>
      </c>
      <c r="U168" s="87"/>
      <c r="V168" s="87">
        <v>2</v>
      </c>
      <c r="W168" s="29"/>
    </row>
    <row r="169" spans="1:23" ht="18.75">
      <c r="A169" s="31">
        <v>160</v>
      </c>
      <c r="B169" s="148" t="s">
        <v>247</v>
      </c>
      <c r="C169" s="135" t="s">
        <v>156</v>
      </c>
      <c r="D169" s="28" t="s">
        <v>113</v>
      </c>
      <c r="E169" s="112" t="s">
        <v>114</v>
      </c>
      <c r="F169" s="134">
        <v>0</v>
      </c>
      <c r="G169" s="111">
        <v>0</v>
      </c>
      <c r="H169" s="30">
        <v>0</v>
      </c>
      <c r="I169" s="78">
        <v>1</v>
      </c>
      <c r="J169" s="111">
        <v>0</v>
      </c>
      <c r="K169" s="176">
        <v>23.24</v>
      </c>
      <c r="L169" s="111">
        <v>0</v>
      </c>
      <c r="M169" s="111">
        <v>0</v>
      </c>
      <c r="N169" s="87">
        <v>3</v>
      </c>
      <c r="O169" s="147">
        <v>0</v>
      </c>
      <c r="P169" s="134">
        <v>0</v>
      </c>
      <c r="Q169" s="87">
        <v>2</v>
      </c>
      <c r="R169" s="87">
        <v>2</v>
      </c>
      <c r="S169" s="29"/>
      <c r="T169" s="29"/>
      <c r="U169" s="29"/>
      <c r="V169" s="29"/>
      <c r="W169" s="29"/>
    </row>
    <row r="170" spans="1:23" ht="18.75">
      <c r="A170" s="31">
        <v>161</v>
      </c>
      <c r="B170" s="148" t="s">
        <v>247</v>
      </c>
      <c r="C170" s="135" t="s">
        <v>157</v>
      </c>
      <c r="D170" s="28" t="s">
        <v>113</v>
      </c>
      <c r="E170" s="112" t="s">
        <v>114</v>
      </c>
      <c r="F170" s="134">
        <v>0</v>
      </c>
      <c r="G170" s="111">
        <v>0</v>
      </c>
      <c r="H170" s="30">
        <v>0</v>
      </c>
      <c r="I170" s="78">
        <v>1</v>
      </c>
      <c r="J170" s="170">
        <v>2.36</v>
      </c>
      <c r="K170" s="111">
        <v>0</v>
      </c>
      <c r="L170" s="111">
        <v>0</v>
      </c>
      <c r="M170" s="111">
        <v>0</v>
      </c>
      <c r="N170" s="87">
        <v>4</v>
      </c>
      <c r="O170" s="147">
        <v>2.36</v>
      </c>
      <c r="P170" s="134">
        <v>100</v>
      </c>
      <c r="Q170" s="87">
        <v>2</v>
      </c>
      <c r="R170" s="87">
        <v>2</v>
      </c>
      <c r="S170" s="87">
        <v>1</v>
      </c>
      <c r="T170" s="87">
        <v>2</v>
      </c>
      <c r="U170" s="87"/>
      <c r="V170" s="87">
        <v>2</v>
      </c>
      <c r="W170" s="29"/>
    </row>
    <row r="171" spans="1:23" ht="18.75">
      <c r="A171" s="31">
        <v>162</v>
      </c>
      <c r="B171" s="148" t="s">
        <v>251</v>
      </c>
      <c r="C171" s="135" t="s">
        <v>152</v>
      </c>
      <c r="D171" s="28" t="s">
        <v>113</v>
      </c>
      <c r="E171" s="112" t="s">
        <v>114</v>
      </c>
      <c r="F171" s="134">
        <v>0</v>
      </c>
      <c r="G171" s="111">
        <v>0</v>
      </c>
      <c r="H171" s="30">
        <v>0</v>
      </c>
      <c r="I171" s="78">
        <v>1</v>
      </c>
      <c r="J171" s="111">
        <v>0</v>
      </c>
      <c r="K171" s="167">
        <v>9.98</v>
      </c>
      <c r="L171" s="111">
        <v>0</v>
      </c>
      <c r="M171" s="111">
        <v>0</v>
      </c>
      <c r="N171" s="87">
        <v>2</v>
      </c>
      <c r="O171" s="147">
        <v>0</v>
      </c>
      <c r="P171" s="134">
        <v>0</v>
      </c>
      <c r="Q171" s="87">
        <v>2</v>
      </c>
      <c r="R171" s="87">
        <v>2</v>
      </c>
      <c r="S171" s="29"/>
      <c r="T171" s="29"/>
      <c r="U171" s="29"/>
      <c r="V171" s="29"/>
      <c r="W171" s="29"/>
    </row>
    <row r="172" spans="1:23" ht="18.75">
      <c r="A172" s="31">
        <v>163</v>
      </c>
      <c r="B172" s="148" t="s">
        <v>248</v>
      </c>
      <c r="C172" s="135" t="s">
        <v>152</v>
      </c>
      <c r="D172" s="28" t="s">
        <v>113</v>
      </c>
      <c r="E172" s="112" t="s">
        <v>114</v>
      </c>
      <c r="F172" s="134">
        <v>0</v>
      </c>
      <c r="G172" s="111">
        <v>0</v>
      </c>
      <c r="H172" s="30">
        <v>0</v>
      </c>
      <c r="I172" s="78">
        <v>1</v>
      </c>
      <c r="J172" s="111">
        <v>0</v>
      </c>
      <c r="K172" s="167">
        <v>1.94</v>
      </c>
      <c r="L172" s="111">
        <v>0</v>
      </c>
      <c r="M172" s="111">
        <v>0</v>
      </c>
      <c r="N172" s="87">
        <v>3</v>
      </c>
      <c r="O172" s="147">
        <v>0</v>
      </c>
      <c r="P172" s="134">
        <v>0</v>
      </c>
      <c r="Q172" s="87">
        <v>2</v>
      </c>
      <c r="R172" s="87">
        <v>2</v>
      </c>
      <c r="S172" s="29"/>
      <c r="T172" s="29"/>
      <c r="U172" s="29"/>
      <c r="V172" s="29"/>
      <c r="W172" s="29"/>
    </row>
    <row r="173" spans="1:23" ht="18.75">
      <c r="A173" s="31">
        <v>164</v>
      </c>
      <c r="B173" s="148" t="s">
        <v>248</v>
      </c>
      <c r="C173" s="135" t="s">
        <v>152</v>
      </c>
      <c r="D173" s="28" t="s">
        <v>113</v>
      </c>
      <c r="E173" s="112" t="s">
        <v>114</v>
      </c>
      <c r="F173" s="134">
        <v>0</v>
      </c>
      <c r="G173" s="111">
        <v>0</v>
      </c>
      <c r="H173" s="30">
        <v>0</v>
      </c>
      <c r="I173" s="78">
        <v>1</v>
      </c>
      <c r="J173" s="167">
        <v>5.7</v>
      </c>
      <c r="K173" s="111">
        <v>0</v>
      </c>
      <c r="L173" s="111">
        <v>0</v>
      </c>
      <c r="M173" s="111">
        <v>0</v>
      </c>
      <c r="N173" s="87">
        <v>2</v>
      </c>
      <c r="O173" s="147">
        <v>5.7</v>
      </c>
      <c r="P173" s="134">
        <v>100</v>
      </c>
      <c r="Q173" s="87">
        <v>2</v>
      </c>
      <c r="R173" s="87">
        <v>2</v>
      </c>
      <c r="S173" s="87">
        <v>1</v>
      </c>
      <c r="T173" s="87">
        <v>2</v>
      </c>
      <c r="U173" s="87"/>
      <c r="V173" s="87">
        <v>2</v>
      </c>
      <c r="W173" s="29"/>
    </row>
    <row r="174" spans="1:23" ht="18.75">
      <c r="A174" s="31">
        <v>165</v>
      </c>
      <c r="B174" s="148" t="s">
        <v>249</v>
      </c>
      <c r="C174" s="135" t="s">
        <v>152</v>
      </c>
      <c r="D174" s="28" t="s">
        <v>113</v>
      </c>
      <c r="E174" s="112" t="s">
        <v>114</v>
      </c>
      <c r="F174" s="134">
        <v>0</v>
      </c>
      <c r="G174" s="111">
        <v>0</v>
      </c>
      <c r="H174" s="30">
        <v>0</v>
      </c>
      <c r="I174" s="78">
        <v>1</v>
      </c>
      <c r="J174" s="111">
        <v>0</v>
      </c>
      <c r="K174" s="167">
        <v>4.63</v>
      </c>
      <c r="L174" s="111">
        <v>0</v>
      </c>
      <c r="M174" s="111">
        <v>0</v>
      </c>
      <c r="N174" s="87">
        <v>4</v>
      </c>
      <c r="O174" s="147">
        <v>0</v>
      </c>
      <c r="P174" s="134">
        <v>0</v>
      </c>
      <c r="Q174" s="87">
        <v>2</v>
      </c>
      <c r="R174" s="87">
        <v>2</v>
      </c>
      <c r="S174" s="29"/>
      <c r="T174" s="29"/>
      <c r="U174" s="29"/>
      <c r="V174" s="29"/>
      <c r="W174" s="29"/>
    </row>
    <row r="175" spans="1:23" ht="18.75">
      <c r="A175" s="31">
        <v>166</v>
      </c>
      <c r="B175" s="148" t="s">
        <v>249</v>
      </c>
      <c r="C175" s="135" t="s">
        <v>153</v>
      </c>
      <c r="D175" s="28" t="s">
        <v>113</v>
      </c>
      <c r="E175" s="112" t="s">
        <v>114</v>
      </c>
      <c r="F175" s="134">
        <v>0</v>
      </c>
      <c r="G175" s="111">
        <v>0</v>
      </c>
      <c r="H175" s="30">
        <v>0</v>
      </c>
      <c r="I175" s="78">
        <v>1</v>
      </c>
      <c r="J175" s="167">
        <v>13.92</v>
      </c>
      <c r="K175" s="111">
        <v>0</v>
      </c>
      <c r="L175" s="111">
        <v>0</v>
      </c>
      <c r="M175" s="111">
        <v>0</v>
      </c>
      <c r="N175" s="87">
        <v>4</v>
      </c>
      <c r="O175" s="147">
        <v>13.92</v>
      </c>
      <c r="P175" s="134">
        <v>100</v>
      </c>
      <c r="Q175" s="87">
        <v>2</v>
      </c>
      <c r="R175" s="87">
        <v>2</v>
      </c>
      <c r="S175" s="87">
        <v>1</v>
      </c>
      <c r="T175" s="87">
        <v>2</v>
      </c>
      <c r="U175" s="87"/>
      <c r="V175" s="87">
        <v>2</v>
      </c>
      <c r="W175" s="29"/>
    </row>
    <row r="176" spans="1:23" ht="18.75">
      <c r="A176" s="31">
        <v>167</v>
      </c>
      <c r="B176" s="148" t="s">
        <v>250</v>
      </c>
      <c r="C176" s="135" t="s">
        <v>152</v>
      </c>
      <c r="D176" s="28" t="s">
        <v>113</v>
      </c>
      <c r="E176" s="112" t="s">
        <v>114</v>
      </c>
      <c r="F176" s="134">
        <v>0</v>
      </c>
      <c r="G176" s="111">
        <v>0</v>
      </c>
      <c r="H176" s="30">
        <v>0</v>
      </c>
      <c r="I176" s="78">
        <v>1</v>
      </c>
      <c r="J176" s="111">
        <v>0</v>
      </c>
      <c r="K176" s="167">
        <v>8.25</v>
      </c>
      <c r="L176" s="111">
        <v>0</v>
      </c>
      <c r="M176" s="111">
        <v>0</v>
      </c>
      <c r="N176" s="87">
        <v>3</v>
      </c>
      <c r="O176" s="147">
        <v>0</v>
      </c>
      <c r="P176" s="134">
        <v>0</v>
      </c>
      <c r="Q176" s="87">
        <v>2</v>
      </c>
      <c r="R176" s="87">
        <v>2</v>
      </c>
      <c r="S176" s="29"/>
      <c r="T176" s="29"/>
      <c r="U176" s="29"/>
      <c r="V176" s="29"/>
      <c r="W176" s="29"/>
    </row>
    <row r="177" spans="1:23" ht="18.75">
      <c r="A177" s="31">
        <v>168</v>
      </c>
      <c r="B177" s="148" t="s">
        <v>250</v>
      </c>
      <c r="C177" s="135" t="s">
        <v>153</v>
      </c>
      <c r="D177" s="28" t="s">
        <v>113</v>
      </c>
      <c r="E177" s="112" t="s">
        <v>114</v>
      </c>
      <c r="F177" s="134">
        <v>0</v>
      </c>
      <c r="G177" s="111">
        <v>0</v>
      </c>
      <c r="H177" s="30">
        <v>0</v>
      </c>
      <c r="I177" s="78">
        <v>1</v>
      </c>
      <c r="J177" s="167">
        <v>2</v>
      </c>
      <c r="K177" s="111">
        <v>0</v>
      </c>
      <c r="L177" s="111">
        <v>0</v>
      </c>
      <c r="M177" s="111">
        <v>0</v>
      </c>
      <c r="N177" s="87">
        <v>3</v>
      </c>
      <c r="O177" s="147">
        <v>2</v>
      </c>
      <c r="P177" s="134">
        <v>100</v>
      </c>
      <c r="Q177" s="87">
        <v>2</v>
      </c>
      <c r="R177" s="87">
        <v>2</v>
      </c>
      <c r="S177" s="87">
        <v>1</v>
      </c>
      <c r="T177" s="87">
        <v>2</v>
      </c>
      <c r="U177" s="87"/>
      <c r="V177" s="87">
        <v>2</v>
      </c>
      <c r="W177" s="29"/>
    </row>
    <row r="178" spans="1:23" ht="18.75">
      <c r="A178" s="31">
        <v>169</v>
      </c>
      <c r="B178" s="148" t="s">
        <v>253</v>
      </c>
      <c r="C178" s="135" t="s">
        <v>152</v>
      </c>
      <c r="D178" s="28" t="s">
        <v>113</v>
      </c>
      <c r="E178" s="112" t="s">
        <v>114</v>
      </c>
      <c r="F178" s="134">
        <v>0</v>
      </c>
      <c r="G178" s="111">
        <v>0</v>
      </c>
      <c r="H178" s="30">
        <v>0</v>
      </c>
      <c r="I178" s="78">
        <v>1</v>
      </c>
      <c r="J178" s="111">
        <v>0</v>
      </c>
      <c r="K178" s="167">
        <v>6.82</v>
      </c>
      <c r="L178" s="111">
        <v>0</v>
      </c>
      <c r="M178" s="111">
        <v>0</v>
      </c>
      <c r="N178" s="87">
        <v>3</v>
      </c>
      <c r="O178" s="147">
        <v>0</v>
      </c>
      <c r="P178" s="78">
        <v>0</v>
      </c>
      <c r="Q178" s="87">
        <v>2</v>
      </c>
      <c r="R178" s="87">
        <v>2</v>
      </c>
      <c r="S178" s="29"/>
      <c r="T178" s="29"/>
      <c r="U178" s="29"/>
      <c r="V178" s="29"/>
      <c r="W178" s="29"/>
    </row>
    <row r="179" spans="1:23" ht="18.75">
      <c r="A179" s="31">
        <v>170</v>
      </c>
      <c r="B179" s="148" t="s">
        <v>253</v>
      </c>
      <c r="C179" s="135" t="s">
        <v>153</v>
      </c>
      <c r="D179" s="28" t="s">
        <v>113</v>
      </c>
      <c r="E179" s="112" t="s">
        <v>114</v>
      </c>
      <c r="F179" s="134">
        <v>0</v>
      </c>
      <c r="G179" s="111">
        <v>0</v>
      </c>
      <c r="H179" s="30">
        <v>0</v>
      </c>
      <c r="I179" s="78">
        <v>1</v>
      </c>
      <c r="J179" s="167">
        <v>1.87</v>
      </c>
      <c r="K179" s="111">
        <v>0</v>
      </c>
      <c r="L179" s="111">
        <v>0</v>
      </c>
      <c r="M179" s="111">
        <v>0</v>
      </c>
      <c r="N179" s="87">
        <v>3</v>
      </c>
      <c r="O179" s="78">
        <v>1.87</v>
      </c>
      <c r="P179" s="78">
        <v>100</v>
      </c>
      <c r="Q179" s="87">
        <v>2</v>
      </c>
      <c r="R179" s="87">
        <v>2</v>
      </c>
      <c r="S179" s="87">
        <v>1</v>
      </c>
      <c r="T179" s="87">
        <v>2</v>
      </c>
      <c r="U179" s="87"/>
      <c r="V179" s="87">
        <v>2</v>
      </c>
      <c r="W179" s="29"/>
    </row>
    <row r="180" spans="1:23" ht="18.75">
      <c r="A180" s="31">
        <v>171</v>
      </c>
      <c r="B180" s="148" t="s">
        <v>254</v>
      </c>
      <c r="C180" s="135" t="s">
        <v>40</v>
      </c>
      <c r="D180" s="28" t="s">
        <v>113</v>
      </c>
      <c r="E180" s="112" t="s">
        <v>114</v>
      </c>
      <c r="F180" s="134">
        <v>0</v>
      </c>
      <c r="G180" s="111">
        <v>0</v>
      </c>
      <c r="H180" s="30">
        <v>0</v>
      </c>
      <c r="I180" s="78">
        <v>1</v>
      </c>
      <c r="J180" s="111">
        <v>0</v>
      </c>
      <c r="K180" s="167">
        <v>5.54</v>
      </c>
      <c r="L180" s="111">
        <v>0</v>
      </c>
      <c r="M180" s="111">
        <v>0</v>
      </c>
      <c r="N180" s="87">
        <v>2</v>
      </c>
      <c r="O180" s="147">
        <v>0</v>
      </c>
      <c r="P180" s="78">
        <v>0</v>
      </c>
      <c r="Q180" s="87">
        <v>2</v>
      </c>
      <c r="R180" s="87">
        <v>2</v>
      </c>
      <c r="S180" s="29"/>
      <c r="T180" s="29"/>
      <c r="U180" s="29"/>
      <c r="V180" s="29"/>
      <c r="W180" s="29"/>
    </row>
    <row r="181" spans="1:23" ht="18.75">
      <c r="A181" s="31">
        <v>172</v>
      </c>
      <c r="B181" s="148" t="s">
        <v>255</v>
      </c>
      <c r="C181" s="135" t="s">
        <v>40</v>
      </c>
      <c r="D181" s="28" t="s">
        <v>113</v>
      </c>
      <c r="E181" s="112" t="s">
        <v>114</v>
      </c>
      <c r="F181" s="134">
        <v>0</v>
      </c>
      <c r="G181" s="111">
        <v>0</v>
      </c>
      <c r="H181" s="30">
        <v>0</v>
      </c>
      <c r="I181" s="78">
        <v>1</v>
      </c>
      <c r="J181" s="167">
        <v>3.78</v>
      </c>
      <c r="K181" s="111">
        <v>0</v>
      </c>
      <c r="L181" s="111">
        <v>0</v>
      </c>
      <c r="M181" s="111">
        <v>0</v>
      </c>
      <c r="N181" s="87">
        <v>2</v>
      </c>
      <c r="O181" s="167">
        <v>3.78</v>
      </c>
      <c r="P181" s="78">
        <v>100</v>
      </c>
      <c r="Q181" s="87">
        <v>2</v>
      </c>
      <c r="R181" s="87">
        <v>2</v>
      </c>
      <c r="S181" s="87">
        <v>1</v>
      </c>
      <c r="T181" s="87">
        <v>2</v>
      </c>
      <c r="U181" s="87"/>
      <c r="V181" s="87">
        <v>2</v>
      </c>
      <c r="W181" s="29"/>
    </row>
    <row r="182" spans="1:23" ht="18.75">
      <c r="A182" s="31">
        <v>173</v>
      </c>
      <c r="B182" s="148" t="s">
        <v>256</v>
      </c>
      <c r="C182" s="135" t="s">
        <v>40</v>
      </c>
      <c r="D182" s="28" t="s">
        <v>113</v>
      </c>
      <c r="E182" s="112" t="s">
        <v>114</v>
      </c>
      <c r="F182" s="134">
        <v>0</v>
      </c>
      <c r="G182" s="111">
        <v>0</v>
      </c>
      <c r="H182" s="30">
        <v>0</v>
      </c>
      <c r="I182" s="78">
        <v>1</v>
      </c>
      <c r="J182" s="167">
        <v>8.03</v>
      </c>
      <c r="K182" s="111">
        <v>0</v>
      </c>
      <c r="L182" s="111">
        <v>0</v>
      </c>
      <c r="M182" s="111">
        <v>0</v>
      </c>
      <c r="N182" s="87">
        <v>2</v>
      </c>
      <c r="O182" s="78">
        <v>8.03</v>
      </c>
      <c r="P182" s="78">
        <v>100</v>
      </c>
      <c r="Q182" s="87">
        <v>2</v>
      </c>
      <c r="R182" s="87">
        <v>2</v>
      </c>
      <c r="S182" s="87">
        <v>1</v>
      </c>
      <c r="T182" s="87">
        <v>2</v>
      </c>
      <c r="U182" s="87"/>
      <c r="V182" s="87">
        <v>2</v>
      </c>
      <c r="W182" s="29"/>
    </row>
    <row r="183" spans="1:23" ht="18.75">
      <c r="A183" s="31">
        <v>174</v>
      </c>
      <c r="B183" s="148" t="s">
        <v>257</v>
      </c>
      <c r="C183" s="135" t="s">
        <v>152</v>
      </c>
      <c r="D183" s="28" t="s">
        <v>113</v>
      </c>
      <c r="E183" s="112" t="s">
        <v>114</v>
      </c>
      <c r="F183" s="134">
        <v>0</v>
      </c>
      <c r="G183" s="111">
        <v>0</v>
      </c>
      <c r="H183" s="30">
        <v>0</v>
      </c>
      <c r="I183" s="78">
        <v>1</v>
      </c>
      <c r="J183" s="167">
        <v>6.62</v>
      </c>
      <c r="K183" s="111">
        <v>0</v>
      </c>
      <c r="L183" s="111">
        <v>0</v>
      </c>
      <c r="M183" s="111">
        <v>0</v>
      </c>
      <c r="N183" s="87">
        <v>2</v>
      </c>
      <c r="O183" s="78">
        <v>6.62</v>
      </c>
      <c r="P183" s="78">
        <v>100</v>
      </c>
      <c r="Q183" s="87">
        <v>2</v>
      </c>
      <c r="R183" s="87">
        <v>2</v>
      </c>
      <c r="S183" s="87">
        <v>1</v>
      </c>
      <c r="T183" s="87">
        <v>2</v>
      </c>
      <c r="U183" s="87"/>
      <c r="V183" s="87">
        <v>2</v>
      </c>
      <c r="W183" s="29"/>
    </row>
    <row r="184" spans="1:23" ht="18.75">
      <c r="A184" s="31">
        <v>175</v>
      </c>
      <c r="B184" s="148" t="s">
        <v>257</v>
      </c>
      <c r="C184" s="135" t="s">
        <v>153</v>
      </c>
      <c r="D184" s="28" t="s">
        <v>113</v>
      </c>
      <c r="E184" s="112" t="s">
        <v>114</v>
      </c>
      <c r="F184" s="134">
        <v>0</v>
      </c>
      <c r="G184" s="111">
        <v>0</v>
      </c>
      <c r="H184" s="30">
        <v>0</v>
      </c>
      <c r="I184" s="78">
        <v>1</v>
      </c>
      <c r="J184" s="167">
        <v>4.11</v>
      </c>
      <c r="K184" s="111">
        <v>0</v>
      </c>
      <c r="L184" s="111">
        <v>0</v>
      </c>
      <c r="M184" s="111">
        <v>0</v>
      </c>
      <c r="N184" s="87">
        <v>2</v>
      </c>
      <c r="O184" s="78">
        <v>4.11</v>
      </c>
      <c r="P184" s="78">
        <v>100</v>
      </c>
      <c r="Q184" s="87">
        <v>2</v>
      </c>
      <c r="R184" s="87">
        <v>2</v>
      </c>
      <c r="S184" s="87">
        <v>1</v>
      </c>
      <c r="T184" s="87">
        <v>2</v>
      </c>
      <c r="U184" s="87"/>
      <c r="V184" s="87">
        <v>2</v>
      </c>
      <c r="W184" s="29"/>
    </row>
    <row r="185" spans="1:23" ht="18.75">
      <c r="A185" s="31">
        <v>176</v>
      </c>
      <c r="B185" s="148" t="s">
        <v>257</v>
      </c>
      <c r="C185" s="135" t="s">
        <v>154</v>
      </c>
      <c r="D185" s="28" t="s">
        <v>113</v>
      </c>
      <c r="E185" s="112" t="s">
        <v>114</v>
      </c>
      <c r="F185" s="134">
        <v>0</v>
      </c>
      <c r="G185" s="111">
        <v>0</v>
      </c>
      <c r="H185" s="30">
        <v>0</v>
      </c>
      <c r="I185" s="78">
        <v>1</v>
      </c>
      <c r="J185" s="111">
        <v>0</v>
      </c>
      <c r="K185" s="167">
        <v>16.69</v>
      </c>
      <c r="L185" s="111">
        <v>0</v>
      </c>
      <c r="M185" s="111">
        <v>0</v>
      </c>
      <c r="N185" s="87">
        <v>3</v>
      </c>
      <c r="O185" s="147">
        <v>0</v>
      </c>
      <c r="P185" s="78">
        <v>0</v>
      </c>
      <c r="Q185" s="87">
        <v>2</v>
      </c>
      <c r="R185" s="87">
        <v>2</v>
      </c>
      <c r="S185" s="29"/>
      <c r="T185" s="29"/>
      <c r="U185" s="29"/>
      <c r="V185" s="29"/>
      <c r="W185" s="29"/>
    </row>
    <row r="186" spans="1:23" ht="18.75">
      <c r="A186" s="31">
        <v>177</v>
      </c>
      <c r="B186" s="148" t="s">
        <v>258</v>
      </c>
      <c r="C186" s="135" t="s">
        <v>40</v>
      </c>
      <c r="D186" s="28" t="s">
        <v>113</v>
      </c>
      <c r="E186" s="112" t="s">
        <v>114</v>
      </c>
      <c r="F186" s="134">
        <v>0</v>
      </c>
      <c r="G186" s="111">
        <v>0</v>
      </c>
      <c r="H186" s="30">
        <v>0</v>
      </c>
      <c r="I186" s="78">
        <v>1</v>
      </c>
      <c r="J186" s="167">
        <v>5.02</v>
      </c>
      <c r="K186" s="111">
        <v>0</v>
      </c>
      <c r="L186" s="111">
        <v>0</v>
      </c>
      <c r="M186" s="111">
        <v>0</v>
      </c>
      <c r="N186" s="87">
        <v>3</v>
      </c>
      <c r="O186" s="78">
        <v>5.02</v>
      </c>
      <c r="P186" s="78">
        <v>100</v>
      </c>
      <c r="Q186" s="87">
        <v>2</v>
      </c>
      <c r="R186" s="87">
        <v>2</v>
      </c>
      <c r="S186" s="87">
        <v>1</v>
      </c>
      <c r="T186" s="87">
        <v>2</v>
      </c>
      <c r="U186" s="87"/>
      <c r="V186" s="87">
        <v>2</v>
      </c>
      <c r="W186" s="29"/>
    </row>
    <row r="187" spans="1:23" ht="18.75">
      <c r="A187" s="31">
        <v>178</v>
      </c>
      <c r="B187" s="148" t="s">
        <v>259</v>
      </c>
      <c r="C187" s="135" t="s">
        <v>152</v>
      </c>
      <c r="D187" s="28" t="s">
        <v>113</v>
      </c>
      <c r="E187" s="112" t="s">
        <v>114</v>
      </c>
      <c r="F187" s="134">
        <v>0</v>
      </c>
      <c r="G187" s="111">
        <v>0</v>
      </c>
      <c r="H187" s="30">
        <v>0</v>
      </c>
      <c r="I187" s="78">
        <v>1</v>
      </c>
      <c r="J187" s="111">
        <v>0</v>
      </c>
      <c r="K187" s="167">
        <v>6.66</v>
      </c>
      <c r="L187" s="111">
        <v>0</v>
      </c>
      <c r="M187" s="111">
        <v>0</v>
      </c>
      <c r="N187" s="87">
        <v>3</v>
      </c>
      <c r="O187" s="147">
        <v>0</v>
      </c>
      <c r="P187" s="78">
        <v>0</v>
      </c>
      <c r="Q187" s="87">
        <v>2</v>
      </c>
      <c r="R187" s="87">
        <v>2</v>
      </c>
      <c r="S187" s="29"/>
      <c r="T187" s="29"/>
      <c r="U187" s="29"/>
      <c r="V187" s="29"/>
      <c r="W187" s="29"/>
    </row>
    <row r="188" spans="1:23" ht="18.75">
      <c r="A188" s="31">
        <v>179</v>
      </c>
      <c r="B188" s="148" t="s">
        <v>259</v>
      </c>
      <c r="C188" s="135" t="s">
        <v>153</v>
      </c>
      <c r="D188" s="28" t="s">
        <v>113</v>
      </c>
      <c r="E188" s="112" t="s">
        <v>114</v>
      </c>
      <c r="F188" s="134">
        <v>0</v>
      </c>
      <c r="G188" s="111">
        <v>0</v>
      </c>
      <c r="H188" s="30">
        <v>0</v>
      </c>
      <c r="I188" s="78">
        <v>1</v>
      </c>
      <c r="J188" s="167">
        <v>7.82</v>
      </c>
      <c r="K188" s="111">
        <v>0</v>
      </c>
      <c r="L188" s="111">
        <v>0</v>
      </c>
      <c r="M188" s="111">
        <v>0</v>
      </c>
      <c r="N188" s="87">
        <v>3</v>
      </c>
      <c r="O188" s="78">
        <v>7.82</v>
      </c>
      <c r="P188" s="78">
        <v>100</v>
      </c>
      <c r="Q188" s="87">
        <v>2</v>
      </c>
      <c r="R188" s="87">
        <v>2</v>
      </c>
      <c r="S188" s="87">
        <v>1</v>
      </c>
      <c r="T188" s="87">
        <v>2</v>
      </c>
      <c r="U188" s="87"/>
      <c r="V188" s="87">
        <v>2</v>
      </c>
      <c r="W188" s="29"/>
    </row>
    <row r="189" spans="1:23" ht="18.75">
      <c r="A189" s="31">
        <v>180</v>
      </c>
      <c r="B189" s="148" t="s">
        <v>259</v>
      </c>
      <c r="C189" s="135" t="s">
        <v>154</v>
      </c>
      <c r="D189" s="28" t="s">
        <v>113</v>
      </c>
      <c r="E189" s="112" t="s">
        <v>114</v>
      </c>
      <c r="F189" s="134">
        <v>0</v>
      </c>
      <c r="G189" s="111">
        <v>0</v>
      </c>
      <c r="H189" s="30">
        <v>0</v>
      </c>
      <c r="I189" s="78">
        <v>1</v>
      </c>
      <c r="J189" s="111">
        <v>0</v>
      </c>
      <c r="K189" s="167">
        <v>12.31</v>
      </c>
      <c r="L189" s="111">
        <v>0</v>
      </c>
      <c r="M189" s="111">
        <v>0</v>
      </c>
      <c r="N189" s="87">
        <v>3</v>
      </c>
      <c r="O189" s="147">
        <v>0</v>
      </c>
      <c r="P189" s="78">
        <v>0</v>
      </c>
      <c r="Q189" s="87">
        <v>2</v>
      </c>
      <c r="R189" s="87">
        <v>2</v>
      </c>
      <c r="S189" s="29"/>
      <c r="T189" s="29"/>
      <c r="U189" s="29"/>
      <c r="V189" s="29"/>
      <c r="W189" s="29"/>
    </row>
    <row r="190" spans="1:23" ht="18.75">
      <c r="A190" s="31">
        <v>181</v>
      </c>
      <c r="B190" s="148" t="s">
        <v>259</v>
      </c>
      <c r="C190" s="135" t="s">
        <v>155</v>
      </c>
      <c r="D190" s="28" t="s">
        <v>113</v>
      </c>
      <c r="E190" s="112" t="s">
        <v>114</v>
      </c>
      <c r="F190" s="134">
        <v>0</v>
      </c>
      <c r="G190" s="111">
        <v>0</v>
      </c>
      <c r="H190" s="30">
        <v>0</v>
      </c>
      <c r="I190" s="78">
        <v>1</v>
      </c>
      <c r="J190" s="111">
        <v>0</v>
      </c>
      <c r="K190" s="167">
        <v>19.6</v>
      </c>
      <c r="L190" s="111">
        <v>0</v>
      </c>
      <c r="M190" s="111">
        <v>0</v>
      </c>
      <c r="N190" s="87">
        <v>5</v>
      </c>
      <c r="O190" s="147">
        <v>0</v>
      </c>
      <c r="P190" s="78">
        <v>0</v>
      </c>
      <c r="Q190" s="87">
        <v>2</v>
      </c>
      <c r="R190" s="87">
        <v>2</v>
      </c>
      <c r="S190" s="29"/>
      <c r="T190" s="29"/>
      <c r="U190" s="29"/>
      <c r="V190" s="29"/>
      <c r="W190" s="29"/>
    </row>
    <row r="191" spans="1:23" ht="18.75">
      <c r="A191" s="31">
        <v>182</v>
      </c>
      <c r="B191" s="148" t="s">
        <v>260</v>
      </c>
      <c r="C191" s="135" t="s">
        <v>40</v>
      </c>
      <c r="D191" s="28" t="s">
        <v>113</v>
      </c>
      <c r="E191" s="112" t="s">
        <v>114</v>
      </c>
      <c r="F191" s="134">
        <v>0</v>
      </c>
      <c r="G191" s="111">
        <v>0</v>
      </c>
      <c r="H191" s="30">
        <v>0</v>
      </c>
      <c r="I191" s="78">
        <v>1</v>
      </c>
      <c r="J191" s="111">
        <v>0</v>
      </c>
      <c r="K191" s="167">
        <v>6.58</v>
      </c>
      <c r="L191" s="111">
        <v>0</v>
      </c>
      <c r="M191" s="111">
        <v>0</v>
      </c>
      <c r="N191" s="87">
        <v>2</v>
      </c>
      <c r="O191" s="147">
        <v>0</v>
      </c>
      <c r="P191" s="78">
        <v>0</v>
      </c>
      <c r="Q191" s="87">
        <v>2</v>
      </c>
      <c r="R191" s="87">
        <v>2</v>
      </c>
      <c r="S191" s="29"/>
      <c r="T191" s="29"/>
      <c r="U191" s="29"/>
      <c r="V191" s="29"/>
      <c r="W191" s="29"/>
    </row>
    <row r="192" spans="1:23" ht="18.75">
      <c r="A192" s="31">
        <v>183</v>
      </c>
      <c r="B192" s="148" t="s">
        <v>261</v>
      </c>
      <c r="C192" s="135" t="s">
        <v>40</v>
      </c>
      <c r="D192" s="28" t="s">
        <v>113</v>
      </c>
      <c r="E192" s="112" t="s">
        <v>114</v>
      </c>
      <c r="F192" s="134">
        <v>0</v>
      </c>
      <c r="G192" s="111">
        <v>0</v>
      </c>
      <c r="H192" s="30">
        <v>0</v>
      </c>
      <c r="I192" s="78">
        <v>1</v>
      </c>
      <c r="J192" s="167">
        <v>5.82</v>
      </c>
      <c r="K192" s="111">
        <v>0</v>
      </c>
      <c r="L192" s="111">
        <v>0</v>
      </c>
      <c r="M192" s="111">
        <v>0</v>
      </c>
      <c r="N192" s="87">
        <v>2</v>
      </c>
      <c r="O192" s="78">
        <v>5.82</v>
      </c>
      <c r="P192" s="78">
        <v>100</v>
      </c>
      <c r="Q192" s="87">
        <v>2</v>
      </c>
      <c r="R192" s="87">
        <v>2</v>
      </c>
      <c r="S192" s="87">
        <v>1</v>
      </c>
      <c r="T192" s="87">
        <v>2</v>
      </c>
      <c r="U192" s="87"/>
      <c r="V192" s="87">
        <v>2</v>
      </c>
      <c r="W192" s="29"/>
    </row>
    <row r="193" spans="1:23" ht="18.75">
      <c r="A193" s="31">
        <v>184</v>
      </c>
      <c r="B193" s="148" t="s">
        <v>262</v>
      </c>
      <c r="C193" s="135" t="s">
        <v>40</v>
      </c>
      <c r="D193" s="28" t="s">
        <v>113</v>
      </c>
      <c r="E193" s="112" t="s">
        <v>114</v>
      </c>
      <c r="F193" s="134">
        <v>0</v>
      </c>
      <c r="G193" s="111">
        <v>0</v>
      </c>
      <c r="H193" s="30">
        <v>0</v>
      </c>
      <c r="I193" s="78">
        <v>9</v>
      </c>
      <c r="J193" s="111">
        <v>0</v>
      </c>
      <c r="K193" s="170" t="s">
        <v>252</v>
      </c>
      <c r="L193" s="111">
        <v>0</v>
      </c>
      <c r="M193" s="111">
        <v>0</v>
      </c>
      <c r="N193" s="141">
        <v>0</v>
      </c>
      <c r="O193" s="111">
        <v>0</v>
      </c>
      <c r="P193" s="111">
        <v>0</v>
      </c>
      <c r="Q193" s="87">
        <v>2</v>
      </c>
      <c r="R193" s="87">
        <v>2</v>
      </c>
      <c r="S193" s="29"/>
      <c r="T193" s="29"/>
      <c r="U193" s="29"/>
      <c r="V193" s="29"/>
      <c r="W193" s="29"/>
    </row>
    <row r="194" spans="1:23" ht="18.75">
      <c r="A194" s="31">
        <v>185</v>
      </c>
      <c r="B194" s="148" t="s">
        <v>263</v>
      </c>
      <c r="C194" s="135" t="s">
        <v>152</v>
      </c>
      <c r="D194" s="28" t="s">
        <v>113</v>
      </c>
      <c r="E194" s="112" t="s">
        <v>114</v>
      </c>
      <c r="F194" s="134">
        <v>0</v>
      </c>
      <c r="G194" s="111">
        <v>0</v>
      </c>
      <c r="H194" s="30">
        <v>0</v>
      </c>
      <c r="I194" s="78">
        <v>1</v>
      </c>
      <c r="J194" s="111">
        <v>0</v>
      </c>
      <c r="K194" s="167">
        <v>5.41</v>
      </c>
      <c r="L194" s="111">
        <v>0</v>
      </c>
      <c r="M194" s="111">
        <v>0</v>
      </c>
      <c r="N194" s="87">
        <v>4</v>
      </c>
      <c r="O194" s="111">
        <v>0</v>
      </c>
      <c r="P194" s="78">
        <v>0</v>
      </c>
      <c r="Q194" s="177">
        <v>2</v>
      </c>
      <c r="R194" s="87">
        <v>2</v>
      </c>
      <c r="S194" s="29"/>
      <c r="T194" s="29"/>
      <c r="U194" s="29"/>
      <c r="V194" s="29"/>
      <c r="W194" s="29"/>
    </row>
    <row r="195" spans="1:23" ht="18.75">
      <c r="A195" s="31">
        <v>186</v>
      </c>
      <c r="B195" s="148" t="s">
        <v>263</v>
      </c>
      <c r="C195" s="135" t="s">
        <v>153</v>
      </c>
      <c r="D195" s="28" t="s">
        <v>113</v>
      </c>
      <c r="E195" s="112" t="s">
        <v>114</v>
      </c>
      <c r="F195" s="134">
        <v>0</v>
      </c>
      <c r="G195" s="111">
        <v>0</v>
      </c>
      <c r="H195" s="30">
        <v>0</v>
      </c>
      <c r="I195" s="78">
        <v>1</v>
      </c>
      <c r="J195" s="175">
        <v>9.08</v>
      </c>
      <c r="K195" s="111">
        <v>0</v>
      </c>
      <c r="L195" s="111">
        <v>0</v>
      </c>
      <c r="M195" s="111">
        <v>0</v>
      </c>
      <c r="N195" s="87">
        <v>3</v>
      </c>
      <c r="O195" s="175">
        <v>9.08</v>
      </c>
      <c r="P195" s="78">
        <v>100</v>
      </c>
      <c r="Q195" s="177">
        <v>2</v>
      </c>
      <c r="R195" s="87">
        <v>2</v>
      </c>
      <c r="S195" s="87">
        <v>1</v>
      </c>
      <c r="T195" s="87">
        <v>2</v>
      </c>
      <c r="U195" s="87"/>
      <c r="V195" s="87">
        <v>2</v>
      </c>
      <c r="W195" s="29"/>
    </row>
    <row r="196" spans="1:23" ht="18.75">
      <c r="A196" s="31">
        <v>187</v>
      </c>
      <c r="B196" s="148" t="s">
        <v>263</v>
      </c>
      <c r="C196" s="135" t="s">
        <v>154</v>
      </c>
      <c r="D196" s="28" t="s">
        <v>113</v>
      </c>
      <c r="E196" s="112" t="s">
        <v>114</v>
      </c>
      <c r="F196" s="134">
        <v>0</v>
      </c>
      <c r="G196" s="111">
        <v>0</v>
      </c>
      <c r="H196" s="30">
        <v>0</v>
      </c>
      <c r="I196" s="78">
        <v>1</v>
      </c>
      <c r="J196" s="175">
        <v>21.25</v>
      </c>
      <c r="K196" s="111">
        <v>0</v>
      </c>
      <c r="L196" s="111">
        <v>0</v>
      </c>
      <c r="M196" s="111">
        <v>0</v>
      </c>
      <c r="N196" s="87">
        <v>4</v>
      </c>
      <c r="O196" s="175">
        <v>21.25</v>
      </c>
      <c r="P196" s="78">
        <v>100</v>
      </c>
      <c r="Q196" s="177">
        <v>2</v>
      </c>
      <c r="R196" s="87">
        <v>2</v>
      </c>
      <c r="S196" s="87">
        <v>1</v>
      </c>
      <c r="T196" s="87">
        <v>2</v>
      </c>
      <c r="U196" s="87"/>
      <c r="V196" s="87">
        <v>2</v>
      </c>
      <c r="W196" s="29"/>
    </row>
    <row r="197" spans="1:23" ht="18.75">
      <c r="A197" s="31">
        <v>188</v>
      </c>
      <c r="B197" s="148" t="s">
        <v>264</v>
      </c>
      <c r="C197" s="135" t="s">
        <v>40</v>
      </c>
      <c r="D197" s="28" t="s">
        <v>113</v>
      </c>
      <c r="E197" s="112" t="s">
        <v>114</v>
      </c>
      <c r="F197" s="134">
        <v>0</v>
      </c>
      <c r="G197" s="111">
        <v>0</v>
      </c>
      <c r="H197" s="30">
        <v>0</v>
      </c>
      <c r="I197" s="78">
        <v>1</v>
      </c>
      <c r="J197" s="111">
        <v>0</v>
      </c>
      <c r="K197" s="167">
        <v>3.83</v>
      </c>
      <c r="L197" s="111">
        <v>0</v>
      </c>
      <c r="M197" s="111">
        <v>0</v>
      </c>
      <c r="N197" s="87">
        <v>7</v>
      </c>
      <c r="O197" s="111">
        <v>0</v>
      </c>
      <c r="P197" s="78">
        <v>0</v>
      </c>
      <c r="Q197" s="177">
        <v>2</v>
      </c>
      <c r="R197" s="87">
        <v>2</v>
      </c>
      <c r="S197" s="29"/>
      <c r="T197" s="29"/>
      <c r="U197" s="29"/>
      <c r="V197" s="29"/>
      <c r="W197" s="29"/>
    </row>
    <row r="198" spans="1:23" ht="18.75">
      <c r="A198" s="31">
        <v>189</v>
      </c>
      <c r="B198" s="148" t="s">
        <v>265</v>
      </c>
      <c r="C198" s="135" t="s">
        <v>152</v>
      </c>
      <c r="D198" s="28" t="s">
        <v>113</v>
      </c>
      <c r="E198" s="112" t="s">
        <v>114</v>
      </c>
      <c r="F198" s="134">
        <v>0</v>
      </c>
      <c r="G198" s="111">
        <v>0</v>
      </c>
      <c r="H198" s="30">
        <v>0</v>
      </c>
      <c r="I198" s="78">
        <v>1</v>
      </c>
      <c r="J198" s="111">
        <v>0</v>
      </c>
      <c r="K198" s="167">
        <v>2.91</v>
      </c>
      <c r="L198" s="111">
        <v>0</v>
      </c>
      <c r="M198" s="111">
        <v>0</v>
      </c>
      <c r="N198" s="87">
        <v>3</v>
      </c>
      <c r="O198" s="111">
        <v>0</v>
      </c>
      <c r="P198" s="78">
        <v>0</v>
      </c>
      <c r="Q198" s="177">
        <v>2</v>
      </c>
      <c r="R198" s="87">
        <v>2</v>
      </c>
      <c r="S198" s="29"/>
      <c r="T198" s="29"/>
      <c r="U198" s="29"/>
      <c r="V198" s="29"/>
      <c r="W198" s="29"/>
    </row>
    <row r="199" spans="1:23" ht="18.75">
      <c r="A199" s="31">
        <v>190</v>
      </c>
      <c r="B199" s="148" t="s">
        <v>265</v>
      </c>
      <c r="C199" s="135" t="s">
        <v>153</v>
      </c>
      <c r="D199" s="28" t="s">
        <v>113</v>
      </c>
      <c r="E199" s="112" t="s">
        <v>114</v>
      </c>
      <c r="F199" s="134">
        <v>0</v>
      </c>
      <c r="G199" s="111">
        <v>0</v>
      </c>
      <c r="H199" s="30">
        <v>0</v>
      </c>
      <c r="I199" s="78">
        <v>1</v>
      </c>
      <c r="J199" s="175">
        <v>4.87</v>
      </c>
      <c r="K199" s="111">
        <v>0</v>
      </c>
      <c r="L199" s="111">
        <v>0</v>
      </c>
      <c r="M199" s="111">
        <v>0</v>
      </c>
      <c r="N199" s="87">
        <v>3</v>
      </c>
      <c r="O199" s="175">
        <v>4.87</v>
      </c>
      <c r="P199" s="78">
        <v>100</v>
      </c>
      <c r="Q199" s="177">
        <v>2</v>
      </c>
      <c r="R199" s="87">
        <v>2</v>
      </c>
      <c r="S199" s="87">
        <v>1</v>
      </c>
      <c r="T199" s="87">
        <v>2</v>
      </c>
      <c r="U199" s="87"/>
      <c r="V199" s="87">
        <v>2</v>
      </c>
      <c r="W199" s="29"/>
    </row>
    <row r="200" spans="1:23" ht="18.75">
      <c r="A200" s="31">
        <v>191</v>
      </c>
      <c r="B200" s="148" t="s">
        <v>266</v>
      </c>
      <c r="C200" s="135" t="s">
        <v>40</v>
      </c>
      <c r="D200" s="28" t="s">
        <v>113</v>
      </c>
      <c r="E200" s="112" t="s">
        <v>114</v>
      </c>
      <c r="F200" s="134">
        <v>0</v>
      </c>
      <c r="G200" s="111">
        <v>0</v>
      </c>
      <c r="H200" s="30">
        <v>0</v>
      </c>
      <c r="I200" s="78">
        <v>1</v>
      </c>
      <c r="J200" s="111">
        <v>0</v>
      </c>
      <c r="K200" s="170" t="s">
        <v>252</v>
      </c>
      <c r="L200" s="111">
        <v>0</v>
      </c>
      <c r="M200" s="111">
        <v>0</v>
      </c>
      <c r="N200" s="87"/>
      <c r="O200" s="111">
        <v>0</v>
      </c>
      <c r="P200" s="78">
        <v>0</v>
      </c>
      <c r="Q200" s="177">
        <v>2</v>
      </c>
      <c r="R200" s="87">
        <v>2</v>
      </c>
      <c r="S200" s="29"/>
      <c r="T200" s="29"/>
      <c r="U200" s="29"/>
      <c r="V200" s="29"/>
      <c r="W200" s="29"/>
    </row>
    <row r="201" spans="1:23" ht="18.75">
      <c r="A201" s="31">
        <v>192</v>
      </c>
      <c r="B201" s="148" t="s">
        <v>267</v>
      </c>
      <c r="C201" s="135" t="s">
        <v>40</v>
      </c>
      <c r="D201" s="28" t="s">
        <v>113</v>
      </c>
      <c r="E201" s="112" t="s">
        <v>114</v>
      </c>
      <c r="F201" s="134">
        <v>0</v>
      </c>
      <c r="G201" s="111">
        <v>0</v>
      </c>
      <c r="H201" s="30">
        <v>0</v>
      </c>
      <c r="I201" s="78">
        <v>1</v>
      </c>
      <c r="J201" s="111">
        <v>0</v>
      </c>
      <c r="K201" s="167">
        <v>6.96</v>
      </c>
      <c r="L201" s="111">
        <v>0</v>
      </c>
      <c r="M201" s="111">
        <v>0</v>
      </c>
      <c r="N201" s="87">
        <v>7</v>
      </c>
      <c r="O201" s="111">
        <v>0</v>
      </c>
      <c r="P201" s="78">
        <v>0</v>
      </c>
      <c r="Q201" s="177">
        <v>2</v>
      </c>
      <c r="R201" s="87">
        <v>2</v>
      </c>
      <c r="S201" s="29"/>
      <c r="T201" s="29"/>
      <c r="U201" s="29"/>
      <c r="V201" s="29"/>
      <c r="W201" s="29"/>
    </row>
    <row r="202" spans="1:23" ht="18.75">
      <c r="A202" s="31">
        <v>193</v>
      </c>
      <c r="B202" s="148" t="s">
        <v>268</v>
      </c>
      <c r="C202" s="135" t="s">
        <v>152</v>
      </c>
      <c r="D202" s="28" t="s">
        <v>113</v>
      </c>
      <c r="E202" s="112" t="s">
        <v>114</v>
      </c>
      <c r="F202" s="134">
        <v>0</v>
      </c>
      <c r="G202" s="111">
        <v>0</v>
      </c>
      <c r="H202" s="30">
        <v>0</v>
      </c>
      <c r="I202" s="78">
        <v>1</v>
      </c>
      <c r="J202" s="167">
        <v>8.74</v>
      </c>
      <c r="K202" s="111">
        <v>0</v>
      </c>
      <c r="L202" s="111">
        <v>0</v>
      </c>
      <c r="M202" s="111">
        <v>0</v>
      </c>
      <c r="N202" s="87">
        <v>2</v>
      </c>
      <c r="O202" s="167">
        <v>8.74</v>
      </c>
      <c r="P202" s="78">
        <v>100</v>
      </c>
      <c r="Q202" s="177">
        <v>2</v>
      </c>
      <c r="R202" s="87">
        <v>2</v>
      </c>
      <c r="S202" s="87">
        <v>1</v>
      </c>
      <c r="T202" s="87">
        <v>2</v>
      </c>
      <c r="U202" s="87"/>
      <c r="V202" s="87">
        <v>2</v>
      </c>
      <c r="W202" s="29"/>
    </row>
    <row r="203" spans="1:23" ht="18.75">
      <c r="A203" s="31">
        <v>194</v>
      </c>
      <c r="B203" s="148" t="s">
        <v>268</v>
      </c>
      <c r="C203" s="135" t="s">
        <v>153</v>
      </c>
      <c r="D203" s="28" t="s">
        <v>113</v>
      </c>
      <c r="E203" s="112" t="s">
        <v>114</v>
      </c>
      <c r="F203" s="134">
        <v>0</v>
      </c>
      <c r="G203" s="111">
        <v>0</v>
      </c>
      <c r="H203" s="30">
        <v>0</v>
      </c>
      <c r="I203" s="78">
        <v>1</v>
      </c>
      <c r="J203" s="167">
        <v>5</v>
      </c>
      <c r="K203" s="111">
        <v>0</v>
      </c>
      <c r="L203" s="111">
        <v>0</v>
      </c>
      <c r="M203" s="111">
        <v>0</v>
      </c>
      <c r="N203" s="87">
        <v>3</v>
      </c>
      <c r="O203" s="167">
        <v>5</v>
      </c>
      <c r="P203" s="78">
        <v>100</v>
      </c>
      <c r="Q203" s="177">
        <v>2</v>
      </c>
      <c r="R203" s="87">
        <v>2</v>
      </c>
      <c r="S203" s="87">
        <v>1</v>
      </c>
      <c r="T203" s="87">
        <v>2</v>
      </c>
      <c r="U203" s="87"/>
      <c r="V203" s="87">
        <v>2</v>
      </c>
      <c r="W203" s="29"/>
    </row>
    <row r="204" spans="1:23" ht="18.75">
      <c r="A204" s="31">
        <v>195</v>
      </c>
      <c r="B204" s="148" t="s">
        <v>269</v>
      </c>
      <c r="C204" s="135" t="s">
        <v>152</v>
      </c>
      <c r="D204" s="28" t="s">
        <v>113</v>
      </c>
      <c r="E204" s="112" t="s">
        <v>114</v>
      </c>
      <c r="F204" s="134">
        <v>0</v>
      </c>
      <c r="G204" s="111">
        <v>0</v>
      </c>
      <c r="H204" s="30">
        <v>0</v>
      </c>
      <c r="I204" s="78">
        <v>1</v>
      </c>
      <c r="J204" s="111">
        <v>0</v>
      </c>
      <c r="K204" s="167">
        <v>12.03</v>
      </c>
      <c r="L204" s="111">
        <v>0</v>
      </c>
      <c r="M204" s="111">
        <v>0</v>
      </c>
      <c r="N204" s="87">
        <v>5</v>
      </c>
      <c r="O204" s="111">
        <v>0</v>
      </c>
      <c r="P204" s="78">
        <v>0</v>
      </c>
      <c r="Q204" s="177">
        <v>2</v>
      </c>
      <c r="R204" s="87">
        <v>2</v>
      </c>
      <c r="S204" s="29"/>
      <c r="T204" s="29"/>
      <c r="U204" s="29"/>
      <c r="V204" s="29"/>
      <c r="W204" s="29"/>
    </row>
    <row r="205" spans="1:23" ht="18.75">
      <c r="A205" s="31">
        <v>196</v>
      </c>
      <c r="B205" s="148" t="s">
        <v>269</v>
      </c>
      <c r="C205" s="135" t="s">
        <v>153</v>
      </c>
      <c r="D205" s="28" t="s">
        <v>113</v>
      </c>
      <c r="E205" s="112" t="s">
        <v>114</v>
      </c>
      <c r="F205" s="134">
        <v>0</v>
      </c>
      <c r="G205" s="111">
        <v>0</v>
      </c>
      <c r="H205" s="30">
        <v>0</v>
      </c>
      <c r="I205" s="78">
        <v>1</v>
      </c>
      <c r="J205" s="167">
        <v>9.81</v>
      </c>
      <c r="K205" s="111">
        <v>0</v>
      </c>
      <c r="L205" s="111">
        <v>0</v>
      </c>
      <c r="M205" s="111">
        <v>0</v>
      </c>
      <c r="N205" s="87">
        <v>5</v>
      </c>
      <c r="O205" s="167">
        <v>9.81</v>
      </c>
      <c r="P205" s="78">
        <v>100</v>
      </c>
      <c r="Q205" s="177">
        <v>2</v>
      </c>
      <c r="R205" s="87">
        <v>2</v>
      </c>
      <c r="S205" s="87">
        <v>1</v>
      </c>
      <c r="T205" s="87">
        <v>2</v>
      </c>
      <c r="U205" s="87"/>
      <c r="V205" s="87">
        <v>2</v>
      </c>
      <c r="W205" s="29"/>
    </row>
    <row r="206" spans="1:23" ht="18.75">
      <c r="A206" s="31">
        <v>197</v>
      </c>
      <c r="B206" s="148" t="s">
        <v>270</v>
      </c>
      <c r="C206" s="135" t="s">
        <v>40</v>
      </c>
      <c r="D206" s="28" t="s">
        <v>113</v>
      </c>
      <c r="E206" s="112" t="s">
        <v>114</v>
      </c>
      <c r="F206" s="134">
        <v>0</v>
      </c>
      <c r="G206" s="111">
        <v>0</v>
      </c>
      <c r="H206" s="30">
        <v>0</v>
      </c>
      <c r="I206" s="78">
        <v>1</v>
      </c>
      <c r="J206" s="175">
        <v>6.76</v>
      </c>
      <c r="K206" s="111">
        <v>0</v>
      </c>
      <c r="L206" s="111">
        <v>0</v>
      </c>
      <c r="M206" s="111">
        <v>0</v>
      </c>
      <c r="N206" s="87">
        <v>2</v>
      </c>
      <c r="O206" s="175">
        <v>6.76</v>
      </c>
      <c r="P206" s="78">
        <v>100</v>
      </c>
      <c r="Q206" s="177">
        <v>2</v>
      </c>
      <c r="R206" s="87">
        <v>2</v>
      </c>
      <c r="S206" s="87">
        <v>1</v>
      </c>
      <c r="T206" s="87">
        <v>2</v>
      </c>
      <c r="U206" s="87"/>
      <c r="V206" s="87">
        <v>2</v>
      </c>
      <c r="W206" s="29"/>
    </row>
    <row r="207" spans="1:23" ht="18.75">
      <c r="A207" s="31">
        <v>198</v>
      </c>
      <c r="B207" s="148" t="s">
        <v>271</v>
      </c>
      <c r="C207" s="135" t="s">
        <v>40</v>
      </c>
      <c r="D207" s="28" t="s">
        <v>113</v>
      </c>
      <c r="E207" s="112" t="s">
        <v>114</v>
      </c>
      <c r="F207" s="134">
        <v>0</v>
      </c>
      <c r="G207" s="111">
        <v>0</v>
      </c>
      <c r="H207" s="30">
        <v>0</v>
      </c>
      <c r="I207" s="78">
        <v>1</v>
      </c>
      <c r="J207" s="167">
        <v>1.62</v>
      </c>
      <c r="K207" s="111">
        <v>0</v>
      </c>
      <c r="L207" s="111">
        <v>0</v>
      </c>
      <c r="M207" s="111">
        <v>0</v>
      </c>
      <c r="N207" s="87">
        <v>4</v>
      </c>
      <c r="O207" s="167">
        <v>1.62</v>
      </c>
      <c r="P207" s="78">
        <v>100</v>
      </c>
      <c r="Q207" s="177">
        <v>2</v>
      </c>
      <c r="R207" s="87">
        <v>2</v>
      </c>
      <c r="S207" s="87">
        <v>1</v>
      </c>
      <c r="T207" s="87">
        <v>2</v>
      </c>
      <c r="U207" s="87"/>
      <c r="V207" s="87">
        <v>2</v>
      </c>
      <c r="W207" s="29"/>
    </row>
    <row r="208" spans="1:23" ht="18.75">
      <c r="A208" s="31">
        <v>199</v>
      </c>
      <c r="B208" s="148" t="s">
        <v>272</v>
      </c>
      <c r="C208" s="135" t="s">
        <v>152</v>
      </c>
      <c r="D208" s="28" t="s">
        <v>113</v>
      </c>
      <c r="E208" s="112" t="s">
        <v>114</v>
      </c>
      <c r="F208" s="134">
        <v>0</v>
      </c>
      <c r="G208" s="111">
        <v>0</v>
      </c>
      <c r="H208" s="30">
        <v>0</v>
      </c>
      <c r="I208" s="78">
        <v>1</v>
      </c>
      <c r="J208" s="167">
        <v>11.04</v>
      </c>
      <c r="K208" s="111">
        <v>0</v>
      </c>
      <c r="L208" s="111">
        <v>0</v>
      </c>
      <c r="M208" s="111">
        <v>0</v>
      </c>
      <c r="N208" s="87">
        <v>4</v>
      </c>
      <c r="O208" s="167">
        <v>11.04</v>
      </c>
      <c r="P208" s="78">
        <v>100</v>
      </c>
      <c r="Q208" s="177">
        <v>2</v>
      </c>
      <c r="R208" s="87">
        <v>2</v>
      </c>
      <c r="S208" s="87">
        <v>1</v>
      </c>
      <c r="T208" s="87">
        <v>2</v>
      </c>
      <c r="U208" s="87"/>
      <c r="V208" s="87">
        <v>2</v>
      </c>
      <c r="W208" s="29"/>
    </row>
    <row r="209" spans="1:23" ht="18.75">
      <c r="A209" s="31">
        <v>200</v>
      </c>
      <c r="B209" s="148" t="s">
        <v>272</v>
      </c>
      <c r="C209" s="135" t="s">
        <v>153</v>
      </c>
      <c r="D209" s="28" t="s">
        <v>113</v>
      </c>
      <c r="E209" s="112" t="s">
        <v>114</v>
      </c>
      <c r="F209" s="134">
        <v>0</v>
      </c>
      <c r="G209" s="111">
        <v>0</v>
      </c>
      <c r="H209" s="30">
        <v>0</v>
      </c>
      <c r="I209" s="78">
        <v>1</v>
      </c>
      <c r="J209" s="167">
        <v>15.09</v>
      </c>
      <c r="K209" s="111">
        <v>0</v>
      </c>
      <c r="L209" s="111">
        <v>0</v>
      </c>
      <c r="M209" s="111">
        <v>0</v>
      </c>
      <c r="N209" s="87">
        <v>5</v>
      </c>
      <c r="O209" s="167">
        <v>15.09</v>
      </c>
      <c r="P209" s="78">
        <v>100</v>
      </c>
      <c r="Q209" s="177">
        <v>2</v>
      </c>
      <c r="R209" s="87">
        <v>2</v>
      </c>
      <c r="S209" s="87">
        <v>1</v>
      </c>
      <c r="T209" s="87">
        <v>2</v>
      </c>
      <c r="U209" s="87"/>
      <c r="V209" s="87">
        <v>2</v>
      </c>
      <c r="W209" s="29"/>
    </row>
    <row r="210" spans="1:23" ht="18.75">
      <c r="A210" s="31">
        <v>201</v>
      </c>
      <c r="B210" s="148" t="s">
        <v>272</v>
      </c>
      <c r="C210" s="135" t="s">
        <v>154</v>
      </c>
      <c r="D210" s="28" t="s">
        <v>113</v>
      </c>
      <c r="E210" s="112" t="s">
        <v>114</v>
      </c>
      <c r="F210" s="134">
        <v>0</v>
      </c>
      <c r="G210" s="111">
        <v>0</v>
      </c>
      <c r="H210" s="30">
        <v>0</v>
      </c>
      <c r="I210" s="78">
        <v>1</v>
      </c>
      <c r="J210" s="167">
        <v>3.77</v>
      </c>
      <c r="K210" s="111">
        <v>0</v>
      </c>
      <c r="L210" s="111">
        <v>0</v>
      </c>
      <c r="M210" s="111">
        <v>0</v>
      </c>
      <c r="N210" s="87">
        <v>3</v>
      </c>
      <c r="O210" s="167">
        <v>3.77</v>
      </c>
      <c r="P210" s="78">
        <v>100</v>
      </c>
      <c r="Q210" s="177">
        <v>2</v>
      </c>
      <c r="R210" s="87">
        <v>2</v>
      </c>
      <c r="S210" s="87">
        <v>1</v>
      </c>
      <c r="T210" s="87">
        <v>2</v>
      </c>
      <c r="U210" s="87"/>
      <c r="V210" s="87">
        <v>2</v>
      </c>
      <c r="W210" s="29"/>
    </row>
    <row r="211" spans="1:23" ht="18.75">
      <c r="A211" s="31">
        <v>202</v>
      </c>
      <c r="B211" s="148" t="s">
        <v>272</v>
      </c>
      <c r="C211" s="135" t="s">
        <v>155</v>
      </c>
      <c r="D211" s="28" t="s">
        <v>113</v>
      </c>
      <c r="E211" s="112" t="s">
        <v>114</v>
      </c>
      <c r="F211" s="134">
        <v>0</v>
      </c>
      <c r="G211" s="111">
        <v>0</v>
      </c>
      <c r="H211" s="30">
        <v>0</v>
      </c>
      <c r="I211" s="78">
        <v>1</v>
      </c>
      <c r="J211" s="167">
        <v>3.27</v>
      </c>
      <c r="K211" s="111">
        <v>0</v>
      </c>
      <c r="L211" s="111">
        <v>0</v>
      </c>
      <c r="M211" s="111">
        <v>0</v>
      </c>
      <c r="N211" s="87">
        <v>3</v>
      </c>
      <c r="O211" s="167">
        <v>3.27</v>
      </c>
      <c r="P211" s="78">
        <v>100</v>
      </c>
      <c r="Q211" s="177">
        <v>2</v>
      </c>
      <c r="R211" s="87">
        <v>2</v>
      </c>
      <c r="S211" s="87">
        <v>1</v>
      </c>
      <c r="T211" s="87">
        <v>2</v>
      </c>
      <c r="U211" s="87"/>
      <c r="V211" s="87">
        <v>2</v>
      </c>
      <c r="W211" s="29"/>
    </row>
    <row r="212" spans="1:23" ht="18.75">
      <c r="A212" s="31">
        <v>203</v>
      </c>
      <c r="B212" s="148" t="s">
        <v>273</v>
      </c>
      <c r="C212" s="135" t="s">
        <v>152</v>
      </c>
      <c r="D212" s="28" t="s">
        <v>113</v>
      </c>
      <c r="E212" s="112" t="s">
        <v>114</v>
      </c>
      <c r="F212" s="134">
        <v>0</v>
      </c>
      <c r="G212" s="111">
        <v>0</v>
      </c>
      <c r="H212" s="30">
        <v>0</v>
      </c>
      <c r="I212" s="78">
        <v>1</v>
      </c>
      <c r="J212" s="167">
        <v>0</v>
      </c>
      <c r="K212" s="111">
        <v>2.25</v>
      </c>
      <c r="L212" s="111">
        <v>0</v>
      </c>
      <c r="M212" s="111">
        <v>0</v>
      </c>
      <c r="N212" s="87">
        <v>3</v>
      </c>
      <c r="O212" s="167">
        <v>0</v>
      </c>
      <c r="P212" s="78">
        <v>0</v>
      </c>
      <c r="Q212" s="177">
        <v>2</v>
      </c>
      <c r="R212" s="87">
        <v>2</v>
      </c>
      <c r="S212" s="87"/>
      <c r="T212" s="87"/>
      <c r="U212" s="87"/>
      <c r="V212" s="87"/>
      <c r="W212" s="29"/>
    </row>
    <row r="213" spans="1:23" ht="18.75">
      <c r="A213" s="31">
        <v>204</v>
      </c>
      <c r="B213" s="148" t="s">
        <v>273</v>
      </c>
      <c r="C213" s="135" t="s">
        <v>153</v>
      </c>
      <c r="D213" s="28" t="s">
        <v>113</v>
      </c>
      <c r="E213" s="112" t="s">
        <v>114</v>
      </c>
      <c r="F213" s="134">
        <v>0</v>
      </c>
      <c r="G213" s="111">
        <v>0</v>
      </c>
      <c r="H213" s="30">
        <v>0</v>
      </c>
      <c r="I213" s="78">
        <v>1</v>
      </c>
      <c r="J213" s="167">
        <v>2.39</v>
      </c>
      <c r="K213" s="111">
        <v>0</v>
      </c>
      <c r="L213" s="111">
        <v>0</v>
      </c>
      <c r="M213" s="111">
        <v>0</v>
      </c>
      <c r="N213" s="87">
        <v>3</v>
      </c>
      <c r="O213" s="167">
        <v>2.39</v>
      </c>
      <c r="P213" s="78">
        <v>100</v>
      </c>
      <c r="Q213" s="177">
        <v>2</v>
      </c>
      <c r="R213" s="87">
        <v>2</v>
      </c>
      <c r="S213" s="87">
        <v>1</v>
      </c>
      <c r="T213" s="87">
        <v>2</v>
      </c>
      <c r="U213" s="87"/>
      <c r="V213" s="87">
        <v>2</v>
      </c>
      <c r="W213" s="29"/>
    </row>
    <row r="214" spans="1:23" ht="18.75">
      <c r="A214" s="31">
        <v>205</v>
      </c>
      <c r="B214" s="148" t="s">
        <v>275</v>
      </c>
      <c r="C214" s="135" t="s">
        <v>40</v>
      </c>
      <c r="D214" s="28" t="s">
        <v>113</v>
      </c>
      <c r="E214" s="112" t="s">
        <v>114</v>
      </c>
      <c r="F214" s="134">
        <v>0</v>
      </c>
      <c r="G214" s="111">
        <v>0</v>
      </c>
      <c r="H214" s="30">
        <v>0</v>
      </c>
      <c r="I214" s="78">
        <v>1</v>
      </c>
      <c r="J214" s="167">
        <v>13.27</v>
      </c>
      <c r="K214" s="111">
        <v>0</v>
      </c>
      <c r="L214" s="111">
        <v>0</v>
      </c>
      <c r="M214" s="111">
        <v>0</v>
      </c>
      <c r="N214" s="87">
        <v>3</v>
      </c>
      <c r="O214" s="167">
        <v>13.27</v>
      </c>
      <c r="P214" s="78">
        <v>100</v>
      </c>
      <c r="Q214" s="177">
        <v>2</v>
      </c>
      <c r="R214" s="87">
        <v>2</v>
      </c>
      <c r="S214" s="87">
        <v>1</v>
      </c>
      <c r="T214" s="87">
        <v>2</v>
      </c>
      <c r="U214" s="87"/>
      <c r="V214" s="87">
        <v>2</v>
      </c>
      <c r="W214" s="29"/>
    </row>
    <row r="215" spans="1:23" ht="18.75">
      <c r="A215" s="31">
        <v>206</v>
      </c>
      <c r="B215" s="148" t="s">
        <v>274</v>
      </c>
      <c r="C215" s="135" t="s">
        <v>152</v>
      </c>
      <c r="D215" s="28" t="s">
        <v>113</v>
      </c>
      <c r="E215" s="112" t="s">
        <v>114</v>
      </c>
      <c r="F215" s="134">
        <v>0</v>
      </c>
      <c r="G215" s="111">
        <v>0</v>
      </c>
      <c r="H215" s="30">
        <v>0</v>
      </c>
      <c r="I215" s="78">
        <v>1</v>
      </c>
      <c r="J215" s="175">
        <v>5.8</v>
      </c>
      <c r="K215" s="111">
        <v>0</v>
      </c>
      <c r="L215" s="111">
        <v>0</v>
      </c>
      <c r="M215" s="111">
        <v>0</v>
      </c>
      <c r="N215" s="87">
        <v>3</v>
      </c>
      <c r="O215" s="175">
        <v>5.8</v>
      </c>
      <c r="P215" s="78">
        <v>100</v>
      </c>
      <c r="Q215" s="177">
        <v>2</v>
      </c>
      <c r="R215" s="87">
        <v>2</v>
      </c>
      <c r="S215" s="87">
        <v>1</v>
      </c>
      <c r="T215" s="87">
        <v>2</v>
      </c>
      <c r="U215" s="87"/>
      <c r="V215" s="87">
        <v>2</v>
      </c>
      <c r="W215" s="29"/>
    </row>
    <row r="216" spans="1:23" ht="18.75">
      <c r="A216" s="31">
        <v>207</v>
      </c>
      <c r="B216" s="148" t="s">
        <v>274</v>
      </c>
      <c r="C216" s="135" t="s">
        <v>153</v>
      </c>
      <c r="D216" s="28" t="s">
        <v>113</v>
      </c>
      <c r="E216" s="112" t="s">
        <v>114</v>
      </c>
      <c r="F216" s="134">
        <v>0</v>
      </c>
      <c r="G216" s="111">
        <v>0</v>
      </c>
      <c r="H216" s="30">
        <v>0</v>
      </c>
      <c r="I216" s="78">
        <v>1</v>
      </c>
      <c r="J216" s="167">
        <v>7.54</v>
      </c>
      <c r="K216" s="111">
        <v>0</v>
      </c>
      <c r="L216" s="111">
        <v>0</v>
      </c>
      <c r="M216" s="111">
        <v>0</v>
      </c>
      <c r="N216" s="87">
        <v>1</v>
      </c>
      <c r="O216" s="167">
        <v>7.54</v>
      </c>
      <c r="P216" s="78">
        <v>100</v>
      </c>
      <c r="Q216" s="177">
        <v>2</v>
      </c>
      <c r="R216" s="87">
        <v>2</v>
      </c>
      <c r="S216" s="87">
        <v>1</v>
      </c>
      <c r="T216" s="87">
        <v>2</v>
      </c>
      <c r="U216" s="87"/>
      <c r="V216" s="87">
        <v>2</v>
      </c>
      <c r="W216" s="29"/>
    </row>
    <row r="217" spans="1:23" ht="18.75">
      <c r="A217" s="31">
        <v>208</v>
      </c>
      <c r="B217" s="148" t="s">
        <v>274</v>
      </c>
      <c r="C217" s="135" t="s">
        <v>154</v>
      </c>
      <c r="D217" s="28" t="s">
        <v>113</v>
      </c>
      <c r="E217" s="112" t="s">
        <v>114</v>
      </c>
      <c r="F217" s="134">
        <v>0</v>
      </c>
      <c r="G217" s="111">
        <v>0</v>
      </c>
      <c r="H217" s="30">
        <v>0</v>
      </c>
      <c r="I217" s="78">
        <v>1</v>
      </c>
      <c r="J217" s="167">
        <v>7.6</v>
      </c>
      <c r="K217" s="111">
        <v>0</v>
      </c>
      <c r="L217" s="111">
        <v>0</v>
      </c>
      <c r="M217" s="111">
        <v>0</v>
      </c>
      <c r="N217" s="87">
        <v>3</v>
      </c>
      <c r="O217" s="167">
        <v>7.6</v>
      </c>
      <c r="P217" s="78">
        <v>100</v>
      </c>
      <c r="Q217" s="177">
        <v>2</v>
      </c>
      <c r="R217" s="87">
        <v>2</v>
      </c>
      <c r="S217" s="87">
        <v>1</v>
      </c>
      <c r="T217" s="87">
        <v>2</v>
      </c>
      <c r="U217" s="87"/>
      <c r="V217" s="87">
        <v>2</v>
      </c>
      <c r="W217" s="29"/>
    </row>
    <row r="218" spans="1:23" ht="18.75">
      <c r="A218" s="31">
        <v>209</v>
      </c>
      <c r="B218" s="148" t="s">
        <v>276</v>
      </c>
      <c r="C218" s="135" t="s">
        <v>40</v>
      </c>
      <c r="D218" s="28" t="s">
        <v>113</v>
      </c>
      <c r="E218" s="112" t="s">
        <v>114</v>
      </c>
      <c r="F218" s="134">
        <v>0</v>
      </c>
      <c r="G218" s="111">
        <v>0</v>
      </c>
      <c r="H218" s="30">
        <v>0</v>
      </c>
      <c r="I218" s="78">
        <v>1</v>
      </c>
      <c r="J218" s="175">
        <v>1.89</v>
      </c>
      <c r="K218" s="111">
        <v>0</v>
      </c>
      <c r="L218" s="111">
        <v>0</v>
      </c>
      <c r="M218" s="111">
        <v>0</v>
      </c>
      <c r="N218" s="87">
        <v>2</v>
      </c>
      <c r="O218" s="175">
        <v>1.89</v>
      </c>
      <c r="P218" s="78">
        <v>100</v>
      </c>
      <c r="Q218" s="177">
        <v>2</v>
      </c>
      <c r="R218" s="87">
        <v>2</v>
      </c>
      <c r="S218" s="87">
        <v>1</v>
      </c>
      <c r="T218" s="87">
        <v>2</v>
      </c>
      <c r="U218" s="87"/>
      <c r="V218" s="87">
        <v>2</v>
      </c>
      <c r="W218" s="29"/>
    </row>
    <row r="219" spans="1:23" ht="18.75">
      <c r="A219" s="31">
        <v>210</v>
      </c>
      <c r="B219" s="148" t="s">
        <v>277</v>
      </c>
      <c r="C219" s="135" t="s">
        <v>152</v>
      </c>
      <c r="D219" s="28" t="s">
        <v>113</v>
      </c>
      <c r="E219" s="112" t="s">
        <v>114</v>
      </c>
      <c r="F219" s="134">
        <v>0</v>
      </c>
      <c r="G219" s="111">
        <v>0</v>
      </c>
      <c r="H219" s="30">
        <v>0</v>
      </c>
      <c r="I219" s="78">
        <v>1</v>
      </c>
      <c r="J219" s="111">
        <v>0</v>
      </c>
      <c r="K219" s="167">
        <v>0.64</v>
      </c>
      <c r="L219" s="111">
        <v>0</v>
      </c>
      <c r="M219" s="111">
        <v>0</v>
      </c>
      <c r="N219" s="87">
        <v>3</v>
      </c>
      <c r="O219" s="111">
        <v>0</v>
      </c>
      <c r="P219" s="78">
        <v>0</v>
      </c>
      <c r="Q219" s="87">
        <v>2</v>
      </c>
      <c r="R219" s="87">
        <v>2</v>
      </c>
      <c r="S219" s="29"/>
      <c r="T219" s="29"/>
      <c r="U219" s="29"/>
      <c r="V219" s="29"/>
      <c r="W219" s="29"/>
    </row>
    <row r="220" spans="1:23" ht="18.75">
      <c r="A220" s="31">
        <v>211</v>
      </c>
      <c r="B220" s="148" t="s">
        <v>277</v>
      </c>
      <c r="C220" s="135" t="s">
        <v>153</v>
      </c>
      <c r="D220" s="28" t="s">
        <v>113</v>
      </c>
      <c r="E220" s="112" t="s">
        <v>114</v>
      </c>
      <c r="F220" s="134">
        <v>0</v>
      </c>
      <c r="G220" s="111">
        <v>0</v>
      </c>
      <c r="H220" s="30">
        <v>0</v>
      </c>
      <c r="I220" s="78">
        <v>1</v>
      </c>
      <c r="J220" s="167">
        <v>0.27</v>
      </c>
      <c r="K220" s="111">
        <v>0</v>
      </c>
      <c r="L220" s="111">
        <v>0</v>
      </c>
      <c r="M220" s="111">
        <v>0</v>
      </c>
      <c r="N220" s="87">
        <v>3</v>
      </c>
      <c r="O220" s="167">
        <v>0.27</v>
      </c>
      <c r="P220" s="78">
        <v>100</v>
      </c>
      <c r="Q220" s="87">
        <v>2</v>
      </c>
      <c r="R220" s="87">
        <v>2</v>
      </c>
      <c r="S220" s="87">
        <v>1</v>
      </c>
      <c r="T220" s="87">
        <v>2</v>
      </c>
      <c r="U220" s="87"/>
      <c r="V220" s="87">
        <v>2</v>
      </c>
      <c r="W220" s="29"/>
    </row>
    <row r="221" spans="1:23" ht="18.75">
      <c r="A221" s="31">
        <v>212</v>
      </c>
      <c r="B221" s="148" t="s">
        <v>278</v>
      </c>
      <c r="C221" s="135" t="s">
        <v>40</v>
      </c>
      <c r="D221" s="28" t="s">
        <v>113</v>
      </c>
      <c r="E221" s="112" t="s">
        <v>114</v>
      </c>
      <c r="F221" s="134">
        <v>0</v>
      </c>
      <c r="G221" s="111">
        <v>0</v>
      </c>
      <c r="H221" s="30">
        <v>0</v>
      </c>
      <c r="I221" s="78">
        <v>1</v>
      </c>
      <c r="J221" s="111">
        <v>0</v>
      </c>
      <c r="K221" s="167">
        <v>1.69</v>
      </c>
      <c r="L221" s="111">
        <v>0</v>
      </c>
      <c r="M221" s="111">
        <v>0</v>
      </c>
      <c r="N221" s="87">
        <v>2</v>
      </c>
      <c r="O221" s="111">
        <v>0</v>
      </c>
      <c r="P221" s="78">
        <v>0</v>
      </c>
      <c r="Q221" s="87">
        <v>2</v>
      </c>
      <c r="R221" s="87">
        <v>2</v>
      </c>
      <c r="S221" s="29"/>
      <c r="T221" s="29"/>
      <c r="U221" s="29"/>
      <c r="V221" s="29"/>
      <c r="W221" s="29"/>
    </row>
    <row r="222" spans="1:23" ht="18.75">
      <c r="A222" s="31">
        <v>213</v>
      </c>
      <c r="B222" s="148" t="s">
        <v>279</v>
      </c>
      <c r="C222" s="135" t="s">
        <v>152</v>
      </c>
      <c r="D222" s="28" t="s">
        <v>113</v>
      </c>
      <c r="E222" s="112" t="s">
        <v>114</v>
      </c>
      <c r="F222" s="134">
        <v>0</v>
      </c>
      <c r="G222" s="111">
        <v>0</v>
      </c>
      <c r="H222" s="30">
        <v>0</v>
      </c>
      <c r="I222" s="78">
        <v>1</v>
      </c>
      <c r="J222" s="111">
        <v>0</v>
      </c>
      <c r="K222" s="167">
        <v>1.79</v>
      </c>
      <c r="L222" s="111">
        <v>0</v>
      </c>
      <c r="M222" s="111">
        <v>0</v>
      </c>
      <c r="N222" s="87">
        <v>1</v>
      </c>
      <c r="O222" s="111">
        <v>0</v>
      </c>
      <c r="P222" s="78">
        <v>0</v>
      </c>
      <c r="Q222" s="87">
        <v>2</v>
      </c>
      <c r="R222" s="87">
        <v>2</v>
      </c>
      <c r="S222" s="29"/>
      <c r="T222" s="29"/>
      <c r="U222" s="29"/>
      <c r="V222" s="29"/>
      <c r="W222" s="29"/>
    </row>
    <row r="223" spans="1:23" ht="18.75">
      <c r="A223" s="31">
        <v>214</v>
      </c>
      <c r="B223" s="148" t="s">
        <v>279</v>
      </c>
      <c r="C223" s="135" t="s">
        <v>153</v>
      </c>
      <c r="D223" s="28" t="s">
        <v>113</v>
      </c>
      <c r="E223" s="112" t="s">
        <v>114</v>
      </c>
      <c r="F223" s="134">
        <v>0</v>
      </c>
      <c r="G223" s="111">
        <v>0</v>
      </c>
      <c r="H223" s="30">
        <v>0</v>
      </c>
      <c r="I223" s="78">
        <v>1</v>
      </c>
      <c r="J223" s="167">
        <v>0.54</v>
      </c>
      <c r="K223" s="111">
        <v>0</v>
      </c>
      <c r="L223" s="111">
        <v>0</v>
      </c>
      <c r="M223" s="111">
        <v>0</v>
      </c>
      <c r="N223" s="87">
        <v>4</v>
      </c>
      <c r="O223" s="167">
        <v>0.54</v>
      </c>
      <c r="P223" s="78">
        <v>100</v>
      </c>
      <c r="Q223" s="87">
        <v>2</v>
      </c>
      <c r="R223" s="87">
        <v>2</v>
      </c>
      <c r="S223" s="87">
        <v>1</v>
      </c>
      <c r="T223" s="87">
        <v>2</v>
      </c>
      <c r="U223" s="87"/>
      <c r="V223" s="87">
        <v>2</v>
      </c>
      <c r="W223" s="29"/>
    </row>
    <row r="224" spans="1:23" ht="18.75">
      <c r="A224" s="31">
        <v>215</v>
      </c>
      <c r="B224" s="148" t="s">
        <v>279</v>
      </c>
      <c r="C224" s="135" t="s">
        <v>154</v>
      </c>
      <c r="D224" s="28" t="s">
        <v>113</v>
      </c>
      <c r="E224" s="112" t="s">
        <v>114</v>
      </c>
      <c r="F224" s="134">
        <v>0</v>
      </c>
      <c r="G224" s="111">
        <v>0</v>
      </c>
      <c r="H224" s="30">
        <v>0</v>
      </c>
      <c r="I224" s="78">
        <v>1</v>
      </c>
      <c r="J224" s="111">
        <v>0</v>
      </c>
      <c r="K224" s="167">
        <v>1.96</v>
      </c>
      <c r="L224" s="111">
        <v>0</v>
      </c>
      <c r="M224" s="111">
        <v>0</v>
      </c>
      <c r="N224" s="87">
        <v>7</v>
      </c>
      <c r="O224" s="111">
        <v>0</v>
      </c>
      <c r="P224" s="78">
        <v>0</v>
      </c>
      <c r="Q224" s="87">
        <v>2</v>
      </c>
      <c r="R224" s="87">
        <v>2</v>
      </c>
      <c r="S224" s="29"/>
      <c r="T224" s="29"/>
      <c r="U224" s="29"/>
      <c r="V224" s="29"/>
      <c r="W224" s="29"/>
    </row>
    <row r="225" spans="1:23" ht="18.75">
      <c r="A225" s="31">
        <v>216</v>
      </c>
      <c r="B225" s="148" t="s">
        <v>279</v>
      </c>
      <c r="C225" s="135" t="s">
        <v>155</v>
      </c>
      <c r="D225" s="28" t="s">
        <v>113</v>
      </c>
      <c r="E225" s="112" t="s">
        <v>114</v>
      </c>
      <c r="F225" s="134">
        <v>0</v>
      </c>
      <c r="G225" s="111">
        <v>0</v>
      </c>
      <c r="H225" s="30">
        <v>0</v>
      </c>
      <c r="I225" s="78">
        <v>1</v>
      </c>
      <c r="J225" s="111">
        <v>0</v>
      </c>
      <c r="K225" s="167">
        <v>3.18</v>
      </c>
      <c r="L225" s="111">
        <v>0</v>
      </c>
      <c r="M225" s="111">
        <v>0</v>
      </c>
      <c r="N225" s="87">
        <v>9</v>
      </c>
      <c r="O225" s="111">
        <v>0</v>
      </c>
      <c r="P225" s="78">
        <v>0</v>
      </c>
      <c r="Q225" s="87">
        <v>2</v>
      </c>
      <c r="R225" s="87">
        <v>2</v>
      </c>
      <c r="S225" s="29"/>
      <c r="T225" s="29"/>
      <c r="U225" s="29"/>
      <c r="V225" s="29"/>
      <c r="W225" s="29"/>
    </row>
    <row r="226" spans="1:23" ht="18.75">
      <c r="A226" s="31">
        <v>217</v>
      </c>
      <c r="B226" s="148" t="s">
        <v>280</v>
      </c>
      <c r="C226" s="135" t="s">
        <v>152</v>
      </c>
      <c r="D226" s="28" t="s">
        <v>113</v>
      </c>
      <c r="E226" s="112" t="s">
        <v>114</v>
      </c>
      <c r="F226" s="134">
        <v>0</v>
      </c>
      <c r="G226" s="111">
        <v>0</v>
      </c>
      <c r="H226" s="30">
        <v>0</v>
      </c>
      <c r="I226" s="78">
        <v>1</v>
      </c>
      <c r="J226" s="111">
        <v>0</v>
      </c>
      <c r="K226" s="167">
        <v>4.2</v>
      </c>
      <c r="L226" s="111">
        <v>0</v>
      </c>
      <c r="M226" s="111">
        <v>0</v>
      </c>
      <c r="N226" s="87">
        <v>10</v>
      </c>
      <c r="O226" s="111">
        <v>0</v>
      </c>
      <c r="P226" s="78">
        <v>0</v>
      </c>
      <c r="Q226" s="87">
        <v>2</v>
      </c>
      <c r="R226" s="87">
        <v>2</v>
      </c>
      <c r="S226" s="29"/>
      <c r="T226" s="29"/>
      <c r="U226" s="29"/>
      <c r="V226" s="29"/>
      <c r="W226" s="29"/>
    </row>
    <row r="227" spans="1:23" ht="18.75">
      <c r="A227" s="31">
        <v>218</v>
      </c>
      <c r="B227" s="148" t="s">
        <v>280</v>
      </c>
      <c r="C227" s="135" t="s">
        <v>153</v>
      </c>
      <c r="D227" s="28" t="s">
        <v>113</v>
      </c>
      <c r="E227" s="112" t="s">
        <v>114</v>
      </c>
      <c r="F227" s="134">
        <v>0</v>
      </c>
      <c r="G227" s="111">
        <v>0</v>
      </c>
      <c r="H227" s="30">
        <v>0</v>
      </c>
      <c r="I227" s="78">
        <v>1</v>
      </c>
      <c r="J227" s="111">
        <v>0</v>
      </c>
      <c r="K227" s="167">
        <v>0.94</v>
      </c>
      <c r="L227" s="111">
        <v>0</v>
      </c>
      <c r="M227" s="111">
        <v>0</v>
      </c>
      <c r="N227" s="87">
        <v>3</v>
      </c>
      <c r="O227" s="111">
        <v>0</v>
      </c>
      <c r="P227" s="78">
        <v>0</v>
      </c>
      <c r="Q227" s="87">
        <v>2</v>
      </c>
      <c r="R227" s="87">
        <v>2</v>
      </c>
      <c r="S227" s="29"/>
      <c r="T227" s="29"/>
      <c r="U227" s="29"/>
      <c r="V227" s="29"/>
      <c r="W227" s="29"/>
    </row>
    <row r="228" spans="1:23" ht="18.75">
      <c r="A228" s="31">
        <v>219</v>
      </c>
      <c r="B228" s="148" t="s">
        <v>280</v>
      </c>
      <c r="C228" s="135" t="s">
        <v>154</v>
      </c>
      <c r="D228" s="28" t="s">
        <v>113</v>
      </c>
      <c r="E228" s="112" t="s">
        <v>114</v>
      </c>
      <c r="F228" s="134">
        <v>0</v>
      </c>
      <c r="G228" s="111">
        <v>0</v>
      </c>
      <c r="H228" s="30">
        <v>0</v>
      </c>
      <c r="I228" s="78">
        <v>1</v>
      </c>
      <c r="J228" s="111">
        <v>0</v>
      </c>
      <c r="K228" s="167">
        <v>1.73</v>
      </c>
      <c r="L228" s="111">
        <v>0</v>
      </c>
      <c r="M228" s="111">
        <v>0</v>
      </c>
      <c r="N228" s="87">
        <v>3</v>
      </c>
      <c r="O228" s="111">
        <v>0</v>
      </c>
      <c r="P228" s="78">
        <v>0</v>
      </c>
      <c r="Q228" s="87">
        <v>2</v>
      </c>
      <c r="R228" s="87">
        <v>2</v>
      </c>
      <c r="S228" s="29"/>
      <c r="T228" s="29"/>
      <c r="U228" s="29"/>
      <c r="V228" s="29"/>
      <c r="W228" s="29"/>
    </row>
    <row r="229" spans="1:23" ht="18.75">
      <c r="A229" s="31">
        <v>220</v>
      </c>
      <c r="B229" s="148" t="s">
        <v>280</v>
      </c>
      <c r="C229" s="135" t="s">
        <v>155</v>
      </c>
      <c r="D229" s="28" t="s">
        <v>113</v>
      </c>
      <c r="E229" s="112" t="s">
        <v>114</v>
      </c>
      <c r="F229" s="134">
        <v>0</v>
      </c>
      <c r="G229" s="111">
        <v>0</v>
      </c>
      <c r="H229" s="30">
        <v>0</v>
      </c>
      <c r="I229" s="78">
        <v>1</v>
      </c>
      <c r="J229" s="170">
        <v>1.15</v>
      </c>
      <c r="K229" s="167">
        <v>0</v>
      </c>
      <c r="L229" s="111">
        <v>0</v>
      </c>
      <c r="M229" s="111">
        <v>0</v>
      </c>
      <c r="N229" s="87">
        <v>3</v>
      </c>
      <c r="O229" s="170">
        <v>1.15</v>
      </c>
      <c r="P229" s="78">
        <v>100</v>
      </c>
      <c r="Q229" s="87">
        <v>2</v>
      </c>
      <c r="R229" s="87">
        <v>2</v>
      </c>
      <c r="S229" s="87">
        <v>1</v>
      </c>
      <c r="T229" s="87">
        <v>2</v>
      </c>
      <c r="U229" s="87"/>
      <c r="V229" s="87">
        <v>2</v>
      </c>
      <c r="W229" s="29"/>
    </row>
    <row r="230" spans="1:23" ht="18.75">
      <c r="A230" s="31">
        <v>221</v>
      </c>
      <c r="B230" s="148" t="s">
        <v>281</v>
      </c>
      <c r="C230" s="135" t="s">
        <v>152</v>
      </c>
      <c r="D230" s="28" t="s">
        <v>113</v>
      </c>
      <c r="E230" s="112" t="s">
        <v>114</v>
      </c>
      <c r="F230" s="134">
        <v>0</v>
      </c>
      <c r="G230" s="111">
        <v>0</v>
      </c>
      <c r="H230" s="30">
        <v>0</v>
      </c>
      <c r="I230" s="78">
        <v>1</v>
      </c>
      <c r="J230" s="167">
        <v>0</v>
      </c>
      <c r="K230" s="167">
        <v>6.42</v>
      </c>
      <c r="L230" s="111">
        <v>0</v>
      </c>
      <c r="M230" s="111">
        <v>0</v>
      </c>
      <c r="N230" s="87">
        <v>1</v>
      </c>
      <c r="O230" s="167">
        <v>0</v>
      </c>
      <c r="P230" s="78">
        <v>0</v>
      </c>
      <c r="Q230" s="87">
        <v>2</v>
      </c>
      <c r="R230" s="87">
        <v>2</v>
      </c>
      <c r="S230" s="29"/>
      <c r="T230" s="29"/>
      <c r="U230" s="29"/>
      <c r="V230" s="29"/>
      <c r="W230" s="29"/>
    </row>
    <row r="231" spans="1:23" ht="18.75">
      <c r="A231" s="31">
        <v>222</v>
      </c>
      <c r="B231" s="148" t="s">
        <v>281</v>
      </c>
      <c r="C231" s="135" t="s">
        <v>153</v>
      </c>
      <c r="D231" s="28" t="s">
        <v>113</v>
      </c>
      <c r="E231" s="112" t="s">
        <v>114</v>
      </c>
      <c r="F231" s="134">
        <v>0</v>
      </c>
      <c r="G231" s="111">
        <v>0</v>
      </c>
      <c r="H231" s="30">
        <v>0</v>
      </c>
      <c r="I231" s="78">
        <v>1</v>
      </c>
      <c r="J231" s="167">
        <v>12</v>
      </c>
      <c r="K231" s="111">
        <v>0</v>
      </c>
      <c r="L231" s="111">
        <v>0</v>
      </c>
      <c r="M231" s="111">
        <v>0</v>
      </c>
      <c r="N231" s="87">
        <v>1</v>
      </c>
      <c r="O231" s="167">
        <v>12</v>
      </c>
      <c r="P231" s="78">
        <v>100</v>
      </c>
      <c r="Q231" s="87">
        <v>2</v>
      </c>
      <c r="R231" s="87">
        <v>2</v>
      </c>
      <c r="S231" s="87">
        <v>1</v>
      </c>
      <c r="T231" s="87">
        <v>2</v>
      </c>
      <c r="U231" s="87"/>
      <c r="V231" s="87">
        <v>2</v>
      </c>
      <c r="W231" s="29"/>
    </row>
    <row r="232" spans="1:23" ht="18.75">
      <c r="A232" s="31">
        <v>223</v>
      </c>
      <c r="B232" s="148" t="s">
        <v>282</v>
      </c>
      <c r="C232" s="135" t="s">
        <v>40</v>
      </c>
      <c r="D232" s="28" t="s">
        <v>113</v>
      </c>
      <c r="E232" s="112" t="s">
        <v>114</v>
      </c>
      <c r="F232" s="134">
        <v>0</v>
      </c>
      <c r="G232" s="111">
        <v>0</v>
      </c>
      <c r="H232" s="30">
        <v>0</v>
      </c>
      <c r="I232" s="78">
        <v>1</v>
      </c>
      <c r="J232" s="167">
        <v>14.09</v>
      </c>
      <c r="K232" s="111">
        <v>0</v>
      </c>
      <c r="L232" s="111">
        <v>0</v>
      </c>
      <c r="M232" s="111">
        <v>0</v>
      </c>
      <c r="N232" s="87">
        <v>4</v>
      </c>
      <c r="O232" s="167">
        <v>14.09</v>
      </c>
      <c r="P232" s="78">
        <v>100</v>
      </c>
      <c r="Q232" s="87">
        <v>2</v>
      </c>
      <c r="R232" s="87">
        <v>2</v>
      </c>
      <c r="S232" s="87">
        <v>1</v>
      </c>
      <c r="T232" s="87">
        <v>2</v>
      </c>
      <c r="U232" s="87"/>
      <c r="V232" s="87">
        <v>2</v>
      </c>
      <c r="W232" s="29"/>
    </row>
    <row r="233" spans="1:23" ht="18.75">
      <c r="A233" s="31">
        <v>224</v>
      </c>
      <c r="B233" s="148" t="s">
        <v>283</v>
      </c>
      <c r="C233" s="135" t="s">
        <v>152</v>
      </c>
      <c r="D233" s="28" t="s">
        <v>113</v>
      </c>
      <c r="E233" s="112" t="s">
        <v>114</v>
      </c>
      <c r="F233" s="134">
        <v>0</v>
      </c>
      <c r="G233" s="111">
        <v>0</v>
      </c>
      <c r="H233" s="30">
        <v>0</v>
      </c>
      <c r="I233" s="78">
        <v>1</v>
      </c>
      <c r="J233" s="111">
        <v>0</v>
      </c>
      <c r="K233" s="167">
        <v>1.14</v>
      </c>
      <c r="L233" s="111">
        <v>0</v>
      </c>
      <c r="M233" s="111">
        <v>0</v>
      </c>
      <c r="N233" s="87">
        <v>1</v>
      </c>
      <c r="O233" s="111">
        <v>0</v>
      </c>
      <c r="P233" s="78">
        <v>0</v>
      </c>
      <c r="Q233" s="87">
        <v>2</v>
      </c>
      <c r="R233" s="87">
        <v>2</v>
      </c>
      <c r="S233" s="29"/>
      <c r="T233" s="29"/>
      <c r="U233" s="29"/>
      <c r="V233" s="29"/>
      <c r="W233" s="29"/>
    </row>
    <row r="234" spans="1:23" ht="18.75">
      <c r="A234" s="31">
        <v>225</v>
      </c>
      <c r="B234" s="148" t="s">
        <v>283</v>
      </c>
      <c r="C234" s="135" t="s">
        <v>153</v>
      </c>
      <c r="D234" s="28" t="s">
        <v>113</v>
      </c>
      <c r="E234" s="112" t="s">
        <v>114</v>
      </c>
      <c r="F234" s="134">
        <v>0</v>
      </c>
      <c r="G234" s="111">
        <v>0</v>
      </c>
      <c r="H234" s="30">
        <v>0</v>
      </c>
      <c r="I234" s="78">
        <v>1</v>
      </c>
      <c r="J234" s="178">
        <v>21.51</v>
      </c>
      <c r="K234" s="111">
        <v>0</v>
      </c>
      <c r="L234" s="111">
        <v>0</v>
      </c>
      <c r="M234" s="111">
        <v>0</v>
      </c>
      <c r="N234" s="87">
        <v>1</v>
      </c>
      <c r="O234" s="178">
        <v>21.51</v>
      </c>
      <c r="P234" s="78">
        <v>100</v>
      </c>
      <c r="Q234" s="87">
        <v>2</v>
      </c>
      <c r="R234" s="87">
        <v>2</v>
      </c>
      <c r="S234" s="87">
        <v>1</v>
      </c>
      <c r="T234" s="87">
        <v>2</v>
      </c>
      <c r="U234" s="87"/>
      <c r="V234" s="87">
        <v>2</v>
      </c>
      <c r="W234" s="29"/>
    </row>
    <row r="235" spans="1:23" ht="18.75">
      <c r="A235" s="31">
        <v>226</v>
      </c>
      <c r="B235" s="148" t="s">
        <v>284</v>
      </c>
      <c r="C235" s="135" t="s">
        <v>40</v>
      </c>
      <c r="D235" s="28" t="s">
        <v>113</v>
      </c>
      <c r="E235" s="112" t="s">
        <v>114</v>
      </c>
      <c r="F235" s="134">
        <v>0</v>
      </c>
      <c r="G235" s="111">
        <v>0</v>
      </c>
      <c r="H235" s="30">
        <v>0</v>
      </c>
      <c r="I235" s="78">
        <v>1</v>
      </c>
      <c r="J235" s="167">
        <v>1.91</v>
      </c>
      <c r="K235" s="167">
        <v>0</v>
      </c>
      <c r="L235" s="111">
        <v>0</v>
      </c>
      <c r="M235" s="111">
        <v>0</v>
      </c>
      <c r="N235" s="87">
        <v>5</v>
      </c>
      <c r="O235" s="167">
        <v>1.91</v>
      </c>
      <c r="P235" s="78">
        <v>100</v>
      </c>
      <c r="Q235" s="87">
        <v>2</v>
      </c>
      <c r="R235" s="87">
        <v>2</v>
      </c>
      <c r="S235" s="87">
        <v>1</v>
      </c>
      <c r="T235" s="87">
        <v>2</v>
      </c>
      <c r="U235" s="87"/>
      <c r="V235" s="87">
        <v>2</v>
      </c>
      <c r="W235" s="29"/>
    </row>
    <row r="236" spans="1:23" ht="18.75">
      <c r="A236" s="31">
        <v>227</v>
      </c>
      <c r="B236" s="148" t="s">
        <v>285</v>
      </c>
      <c r="C236" s="135" t="s">
        <v>40</v>
      </c>
      <c r="D236" s="28" t="s">
        <v>113</v>
      </c>
      <c r="E236" s="112" t="s">
        <v>114</v>
      </c>
      <c r="F236" s="134">
        <v>0</v>
      </c>
      <c r="G236" s="111">
        <v>0</v>
      </c>
      <c r="H236" s="30">
        <v>0</v>
      </c>
      <c r="I236" s="78">
        <v>1</v>
      </c>
      <c r="J236" s="167">
        <v>4.22</v>
      </c>
      <c r="K236" s="167">
        <v>0</v>
      </c>
      <c r="L236" s="111">
        <v>0</v>
      </c>
      <c r="M236" s="111">
        <v>0</v>
      </c>
      <c r="N236" s="87">
        <v>3</v>
      </c>
      <c r="O236" s="167">
        <v>4.22</v>
      </c>
      <c r="P236" s="78">
        <v>100</v>
      </c>
      <c r="Q236" s="87">
        <v>2</v>
      </c>
      <c r="R236" s="87">
        <v>2</v>
      </c>
      <c r="S236" s="87">
        <v>1</v>
      </c>
      <c r="T236" s="87">
        <v>2</v>
      </c>
      <c r="U236" s="87"/>
      <c r="V236" s="87">
        <v>2</v>
      </c>
      <c r="W236" s="29"/>
    </row>
    <row r="237" spans="1:23" ht="18.75">
      <c r="A237" s="31">
        <v>228</v>
      </c>
      <c r="B237" s="148" t="s">
        <v>286</v>
      </c>
      <c r="C237" s="135" t="s">
        <v>40</v>
      </c>
      <c r="D237" s="28" t="s">
        <v>113</v>
      </c>
      <c r="E237" s="112" t="s">
        <v>114</v>
      </c>
      <c r="F237" s="134">
        <v>0</v>
      </c>
      <c r="G237" s="111">
        <v>0</v>
      </c>
      <c r="H237" s="30">
        <v>0</v>
      </c>
      <c r="I237" s="78">
        <v>1</v>
      </c>
      <c r="J237" s="167">
        <v>14.79</v>
      </c>
      <c r="K237" s="167">
        <v>0</v>
      </c>
      <c r="L237" s="111">
        <v>0</v>
      </c>
      <c r="M237" s="111">
        <v>0</v>
      </c>
      <c r="N237" s="87">
        <v>1</v>
      </c>
      <c r="O237" s="167">
        <v>14.79</v>
      </c>
      <c r="P237" s="78">
        <v>100</v>
      </c>
      <c r="Q237" s="87">
        <v>2</v>
      </c>
      <c r="R237" s="87">
        <v>2</v>
      </c>
      <c r="S237" s="87">
        <v>1</v>
      </c>
      <c r="T237" s="87">
        <v>2</v>
      </c>
      <c r="U237" s="87"/>
      <c r="V237" s="87">
        <v>2</v>
      </c>
      <c r="W237" s="29"/>
    </row>
    <row r="238" spans="1:23" ht="18.75">
      <c r="A238" s="31">
        <v>229</v>
      </c>
      <c r="B238" s="148" t="s">
        <v>287</v>
      </c>
      <c r="C238" s="135" t="s">
        <v>40</v>
      </c>
      <c r="D238" s="28" t="s">
        <v>113</v>
      </c>
      <c r="E238" s="112" t="s">
        <v>114</v>
      </c>
      <c r="F238" s="134">
        <v>0</v>
      </c>
      <c r="G238" s="111">
        <v>0</v>
      </c>
      <c r="H238" s="30">
        <v>0</v>
      </c>
      <c r="I238" s="78">
        <v>1</v>
      </c>
      <c r="J238" s="167">
        <v>0.52</v>
      </c>
      <c r="K238" s="167">
        <v>0</v>
      </c>
      <c r="L238" s="111">
        <v>0</v>
      </c>
      <c r="M238" s="111">
        <v>0</v>
      </c>
      <c r="N238" s="87">
        <v>2</v>
      </c>
      <c r="O238" s="167">
        <v>0.52</v>
      </c>
      <c r="P238" s="78">
        <v>100</v>
      </c>
      <c r="Q238" s="87">
        <v>2</v>
      </c>
      <c r="R238" s="87">
        <v>2</v>
      </c>
      <c r="S238" s="87">
        <v>1</v>
      </c>
      <c r="T238" s="87">
        <v>2</v>
      </c>
      <c r="U238" s="87"/>
      <c r="V238" s="87">
        <v>2</v>
      </c>
      <c r="W238" s="29"/>
    </row>
    <row r="239" spans="1:23" ht="18.75">
      <c r="A239" s="31">
        <v>230</v>
      </c>
      <c r="B239" s="148" t="s">
        <v>288</v>
      </c>
      <c r="C239" s="135" t="s">
        <v>40</v>
      </c>
      <c r="D239" s="28" t="s">
        <v>113</v>
      </c>
      <c r="E239" s="112" t="s">
        <v>114</v>
      </c>
      <c r="F239" s="134">
        <v>0</v>
      </c>
      <c r="G239" s="111">
        <v>0</v>
      </c>
      <c r="H239" s="30">
        <v>0</v>
      </c>
      <c r="I239" s="78">
        <v>1</v>
      </c>
      <c r="J239" s="167">
        <v>2.91</v>
      </c>
      <c r="K239" s="167">
        <v>0</v>
      </c>
      <c r="L239" s="111">
        <v>0</v>
      </c>
      <c r="M239" s="111">
        <v>0</v>
      </c>
      <c r="N239" s="87">
        <v>2</v>
      </c>
      <c r="O239" s="167">
        <v>2.91</v>
      </c>
      <c r="P239" s="78">
        <v>100</v>
      </c>
      <c r="Q239" s="87">
        <v>2</v>
      </c>
      <c r="R239" s="87">
        <v>2</v>
      </c>
      <c r="S239" s="87">
        <v>1</v>
      </c>
      <c r="T239" s="87">
        <v>2</v>
      </c>
      <c r="U239" s="87"/>
      <c r="V239" s="87">
        <v>2</v>
      </c>
      <c r="W239" s="29"/>
    </row>
    <row r="240" spans="1:23" ht="18.75">
      <c r="A240" s="31">
        <v>231</v>
      </c>
      <c r="B240" s="148" t="s">
        <v>289</v>
      </c>
      <c r="C240" s="135" t="s">
        <v>40</v>
      </c>
      <c r="D240" s="28" t="s">
        <v>113</v>
      </c>
      <c r="E240" s="112" t="s">
        <v>114</v>
      </c>
      <c r="F240" s="134">
        <v>0</v>
      </c>
      <c r="G240" s="111">
        <v>0</v>
      </c>
      <c r="H240" s="30">
        <v>0</v>
      </c>
      <c r="I240" s="78">
        <v>1</v>
      </c>
      <c r="J240" s="167">
        <v>3.78</v>
      </c>
      <c r="K240" s="167">
        <v>0</v>
      </c>
      <c r="L240" s="111">
        <v>0</v>
      </c>
      <c r="M240" s="111">
        <v>0</v>
      </c>
      <c r="N240" s="87">
        <v>2</v>
      </c>
      <c r="O240" s="167">
        <v>3.78</v>
      </c>
      <c r="P240" s="78">
        <v>100</v>
      </c>
      <c r="Q240" s="87">
        <v>2</v>
      </c>
      <c r="R240" s="87">
        <v>2</v>
      </c>
      <c r="S240" s="87">
        <v>1</v>
      </c>
      <c r="T240" s="87">
        <v>2</v>
      </c>
      <c r="U240" s="87"/>
      <c r="V240" s="87">
        <v>2</v>
      </c>
      <c r="W240" s="29"/>
    </row>
    <row r="241" spans="1:23" ht="18.75">
      <c r="A241" s="31">
        <v>232</v>
      </c>
      <c r="B241" s="148" t="s">
        <v>290</v>
      </c>
      <c r="C241" s="135" t="s">
        <v>40</v>
      </c>
      <c r="D241" s="28" t="s">
        <v>113</v>
      </c>
      <c r="E241" s="112" t="s">
        <v>114</v>
      </c>
      <c r="F241" s="134">
        <v>0</v>
      </c>
      <c r="G241" s="111">
        <v>0</v>
      </c>
      <c r="H241" s="30">
        <v>0</v>
      </c>
      <c r="I241" s="78">
        <v>1</v>
      </c>
      <c r="J241" s="167">
        <v>0</v>
      </c>
      <c r="K241" s="167">
        <v>1.83</v>
      </c>
      <c r="L241" s="111">
        <v>0</v>
      </c>
      <c r="M241" s="111">
        <v>0</v>
      </c>
      <c r="N241" s="87">
        <v>4</v>
      </c>
      <c r="O241" s="167">
        <v>0</v>
      </c>
      <c r="P241" s="78">
        <v>0</v>
      </c>
      <c r="Q241" s="87">
        <v>2</v>
      </c>
      <c r="R241" s="87">
        <v>2</v>
      </c>
      <c r="S241" s="29"/>
      <c r="T241" s="29"/>
      <c r="U241" s="29"/>
      <c r="V241" s="29"/>
      <c r="W241" s="29"/>
    </row>
    <row r="242" spans="1:23" ht="18.75">
      <c r="A242" s="31">
        <v>233</v>
      </c>
      <c r="B242" s="148" t="s">
        <v>291</v>
      </c>
      <c r="C242" s="135" t="s">
        <v>40</v>
      </c>
      <c r="D242" s="28" t="s">
        <v>113</v>
      </c>
      <c r="E242" s="112" t="s">
        <v>114</v>
      </c>
      <c r="F242" s="134">
        <v>0</v>
      </c>
      <c r="G242" s="111">
        <v>0</v>
      </c>
      <c r="H242" s="30">
        <v>0</v>
      </c>
      <c r="I242" s="78">
        <v>1</v>
      </c>
      <c r="J242" s="167">
        <v>0</v>
      </c>
      <c r="K242" s="167">
        <v>3.94</v>
      </c>
      <c r="L242" s="111">
        <v>0</v>
      </c>
      <c r="M242" s="111">
        <v>0</v>
      </c>
      <c r="N242" s="87">
        <v>6</v>
      </c>
      <c r="O242" s="167">
        <v>0</v>
      </c>
      <c r="P242" s="78">
        <v>0</v>
      </c>
      <c r="Q242" s="87">
        <v>2</v>
      </c>
      <c r="R242" s="87">
        <v>2</v>
      </c>
      <c r="S242" s="29"/>
      <c r="T242" s="29"/>
      <c r="U242" s="29"/>
      <c r="V242" s="29"/>
      <c r="W242" s="29"/>
    </row>
    <row r="243" spans="1:23" ht="18.75">
      <c r="A243" s="31">
        <v>234</v>
      </c>
      <c r="B243" s="148" t="s">
        <v>292</v>
      </c>
      <c r="C243" s="135" t="s">
        <v>40</v>
      </c>
      <c r="D243" s="28" t="s">
        <v>113</v>
      </c>
      <c r="E243" s="112" t="s">
        <v>114</v>
      </c>
      <c r="F243" s="134">
        <v>0</v>
      </c>
      <c r="G243" s="111">
        <v>0</v>
      </c>
      <c r="H243" s="30">
        <v>0</v>
      </c>
      <c r="I243" s="78">
        <v>1</v>
      </c>
      <c r="J243" s="167">
        <v>0</v>
      </c>
      <c r="K243" s="167">
        <v>4.9</v>
      </c>
      <c r="L243" s="111">
        <v>0</v>
      </c>
      <c r="M243" s="111">
        <v>0</v>
      </c>
      <c r="N243" s="87">
        <v>3</v>
      </c>
      <c r="O243" s="167">
        <v>0</v>
      </c>
      <c r="P243" s="78">
        <v>0</v>
      </c>
      <c r="Q243" s="87">
        <v>2</v>
      </c>
      <c r="R243" s="87">
        <v>2</v>
      </c>
      <c r="S243" s="29"/>
      <c r="T243" s="29"/>
      <c r="U243" s="29"/>
      <c r="V243" s="29"/>
      <c r="W243" s="29"/>
    </row>
    <row r="244" spans="1:23" ht="18.75">
      <c r="A244" s="31">
        <v>235</v>
      </c>
      <c r="B244" s="148" t="s">
        <v>293</v>
      </c>
      <c r="C244" s="135" t="s">
        <v>152</v>
      </c>
      <c r="D244" s="28" t="s">
        <v>113</v>
      </c>
      <c r="E244" s="112" t="s">
        <v>114</v>
      </c>
      <c r="F244" s="134">
        <v>0</v>
      </c>
      <c r="G244" s="111">
        <v>0</v>
      </c>
      <c r="H244" s="30">
        <v>0</v>
      </c>
      <c r="I244" s="78">
        <v>1</v>
      </c>
      <c r="J244" s="167">
        <v>0</v>
      </c>
      <c r="K244" s="167">
        <v>7.4</v>
      </c>
      <c r="L244" s="111">
        <v>0</v>
      </c>
      <c r="M244" s="111">
        <v>0</v>
      </c>
      <c r="N244" s="87">
        <v>2</v>
      </c>
      <c r="O244" s="167">
        <v>0</v>
      </c>
      <c r="P244" s="78">
        <v>0</v>
      </c>
      <c r="Q244" s="87">
        <v>2</v>
      </c>
      <c r="R244" s="87">
        <v>2</v>
      </c>
      <c r="S244" s="29"/>
      <c r="T244" s="29"/>
      <c r="U244" s="29"/>
      <c r="V244" s="29"/>
      <c r="W244" s="29"/>
    </row>
    <row r="245" spans="1:23" ht="18.75">
      <c r="A245" s="31">
        <v>236</v>
      </c>
      <c r="B245" s="148" t="s">
        <v>293</v>
      </c>
      <c r="C245" s="135" t="s">
        <v>153</v>
      </c>
      <c r="D245" s="28" t="s">
        <v>113</v>
      </c>
      <c r="E245" s="112" t="s">
        <v>114</v>
      </c>
      <c r="F245" s="134">
        <v>0</v>
      </c>
      <c r="G245" s="111">
        <v>0</v>
      </c>
      <c r="H245" s="30">
        <v>0</v>
      </c>
      <c r="I245" s="78">
        <v>1</v>
      </c>
      <c r="J245" s="167">
        <v>3.03</v>
      </c>
      <c r="K245" s="167">
        <v>0</v>
      </c>
      <c r="L245" s="111">
        <v>0</v>
      </c>
      <c r="M245" s="111">
        <v>0</v>
      </c>
      <c r="N245" s="87">
        <v>2</v>
      </c>
      <c r="O245" s="167">
        <v>3.03</v>
      </c>
      <c r="P245" s="78">
        <v>100</v>
      </c>
      <c r="Q245" s="87">
        <v>2</v>
      </c>
      <c r="R245" s="87">
        <v>2</v>
      </c>
      <c r="S245" s="87">
        <v>1</v>
      </c>
      <c r="T245" s="87">
        <v>2</v>
      </c>
      <c r="U245" s="87"/>
      <c r="V245" s="87">
        <v>2</v>
      </c>
      <c r="W245" s="29"/>
    </row>
    <row r="246" spans="1:23" ht="18.75">
      <c r="A246" s="31">
        <v>237</v>
      </c>
      <c r="B246" s="148" t="s">
        <v>294</v>
      </c>
      <c r="C246" s="135" t="s">
        <v>40</v>
      </c>
      <c r="D246" s="28" t="s">
        <v>113</v>
      </c>
      <c r="E246" s="112" t="s">
        <v>114</v>
      </c>
      <c r="F246" s="134">
        <v>0</v>
      </c>
      <c r="G246" s="111">
        <v>0</v>
      </c>
      <c r="H246" s="30">
        <v>0</v>
      </c>
      <c r="I246" s="78">
        <v>1</v>
      </c>
      <c r="J246" s="167">
        <v>1.17</v>
      </c>
      <c r="K246" s="167">
        <v>0</v>
      </c>
      <c r="L246" s="111">
        <v>0</v>
      </c>
      <c r="M246" s="111">
        <v>0</v>
      </c>
      <c r="N246" s="87">
        <v>1</v>
      </c>
      <c r="O246" s="167">
        <v>1.17</v>
      </c>
      <c r="P246" s="78">
        <v>100</v>
      </c>
      <c r="Q246" s="87">
        <v>2</v>
      </c>
      <c r="R246" s="87">
        <v>2</v>
      </c>
      <c r="S246" s="87">
        <v>1</v>
      </c>
      <c r="T246" s="87">
        <v>2</v>
      </c>
      <c r="U246" s="87"/>
      <c r="V246" s="87">
        <v>2</v>
      </c>
      <c r="W246" s="29"/>
    </row>
    <row r="247" spans="1:23" ht="18.75">
      <c r="A247" s="31">
        <v>238</v>
      </c>
      <c r="B247" s="148" t="s">
        <v>295</v>
      </c>
      <c r="C247" s="135" t="s">
        <v>40</v>
      </c>
      <c r="D247" s="28" t="s">
        <v>113</v>
      </c>
      <c r="E247" s="112" t="s">
        <v>114</v>
      </c>
      <c r="F247" s="134">
        <v>0</v>
      </c>
      <c r="G247" s="111">
        <v>0</v>
      </c>
      <c r="H247" s="30">
        <v>0</v>
      </c>
      <c r="I247" s="78">
        <v>1</v>
      </c>
      <c r="J247" s="167">
        <v>5.35</v>
      </c>
      <c r="K247" s="167">
        <v>0</v>
      </c>
      <c r="L247" s="111">
        <v>0</v>
      </c>
      <c r="M247" s="111">
        <v>0</v>
      </c>
      <c r="N247" s="87">
        <v>2</v>
      </c>
      <c r="O247" s="167">
        <v>5.35</v>
      </c>
      <c r="P247" s="78">
        <v>100</v>
      </c>
      <c r="Q247" s="87">
        <v>2</v>
      </c>
      <c r="R247" s="87">
        <v>2</v>
      </c>
      <c r="S247" s="87">
        <v>1</v>
      </c>
      <c r="T247" s="87">
        <v>2</v>
      </c>
      <c r="U247" s="87"/>
      <c r="V247" s="87">
        <v>2</v>
      </c>
      <c r="W247" s="29"/>
    </row>
    <row r="248" spans="1:23" ht="18.75">
      <c r="A248" s="31">
        <v>239</v>
      </c>
      <c r="B248" s="148" t="s">
        <v>296</v>
      </c>
      <c r="C248" s="135" t="s">
        <v>152</v>
      </c>
      <c r="D248" s="28" t="s">
        <v>113</v>
      </c>
      <c r="E248" s="112" t="s">
        <v>114</v>
      </c>
      <c r="F248" s="134">
        <v>0</v>
      </c>
      <c r="G248" s="111">
        <v>0</v>
      </c>
      <c r="H248" s="30">
        <v>0</v>
      </c>
      <c r="I248" s="78">
        <v>1</v>
      </c>
      <c r="J248" s="167">
        <v>2.42</v>
      </c>
      <c r="K248" s="167">
        <v>0</v>
      </c>
      <c r="L248" s="111">
        <v>0</v>
      </c>
      <c r="M248" s="111">
        <v>0</v>
      </c>
      <c r="N248" s="87">
        <v>4</v>
      </c>
      <c r="O248" s="167">
        <v>2.42</v>
      </c>
      <c r="P248" s="78">
        <v>100</v>
      </c>
      <c r="Q248" s="87">
        <v>2</v>
      </c>
      <c r="R248" s="87">
        <v>2</v>
      </c>
      <c r="S248" s="87">
        <v>1</v>
      </c>
      <c r="T248" s="87">
        <v>2</v>
      </c>
      <c r="U248" s="87"/>
      <c r="V248" s="87">
        <v>2</v>
      </c>
      <c r="W248" s="29"/>
    </row>
    <row r="249" spans="1:23" ht="18.75">
      <c r="A249" s="31">
        <v>240</v>
      </c>
      <c r="B249" s="148" t="s">
        <v>296</v>
      </c>
      <c r="C249" s="135" t="s">
        <v>153</v>
      </c>
      <c r="D249" s="28" t="s">
        <v>113</v>
      </c>
      <c r="E249" s="112" t="s">
        <v>114</v>
      </c>
      <c r="F249" s="134">
        <v>0</v>
      </c>
      <c r="G249" s="111">
        <v>0</v>
      </c>
      <c r="H249" s="30">
        <v>0</v>
      </c>
      <c r="I249" s="78">
        <v>1</v>
      </c>
      <c r="J249" s="167">
        <v>2.34</v>
      </c>
      <c r="K249" s="167">
        <v>0</v>
      </c>
      <c r="L249" s="111">
        <v>0</v>
      </c>
      <c r="M249" s="111">
        <v>0</v>
      </c>
      <c r="N249" s="87">
        <v>4</v>
      </c>
      <c r="O249" s="167">
        <v>2.34</v>
      </c>
      <c r="P249" s="78">
        <v>100</v>
      </c>
      <c r="Q249" s="87">
        <v>2</v>
      </c>
      <c r="R249" s="87">
        <v>2</v>
      </c>
      <c r="S249" s="87">
        <v>1</v>
      </c>
      <c r="T249" s="87">
        <v>2</v>
      </c>
      <c r="U249" s="87"/>
      <c r="V249" s="87">
        <v>2</v>
      </c>
      <c r="W249" s="29"/>
    </row>
    <row r="250" spans="1:23" ht="18.75">
      <c r="A250" s="31">
        <v>241</v>
      </c>
      <c r="B250" s="148" t="s">
        <v>297</v>
      </c>
      <c r="C250" s="135" t="s">
        <v>40</v>
      </c>
      <c r="D250" s="28" t="s">
        <v>113</v>
      </c>
      <c r="E250" s="112" t="s">
        <v>114</v>
      </c>
      <c r="F250" s="134">
        <v>0</v>
      </c>
      <c r="G250" s="111">
        <v>0</v>
      </c>
      <c r="H250" s="30">
        <v>0</v>
      </c>
      <c r="I250" s="78">
        <v>1</v>
      </c>
      <c r="J250" s="167">
        <v>5.4</v>
      </c>
      <c r="K250" s="167">
        <v>0</v>
      </c>
      <c r="L250" s="111">
        <v>0</v>
      </c>
      <c r="M250" s="111">
        <v>0</v>
      </c>
      <c r="N250" s="87">
        <v>3</v>
      </c>
      <c r="O250" s="167">
        <v>5.4</v>
      </c>
      <c r="P250" s="78">
        <v>100</v>
      </c>
      <c r="Q250" s="87">
        <v>2</v>
      </c>
      <c r="R250" s="87">
        <v>2</v>
      </c>
      <c r="S250" s="87">
        <v>1</v>
      </c>
      <c r="T250" s="87">
        <v>2</v>
      </c>
      <c r="U250" s="87"/>
      <c r="V250" s="87">
        <v>2</v>
      </c>
      <c r="W250" s="29"/>
    </row>
    <row r="251" spans="1:23" ht="18.75">
      <c r="A251" s="31">
        <v>242</v>
      </c>
      <c r="B251" s="148" t="s">
        <v>298</v>
      </c>
      <c r="C251" s="135" t="s">
        <v>40</v>
      </c>
      <c r="D251" s="28" t="s">
        <v>113</v>
      </c>
      <c r="E251" s="112" t="s">
        <v>114</v>
      </c>
      <c r="F251" s="134">
        <v>0</v>
      </c>
      <c r="G251" s="111">
        <v>0</v>
      </c>
      <c r="H251" s="30">
        <v>0</v>
      </c>
      <c r="I251" s="78">
        <v>1</v>
      </c>
      <c r="J251" s="167">
        <v>0</v>
      </c>
      <c r="K251" s="167">
        <v>2.11</v>
      </c>
      <c r="L251" s="111">
        <v>0</v>
      </c>
      <c r="M251" s="111">
        <v>0</v>
      </c>
      <c r="N251" s="87">
        <v>2</v>
      </c>
      <c r="O251" s="167">
        <v>0</v>
      </c>
      <c r="P251" s="78">
        <v>0</v>
      </c>
      <c r="Q251" s="87">
        <v>2</v>
      </c>
      <c r="R251" s="87">
        <v>2</v>
      </c>
      <c r="S251" s="29"/>
      <c r="T251" s="29"/>
      <c r="U251" s="29"/>
      <c r="V251" s="29"/>
      <c r="W251" s="29"/>
    </row>
    <row r="252" spans="1:23" ht="18.75">
      <c r="A252" s="31">
        <v>243</v>
      </c>
      <c r="B252" s="148" t="s">
        <v>299</v>
      </c>
      <c r="C252" s="135" t="s">
        <v>40</v>
      </c>
      <c r="D252" s="28" t="s">
        <v>113</v>
      </c>
      <c r="E252" s="112" t="s">
        <v>114</v>
      </c>
      <c r="F252" s="134">
        <v>0</v>
      </c>
      <c r="G252" s="111">
        <v>0</v>
      </c>
      <c r="H252" s="30">
        <v>0</v>
      </c>
      <c r="I252" s="78">
        <v>1</v>
      </c>
      <c r="J252" s="167">
        <v>0.91</v>
      </c>
      <c r="K252" s="167">
        <v>0</v>
      </c>
      <c r="L252" s="111">
        <v>0</v>
      </c>
      <c r="M252" s="111">
        <v>0</v>
      </c>
      <c r="N252" s="87">
        <v>2</v>
      </c>
      <c r="O252" s="167">
        <v>0.91</v>
      </c>
      <c r="P252" s="78">
        <v>100</v>
      </c>
      <c r="Q252" s="87">
        <v>2</v>
      </c>
      <c r="R252" s="87">
        <v>2</v>
      </c>
      <c r="S252" s="87">
        <v>1</v>
      </c>
      <c r="T252" s="87">
        <v>2</v>
      </c>
      <c r="U252" s="87"/>
      <c r="V252" s="87">
        <v>2</v>
      </c>
      <c r="W252" s="29"/>
    </row>
    <row r="253" spans="1:23" ht="18.75">
      <c r="A253" s="31">
        <v>244</v>
      </c>
      <c r="B253" s="148" t="s">
        <v>300</v>
      </c>
      <c r="C253" s="135" t="s">
        <v>40</v>
      </c>
      <c r="D253" s="28" t="s">
        <v>113</v>
      </c>
      <c r="E253" s="112" t="s">
        <v>114</v>
      </c>
      <c r="F253" s="134">
        <v>0</v>
      </c>
      <c r="G253" s="111">
        <v>0</v>
      </c>
      <c r="H253" s="30">
        <v>0</v>
      </c>
      <c r="I253" s="78">
        <v>1</v>
      </c>
      <c r="J253" s="167">
        <v>2.25</v>
      </c>
      <c r="K253" s="167">
        <v>0</v>
      </c>
      <c r="L253" s="111">
        <v>0</v>
      </c>
      <c r="M253" s="111">
        <v>0</v>
      </c>
      <c r="N253" s="87">
        <v>4</v>
      </c>
      <c r="O253" s="167">
        <v>2.25</v>
      </c>
      <c r="P253" s="78">
        <v>100</v>
      </c>
      <c r="Q253" s="87">
        <v>2</v>
      </c>
      <c r="R253" s="87">
        <v>2</v>
      </c>
      <c r="S253" s="87">
        <v>1</v>
      </c>
      <c r="T253" s="87">
        <v>2</v>
      </c>
      <c r="U253" s="87"/>
      <c r="V253" s="87">
        <v>2</v>
      </c>
      <c r="W253" s="29"/>
    </row>
    <row r="254" spans="1:23" ht="18.75">
      <c r="A254" s="31">
        <v>245</v>
      </c>
      <c r="B254" s="148" t="s">
        <v>301</v>
      </c>
      <c r="C254" s="135" t="s">
        <v>152</v>
      </c>
      <c r="D254" s="28" t="s">
        <v>113</v>
      </c>
      <c r="E254" s="112" t="s">
        <v>114</v>
      </c>
      <c r="F254" s="134">
        <v>0</v>
      </c>
      <c r="G254" s="111">
        <v>0</v>
      </c>
      <c r="H254" s="30">
        <v>0</v>
      </c>
      <c r="I254" s="78">
        <v>1</v>
      </c>
      <c r="J254" s="167">
        <v>0</v>
      </c>
      <c r="K254" s="167">
        <v>6.26</v>
      </c>
      <c r="L254" s="111">
        <v>0</v>
      </c>
      <c r="M254" s="111">
        <v>0</v>
      </c>
      <c r="N254" s="87">
        <v>3</v>
      </c>
      <c r="O254" s="167">
        <v>0</v>
      </c>
      <c r="P254" s="78">
        <v>0</v>
      </c>
      <c r="Q254" s="87">
        <v>2</v>
      </c>
      <c r="R254" s="87">
        <v>2</v>
      </c>
      <c r="S254" s="29"/>
      <c r="T254" s="29"/>
      <c r="U254" s="29"/>
      <c r="V254" s="29"/>
      <c r="W254" s="29"/>
    </row>
    <row r="255" spans="1:23" ht="18.75">
      <c r="A255" s="31">
        <v>246</v>
      </c>
      <c r="B255" s="148" t="s">
        <v>301</v>
      </c>
      <c r="C255" s="135" t="s">
        <v>153</v>
      </c>
      <c r="D255" s="28" t="s">
        <v>113</v>
      </c>
      <c r="E255" s="112" t="s">
        <v>114</v>
      </c>
      <c r="F255" s="134">
        <v>0</v>
      </c>
      <c r="G255" s="111">
        <v>0</v>
      </c>
      <c r="H255" s="30">
        <v>0</v>
      </c>
      <c r="I255" s="78">
        <v>1</v>
      </c>
      <c r="J255" s="167">
        <v>4</v>
      </c>
      <c r="K255" s="167">
        <v>0</v>
      </c>
      <c r="L255" s="111">
        <v>0</v>
      </c>
      <c r="M255" s="111">
        <v>0</v>
      </c>
      <c r="N255" s="87">
        <v>4</v>
      </c>
      <c r="O255" s="167">
        <v>4</v>
      </c>
      <c r="P255" s="78">
        <v>100</v>
      </c>
      <c r="Q255" s="87">
        <v>2</v>
      </c>
      <c r="R255" s="87">
        <v>2</v>
      </c>
      <c r="S255" s="87">
        <v>1</v>
      </c>
      <c r="T255" s="87">
        <v>2</v>
      </c>
      <c r="U255" s="87"/>
      <c r="V255" s="87">
        <v>2</v>
      </c>
      <c r="W255" s="29"/>
    </row>
    <row r="256" spans="1:23" ht="18.75">
      <c r="A256" s="31">
        <v>247</v>
      </c>
      <c r="B256" s="148" t="s">
        <v>302</v>
      </c>
      <c r="C256" s="135" t="s">
        <v>40</v>
      </c>
      <c r="D256" s="28" t="s">
        <v>113</v>
      </c>
      <c r="E256" s="112" t="s">
        <v>114</v>
      </c>
      <c r="F256" s="134">
        <v>0</v>
      </c>
      <c r="G256" s="111">
        <v>0</v>
      </c>
      <c r="H256" s="30">
        <v>0</v>
      </c>
      <c r="I256" s="78">
        <v>1</v>
      </c>
      <c r="J256" s="167">
        <v>3</v>
      </c>
      <c r="K256" s="167">
        <v>0</v>
      </c>
      <c r="L256" s="111">
        <v>0</v>
      </c>
      <c r="M256" s="111">
        <v>0</v>
      </c>
      <c r="N256" s="87">
        <v>2</v>
      </c>
      <c r="O256" s="167">
        <v>3</v>
      </c>
      <c r="P256" s="78">
        <v>100</v>
      </c>
      <c r="Q256" s="87">
        <v>2</v>
      </c>
      <c r="R256" s="87">
        <v>2</v>
      </c>
      <c r="S256" s="87">
        <v>1</v>
      </c>
      <c r="T256" s="87">
        <v>2</v>
      </c>
      <c r="U256" s="87"/>
      <c r="V256" s="87">
        <v>2</v>
      </c>
      <c r="W256" s="29"/>
    </row>
    <row r="257" spans="1:23" ht="18.75">
      <c r="A257" s="31">
        <v>248</v>
      </c>
      <c r="B257" s="148" t="s">
        <v>303</v>
      </c>
      <c r="C257" s="135" t="s">
        <v>40</v>
      </c>
      <c r="D257" s="28" t="s">
        <v>113</v>
      </c>
      <c r="E257" s="112" t="s">
        <v>114</v>
      </c>
      <c r="F257" s="134">
        <v>0</v>
      </c>
      <c r="G257" s="111">
        <v>0</v>
      </c>
      <c r="H257" s="30">
        <v>0</v>
      </c>
      <c r="I257" s="78">
        <v>1</v>
      </c>
      <c r="J257" s="167">
        <v>2.42</v>
      </c>
      <c r="K257" s="167">
        <v>0</v>
      </c>
      <c r="L257" s="111">
        <v>0</v>
      </c>
      <c r="M257" s="111">
        <v>0</v>
      </c>
      <c r="N257" s="87">
        <v>3</v>
      </c>
      <c r="O257" s="167">
        <v>2.42</v>
      </c>
      <c r="P257" s="78">
        <v>100</v>
      </c>
      <c r="Q257" s="87">
        <v>2</v>
      </c>
      <c r="R257" s="87">
        <v>2</v>
      </c>
      <c r="S257" s="87">
        <v>1</v>
      </c>
      <c r="T257" s="87">
        <v>2</v>
      </c>
      <c r="U257" s="87"/>
      <c r="V257" s="87">
        <v>2</v>
      </c>
      <c r="W257" s="29"/>
    </row>
    <row r="258" spans="1:23" ht="18.75">
      <c r="A258" s="31">
        <v>249</v>
      </c>
      <c r="B258" s="148" t="s">
        <v>304</v>
      </c>
      <c r="C258" s="135" t="s">
        <v>40</v>
      </c>
      <c r="D258" s="28" t="s">
        <v>113</v>
      </c>
      <c r="E258" s="112" t="s">
        <v>114</v>
      </c>
      <c r="F258" s="134">
        <v>0</v>
      </c>
      <c r="G258" s="111">
        <v>0</v>
      </c>
      <c r="H258" s="30">
        <v>0</v>
      </c>
      <c r="I258" s="78">
        <v>1</v>
      </c>
      <c r="J258" s="167">
        <v>1.3</v>
      </c>
      <c r="K258" s="167">
        <v>0</v>
      </c>
      <c r="L258" s="111">
        <v>0</v>
      </c>
      <c r="M258" s="111">
        <v>0</v>
      </c>
      <c r="N258" s="87">
        <v>3</v>
      </c>
      <c r="O258" s="167">
        <v>1.3</v>
      </c>
      <c r="P258" s="78">
        <v>100</v>
      </c>
      <c r="Q258" s="87">
        <v>2</v>
      </c>
      <c r="R258" s="87">
        <v>2</v>
      </c>
      <c r="S258" s="87">
        <v>1</v>
      </c>
      <c r="T258" s="87">
        <v>2</v>
      </c>
      <c r="U258" s="87"/>
      <c r="V258" s="87">
        <v>2</v>
      </c>
      <c r="W258" s="29"/>
    </row>
  </sheetData>
  <sheetProtection/>
  <mergeCells count="29">
    <mergeCell ref="U3:V3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conditionalFormatting sqref="B146 B10:B100 B114:B124">
    <cfRule type="duplicateValues" priority="1" dxfId="1" stopIfTrue="1">
      <formula>AND(COUNTIF($B$146:$B$146,B10)+COUNTIF($B$10:$B$100,B10)+COUNTIF($B$114:$B$124,B10)&gt;1,NOT(ISBLANK(B10)))</formula>
    </cfRule>
    <cfRule type="duplicateValues" priority="2" dxfId="0" stopIfTrue="1">
      <formula>AND(COUNTIF($B$146:$B$146,B10)+COUNTIF($B$10:$B$100,B10)+COUNTIF($B$114:$B$124,B10)&gt;1,NOT(ISBLANK(B10)))</formula>
    </cfRule>
  </conditionalFormatting>
  <dataValidations count="4">
    <dataValidation type="whole" allowBlank="1" showInputMessage="1" showErrorMessage="1" error="กรอกเฉพาะ 0 1 2 3" sqref="R147:R258 Q250:Q258 R101:R113 R125:R145 R6:R8">
      <formula1>0</formula1>
      <formula2>3</formula2>
    </dataValidation>
    <dataValidation type="whole" allowBlank="1" showInputMessage="1" showErrorMessage="1" error="กรอกเฉพาะ 0 1 2" sqref="Q147:Q249 Q101:Q113 Q125:Q145 Q6:Q8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I258"/>
  <sheetViews>
    <sheetView zoomScalePageLayoutView="0" workbookViewId="0" topLeftCell="A242">
      <selection activeCell="D10" sqref="D10:E258"/>
    </sheetView>
  </sheetViews>
  <sheetFormatPr defaultColWidth="9.140625" defaultRowHeight="15"/>
  <sheetData>
    <row r="10" spans="1:9" ht="18.75">
      <c r="A10" s="162" t="s">
        <v>112</v>
      </c>
      <c r="B10" s="82" t="s">
        <v>40</v>
      </c>
      <c r="C10" s="36">
        <v>0</v>
      </c>
      <c r="D10" s="162" t="s">
        <v>112</v>
      </c>
      <c r="E10" s="82" t="s">
        <v>40</v>
      </c>
      <c r="F10" s="36">
        <v>0</v>
      </c>
      <c r="G10">
        <f>IF(A10=D10,1,"F")</f>
        <v>1</v>
      </c>
      <c r="H10">
        <f>IF(B10=E10,1,"F")</f>
        <v>1</v>
      </c>
      <c r="I10">
        <f>IF(C10=F10,1,"F")</f>
        <v>1</v>
      </c>
    </row>
    <row r="11" spans="1:9" ht="18.75">
      <c r="A11" s="35" t="s">
        <v>115</v>
      </c>
      <c r="B11" s="79" t="s">
        <v>152</v>
      </c>
      <c r="C11" s="36">
        <v>0</v>
      </c>
      <c r="D11" s="35" t="s">
        <v>115</v>
      </c>
      <c r="E11" s="79" t="s">
        <v>152</v>
      </c>
      <c r="F11" s="36">
        <v>0</v>
      </c>
      <c r="G11">
        <f aca="true" t="shared" si="0" ref="G11:G74">IF(A11=D11,1,"F")</f>
        <v>1</v>
      </c>
      <c r="H11">
        <f aca="true" t="shared" si="1" ref="H11:H74">IF(B11=E11,1,"F")</f>
        <v>1</v>
      </c>
      <c r="I11">
        <f aca="true" t="shared" si="2" ref="I11:I74">IF(C11=F11,1,"F")</f>
        <v>1</v>
      </c>
    </row>
    <row r="12" spans="1:9" ht="18.75">
      <c r="A12" s="35" t="s">
        <v>115</v>
      </c>
      <c r="B12" s="79" t="s">
        <v>153</v>
      </c>
      <c r="C12" s="36">
        <v>0</v>
      </c>
      <c r="D12" s="35" t="s">
        <v>115</v>
      </c>
      <c r="E12" s="79" t="s">
        <v>153</v>
      </c>
      <c r="F12" s="36">
        <v>0</v>
      </c>
      <c r="G12">
        <f t="shared" si="0"/>
        <v>1</v>
      </c>
      <c r="H12">
        <f t="shared" si="1"/>
        <v>1</v>
      </c>
      <c r="I12">
        <f t="shared" si="2"/>
        <v>1</v>
      </c>
    </row>
    <row r="13" spans="1:9" ht="18.75">
      <c r="A13" s="35" t="s">
        <v>115</v>
      </c>
      <c r="B13" s="79" t="s">
        <v>154</v>
      </c>
      <c r="C13" s="36">
        <v>0</v>
      </c>
      <c r="D13" s="35" t="s">
        <v>115</v>
      </c>
      <c r="E13" s="79" t="s">
        <v>154</v>
      </c>
      <c r="F13" s="36">
        <v>0</v>
      </c>
      <c r="G13">
        <f t="shared" si="0"/>
        <v>1</v>
      </c>
      <c r="H13">
        <f t="shared" si="1"/>
        <v>1</v>
      </c>
      <c r="I13">
        <f t="shared" si="2"/>
        <v>1</v>
      </c>
    </row>
    <row r="14" spans="1:9" ht="18.75">
      <c r="A14" s="35" t="s">
        <v>115</v>
      </c>
      <c r="B14" s="79" t="s">
        <v>155</v>
      </c>
      <c r="C14" s="36">
        <v>0</v>
      </c>
      <c r="D14" s="35" t="s">
        <v>115</v>
      </c>
      <c r="E14" s="79" t="s">
        <v>155</v>
      </c>
      <c r="F14" s="36">
        <v>0</v>
      </c>
      <c r="G14">
        <f t="shared" si="0"/>
        <v>1</v>
      </c>
      <c r="H14">
        <f t="shared" si="1"/>
        <v>1</v>
      </c>
      <c r="I14">
        <f t="shared" si="2"/>
        <v>1</v>
      </c>
    </row>
    <row r="15" spans="1:9" ht="18.75">
      <c r="A15" s="35" t="s">
        <v>115</v>
      </c>
      <c r="B15" s="79" t="s">
        <v>156</v>
      </c>
      <c r="C15" s="36">
        <v>0</v>
      </c>
      <c r="D15" s="35" t="s">
        <v>115</v>
      </c>
      <c r="E15" s="79" t="s">
        <v>156</v>
      </c>
      <c r="F15" s="36">
        <v>0</v>
      </c>
      <c r="G15">
        <f t="shared" si="0"/>
        <v>1</v>
      </c>
      <c r="H15">
        <f t="shared" si="1"/>
        <v>1</v>
      </c>
      <c r="I15">
        <f t="shared" si="2"/>
        <v>1</v>
      </c>
    </row>
    <row r="16" spans="1:9" ht="18.75">
      <c r="A16" s="35" t="s">
        <v>115</v>
      </c>
      <c r="B16" s="79" t="s">
        <v>157</v>
      </c>
      <c r="C16" s="36">
        <v>0</v>
      </c>
      <c r="D16" s="35" t="s">
        <v>115</v>
      </c>
      <c r="E16" s="79" t="s">
        <v>157</v>
      </c>
      <c r="F16" s="36">
        <v>0</v>
      </c>
      <c r="G16">
        <f t="shared" si="0"/>
        <v>1</v>
      </c>
      <c r="H16">
        <f t="shared" si="1"/>
        <v>1</v>
      </c>
      <c r="I16">
        <f t="shared" si="2"/>
        <v>1</v>
      </c>
    </row>
    <row r="17" spans="1:9" ht="18.75">
      <c r="A17" s="35" t="s">
        <v>115</v>
      </c>
      <c r="B17" s="79" t="s">
        <v>158</v>
      </c>
      <c r="C17" s="36">
        <v>0</v>
      </c>
      <c r="D17" s="35" t="s">
        <v>115</v>
      </c>
      <c r="E17" s="79" t="s">
        <v>158</v>
      </c>
      <c r="F17" s="36">
        <v>0</v>
      </c>
      <c r="G17">
        <f t="shared" si="0"/>
        <v>1</v>
      </c>
      <c r="H17">
        <f t="shared" si="1"/>
        <v>1</v>
      </c>
      <c r="I17">
        <f t="shared" si="2"/>
        <v>1</v>
      </c>
    </row>
    <row r="18" spans="1:9" ht="18.75">
      <c r="A18" s="35" t="s">
        <v>115</v>
      </c>
      <c r="B18" s="79" t="s">
        <v>159</v>
      </c>
      <c r="C18" s="36">
        <v>0</v>
      </c>
      <c r="D18" s="35" t="s">
        <v>115</v>
      </c>
      <c r="E18" s="79" t="s">
        <v>159</v>
      </c>
      <c r="F18" s="36">
        <v>0</v>
      </c>
      <c r="G18">
        <f t="shared" si="0"/>
        <v>1</v>
      </c>
      <c r="H18">
        <f t="shared" si="1"/>
        <v>1</v>
      </c>
      <c r="I18">
        <f t="shared" si="2"/>
        <v>1</v>
      </c>
    </row>
    <row r="19" spans="1:9" ht="18.75">
      <c r="A19" s="35" t="s">
        <v>115</v>
      </c>
      <c r="B19" s="79" t="s">
        <v>160</v>
      </c>
      <c r="C19" s="36">
        <v>0</v>
      </c>
      <c r="D19" s="35" t="s">
        <v>115</v>
      </c>
      <c r="E19" s="79" t="s">
        <v>160</v>
      </c>
      <c r="F19" s="36">
        <v>0</v>
      </c>
      <c r="G19">
        <f t="shared" si="0"/>
        <v>1</v>
      </c>
      <c r="H19">
        <f t="shared" si="1"/>
        <v>1</v>
      </c>
      <c r="I19">
        <f t="shared" si="2"/>
        <v>1</v>
      </c>
    </row>
    <row r="20" spans="1:9" ht="18.75">
      <c r="A20" s="35" t="s">
        <v>115</v>
      </c>
      <c r="B20" s="79" t="s">
        <v>161</v>
      </c>
      <c r="C20" s="36">
        <v>0</v>
      </c>
      <c r="D20" s="35" t="s">
        <v>115</v>
      </c>
      <c r="E20" s="79" t="s">
        <v>161</v>
      </c>
      <c r="F20" s="36">
        <v>0</v>
      </c>
      <c r="G20">
        <f t="shared" si="0"/>
        <v>1</v>
      </c>
      <c r="H20">
        <f t="shared" si="1"/>
        <v>1</v>
      </c>
      <c r="I20">
        <f t="shared" si="2"/>
        <v>1</v>
      </c>
    </row>
    <row r="21" spans="1:9" ht="18.75">
      <c r="A21" s="35" t="s">
        <v>115</v>
      </c>
      <c r="B21" s="79" t="s">
        <v>162</v>
      </c>
      <c r="C21" s="36">
        <v>0</v>
      </c>
      <c r="D21" s="35" t="s">
        <v>115</v>
      </c>
      <c r="E21" s="79" t="s">
        <v>162</v>
      </c>
      <c r="F21" s="36">
        <v>0</v>
      </c>
      <c r="G21">
        <f t="shared" si="0"/>
        <v>1</v>
      </c>
      <c r="H21">
        <f t="shared" si="1"/>
        <v>1</v>
      </c>
      <c r="I21">
        <f t="shared" si="2"/>
        <v>1</v>
      </c>
    </row>
    <row r="22" spans="1:9" ht="18.75">
      <c r="A22" s="35" t="s">
        <v>115</v>
      </c>
      <c r="B22" s="79" t="s">
        <v>163</v>
      </c>
      <c r="C22" s="36">
        <v>0</v>
      </c>
      <c r="D22" s="35" t="s">
        <v>115</v>
      </c>
      <c r="E22" s="79" t="s">
        <v>163</v>
      </c>
      <c r="F22" s="36">
        <v>0</v>
      </c>
      <c r="G22">
        <f t="shared" si="0"/>
        <v>1</v>
      </c>
      <c r="H22">
        <f t="shared" si="1"/>
        <v>1</v>
      </c>
      <c r="I22">
        <f t="shared" si="2"/>
        <v>1</v>
      </c>
    </row>
    <row r="23" spans="1:9" ht="18.75">
      <c r="A23" s="35" t="s">
        <v>115</v>
      </c>
      <c r="B23" s="79" t="s">
        <v>164</v>
      </c>
      <c r="C23" s="36">
        <v>2.71</v>
      </c>
      <c r="D23" s="35" t="s">
        <v>115</v>
      </c>
      <c r="E23" s="79" t="s">
        <v>164</v>
      </c>
      <c r="F23" s="36">
        <v>2.71</v>
      </c>
      <c r="G23">
        <f t="shared" si="0"/>
        <v>1</v>
      </c>
      <c r="H23">
        <f t="shared" si="1"/>
        <v>1</v>
      </c>
      <c r="I23">
        <f t="shared" si="2"/>
        <v>1</v>
      </c>
    </row>
    <row r="24" spans="1:9" ht="18.75">
      <c r="A24" s="35" t="s">
        <v>115</v>
      </c>
      <c r="B24" s="79" t="s">
        <v>165</v>
      </c>
      <c r="C24" s="36">
        <v>0</v>
      </c>
      <c r="D24" s="35" t="s">
        <v>115</v>
      </c>
      <c r="E24" s="79" t="s">
        <v>165</v>
      </c>
      <c r="F24" s="36">
        <v>0</v>
      </c>
      <c r="G24">
        <f t="shared" si="0"/>
        <v>1</v>
      </c>
      <c r="H24">
        <f t="shared" si="1"/>
        <v>1</v>
      </c>
      <c r="I24">
        <f t="shared" si="2"/>
        <v>1</v>
      </c>
    </row>
    <row r="25" spans="1:9" ht="18.75">
      <c r="A25" s="35" t="s">
        <v>115</v>
      </c>
      <c r="B25" s="79" t="s">
        <v>166</v>
      </c>
      <c r="C25" s="36">
        <v>1.65</v>
      </c>
      <c r="D25" s="35" t="s">
        <v>115</v>
      </c>
      <c r="E25" s="79" t="s">
        <v>166</v>
      </c>
      <c r="F25" s="36">
        <v>1.65</v>
      </c>
      <c r="G25">
        <f t="shared" si="0"/>
        <v>1</v>
      </c>
      <c r="H25">
        <f t="shared" si="1"/>
        <v>1</v>
      </c>
      <c r="I25">
        <f t="shared" si="2"/>
        <v>1</v>
      </c>
    </row>
    <row r="26" spans="1:9" ht="18.75">
      <c r="A26" s="35" t="s">
        <v>115</v>
      </c>
      <c r="B26" s="79" t="s">
        <v>167</v>
      </c>
      <c r="C26" s="36">
        <v>4.06</v>
      </c>
      <c r="D26" s="35" t="s">
        <v>115</v>
      </c>
      <c r="E26" s="79" t="s">
        <v>167</v>
      </c>
      <c r="F26" s="36">
        <v>4.06</v>
      </c>
      <c r="G26">
        <f t="shared" si="0"/>
        <v>1</v>
      </c>
      <c r="H26">
        <f t="shared" si="1"/>
        <v>1</v>
      </c>
      <c r="I26">
        <f t="shared" si="2"/>
        <v>1</v>
      </c>
    </row>
    <row r="27" spans="1:9" ht="18.75">
      <c r="A27" s="35" t="s">
        <v>115</v>
      </c>
      <c r="B27" s="79" t="s">
        <v>168</v>
      </c>
      <c r="C27" s="36">
        <v>0</v>
      </c>
      <c r="D27" s="35" t="s">
        <v>115</v>
      </c>
      <c r="E27" s="79" t="s">
        <v>168</v>
      </c>
      <c r="F27" s="36">
        <v>0</v>
      </c>
      <c r="G27">
        <f t="shared" si="0"/>
        <v>1</v>
      </c>
      <c r="H27">
        <f t="shared" si="1"/>
        <v>1</v>
      </c>
      <c r="I27">
        <f t="shared" si="2"/>
        <v>1</v>
      </c>
    </row>
    <row r="28" spans="1:9" ht="18.75">
      <c r="A28" s="35" t="s">
        <v>115</v>
      </c>
      <c r="B28" s="79" t="s">
        <v>169</v>
      </c>
      <c r="C28" s="36">
        <v>0</v>
      </c>
      <c r="D28" s="35" t="s">
        <v>115</v>
      </c>
      <c r="E28" s="79" t="s">
        <v>169</v>
      </c>
      <c r="F28" s="36">
        <v>0</v>
      </c>
      <c r="G28">
        <f t="shared" si="0"/>
        <v>1</v>
      </c>
      <c r="H28">
        <f t="shared" si="1"/>
        <v>1</v>
      </c>
      <c r="I28">
        <f t="shared" si="2"/>
        <v>1</v>
      </c>
    </row>
    <row r="29" spans="1:9" ht="18.75">
      <c r="A29" s="35" t="s">
        <v>115</v>
      </c>
      <c r="B29" s="79" t="s">
        <v>170</v>
      </c>
      <c r="C29" s="36">
        <v>0</v>
      </c>
      <c r="D29" s="35" t="s">
        <v>115</v>
      </c>
      <c r="E29" s="79" t="s">
        <v>170</v>
      </c>
      <c r="F29" s="36">
        <v>0</v>
      </c>
      <c r="G29">
        <f t="shared" si="0"/>
        <v>1</v>
      </c>
      <c r="H29">
        <f t="shared" si="1"/>
        <v>1</v>
      </c>
      <c r="I29">
        <f t="shared" si="2"/>
        <v>1</v>
      </c>
    </row>
    <row r="30" spans="1:9" ht="18.75">
      <c r="A30" s="35" t="s">
        <v>115</v>
      </c>
      <c r="B30" s="79" t="s">
        <v>171</v>
      </c>
      <c r="C30" s="36">
        <v>0</v>
      </c>
      <c r="D30" s="35" t="s">
        <v>115</v>
      </c>
      <c r="E30" s="79" t="s">
        <v>171</v>
      </c>
      <c r="F30" s="36">
        <v>0</v>
      </c>
      <c r="G30">
        <f t="shared" si="0"/>
        <v>1</v>
      </c>
      <c r="H30">
        <f t="shared" si="1"/>
        <v>1</v>
      </c>
      <c r="I30">
        <f t="shared" si="2"/>
        <v>1</v>
      </c>
    </row>
    <row r="31" spans="1:9" ht="18.75">
      <c r="A31" s="35" t="s">
        <v>115</v>
      </c>
      <c r="B31" s="79" t="s">
        <v>172</v>
      </c>
      <c r="C31" s="36">
        <v>0</v>
      </c>
      <c r="D31" s="35" t="s">
        <v>115</v>
      </c>
      <c r="E31" s="79" t="s">
        <v>172</v>
      </c>
      <c r="F31" s="36">
        <v>0</v>
      </c>
      <c r="G31">
        <f t="shared" si="0"/>
        <v>1</v>
      </c>
      <c r="H31">
        <f t="shared" si="1"/>
        <v>1</v>
      </c>
      <c r="I31">
        <f t="shared" si="2"/>
        <v>1</v>
      </c>
    </row>
    <row r="32" spans="1:9" ht="18.75">
      <c r="A32" s="35" t="s">
        <v>115</v>
      </c>
      <c r="B32" s="79" t="s">
        <v>173</v>
      </c>
      <c r="C32" s="36">
        <v>0</v>
      </c>
      <c r="D32" s="35" t="s">
        <v>115</v>
      </c>
      <c r="E32" s="79" t="s">
        <v>173</v>
      </c>
      <c r="F32" s="36">
        <v>0</v>
      </c>
      <c r="G32">
        <f t="shared" si="0"/>
        <v>1</v>
      </c>
      <c r="H32">
        <f t="shared" si="1"/>
        <v>1</v>
      </c>
      <c r="I32">
        <f t="shared" si="2"/>
        <v>1</v>
      </c>
    </row>
    <row r="33" spans="1:9" ht="18.75">
      <c r="A33" s="35" t="s">
        <v>115</v>
      </c>
      <c r="B33" s="79" t="s">
        <v>174</v>
      </c>
      <c r="C33" s="36">
        <v>0</v>
      </c>
      <c r="D33" s="35" t="s">
        <v>115</v>
      </c>
      <c r="E33" s="79" t="s">
        <v>174</v>
      </c>
      <c r="F33" s="36">
        <v>0</v>
      </c>
      <c r="G33">
        <f t="shared" si="0"/>
        <v>1</v>
      </c>
      <c r="H33">
        <f t="shared" si="1"/>
        <v>1</v>
      </c>
      <c r="I33">
        <f t="shared" si="2"/>
        <v>1</v>
      </c>
    </row>
    <row r="34" spans="1:9" ht="18.75">
      <c r="A34" s="35" t="s">
        <v>115</v>
      </c>
      <c r="B34" s="79" t="s">
        <v>175</v>
      </c>
      <c r="C34" s="36">
        <v>0</v>
      </c>
      <c r="D34" s="35" t="s">
        <v>115</v>
      </c>
      <c r="E34" s="79" t="s">
        <v>175</v>
      </c>
      <c r="F34" s="36">
        <v>0</v>
      </c>
      <c r="G34">
        <f t="shared" si="0"/>
        <v>1</v>
      </c>
      <c r="H34">
        <f t="shared" si="1"/>
        <v>1</v>
      </c>
      <c r="I34">
        <f t="shared" si="2"/>
        <v>1</v>
      </c>
    </row>
    <row r="35" spans="1:9" ht="18.75">
      <c r="A35" s="35" t="s">
        <v>115</v>
      </c>
      <c r="B35" s="79" t="s">
        <v>204</v>
      </c>
      <c r="C35" s="36">
        <v>0</v>
      </c>
      <c r="D35" s="35" t="s">
        <v>115</v>
      </c>
      <c r="E35" s="79" t="s">
        <v>204</v>
      </c>
      <c r="F35" s="36">
        <v>0</v>
      </c>
      <c r="G35">
        <f t="shared" si="0"/>
        <v>1</v>
      </c>
      <c r="H35">
        <f t="shared" si="1"/>
        <v>1</v>
      </c>
      <c r="I35">
        <f t="shared" si="2"/>
        <v>1</v>
      </c>
    </row>
    <row r="36" spans="1:9" ht="18.75">
      <c r="A36" s="35" t="s">
        <v>115</v>
      </c>
      <c r="B36" s="79" t="s">
        <v>205</v>
      </c>
      <c r="C36" s="36">
        <v>0</v>
      </c>
      <c r="D36" s="35" t="s">
        <v>115</v>
      </c>
      <c r="E36" s="79" t="s">
        <v>205</v>
      </c>
      <c r="F36" s="36">
        <v>0</v>
      </c>
      <c r="G36">
        <f t="shared" si="0"/>
        <v>1</v>
      </c>
      <c r="H36">
        <f t="shared" si="1"/>
        <v>1</v>
      </c>
      <c r="I36">
        <f t="shared" si="2"/>
        <v>1</v>
      </c>
    </row>
    <row r="37" spans="1:9" ht="18.75">
      <c r="A37" s="35" t="s">
        <v>115</v>
      </c>
      <c r="B37" s="79" t="s">
        <v>206</v>
      </c>
      <c r="C37" s="36">
        <v>0</v>
      </c>
      <c r="D37" s="35" t="s">
        <v>115</v>
      </c>
      <c r="E37" s="79" t="s">
        <v>206</v>
      </c>
      <c r="F37" s="36">
        <v>0</v>
      </c>
      <c r="G37">
        <f t="shared" si="0"/>
        <v>1</v>
      </c>
      <c r="H37">
        <f t="shared" si="1"/>
        <v>1</v>
      </c>
      <c r="I37">
        <f t="shared" si="2"/>
        <v>1</v>
      </c>
    </row>
    <row r="38" spans="1:9" ht="18.75">
      <c r="A38" s="35" t="s">
        <v>115</v>
      </c>
      <c r="B38" s="79" t="s">
        <v>207</v>
      </c>
      <c r="C38" s="36">
        <v>0</v>
      </c>
      <c r="D38" s="35" t="s">
        <v>115</v>
      </c>
      <c r="E38" s="79" t="s">
        <v>207</v>
      </c>
      <c r="F38" s="36">
        <v>0</v>
      </c>
      <c r="G38">
        <f t="shared" si="0"/>
        <v>1</v>
      </c>
      <c r="H38">
        <f t="shared" si="1"/>
        <v>1</v>
      </c>
      <c r="I38">
        <f t="shared" si="2"/>
        <v>1</v>
      </c>
    </row>
    <row r="39" spans="1:9" ht="18.75">
      <c r="A39" s="35" t="s">
        <v>115</v>
      </c>
      <c r="B39" s="79" t="s">
        <v>208</v>
      </c>
      <c r="C39" s="36">
        <v>0</v>
      </c>
      <c r="D39" s="35" t="s">
        <v>115</v>
      </c>
      <c r="E39" s="79" t="s">
        <v>208</v>
      </c>
      <c r="F39" s="36">
        <v>0</v>
      </c>
      <c r="G39">
        <f t="shared" si="0"/>
        <v>1</v>
      </c>
      <c r="H39">
        <f t="shared" si="1"/>
        <v>1</v>
      </c>
      <c r="I39">
        <f t="shared" si="2"/>
        <v>1</v>
      </c>
    </row>
    <row r="40" spans="1:9" ht="18.75">
      <c r="A40" s="35" t="s">
        <v>115</v>
      </c>
      <c r="B40" s="79" t="s">
        <v>209</v>
      </c>
      <c r="C40" s="36">
        <v>0</v>
      </c>
      <c r="D40" s="35" t="s">
        <v>115</v>
      </c>
      <c r="E40" s="79" t="s">
        <v>209</v>
      </c>
      <c r="F40" s="36">
        <v>0</v>
      </c>
      <c r="G40">
        <f t="shared" si="0"/>
        <v>1</v>
      </c>
      <c r="H40">
        <f t="shared" si="1"/>
        <v>1</v>
      </c>
      <c r="I40">
        <f t="shared" si="2"/>
        <v>1</v>
      </c>
    </row>
    <row r="41" spans="1:9" ht="18.75">
      <c r="A41" s="35" t="s">
        <v>115</v>
      </c>
      <c r="B41" s="79" t="s">
        <v>210</v>
      </c>
      <c r="C41" s="36">
        <v>0</v>
      </c>
      <c r="D41" s="35" t="s">
        <v>115</v>
      </c>
      <c r="E41" s="79" t="s">
        <v>210</v>
      </c>
      <c r="F41" s="36">
        <v>0</v>
      </c>
      <c r="G41">
        <f t="shared" si="0"/>
        <v>1</v>
      </c>
      <c r="H41">
        <f t="shared" si="1"/>
        <v>1</v>
      </c>
      <c r="I41">
        <f t="shared" si="2"/>
        <v>1</v>
      </c>
    </row>
    <row r="42" spans="1:9" ht="18.75">
      <c r="A42" s="35" t="s">
        <v>115</v>
      </c>
      <c r="B42" s="79" t="s">
        <v>211</v>
      </c>
      <c r="C42" s="36">
        <v>0</v>
      </c>
      <c r="D42" s="35" t="s">
        <v>115</v>
      </c>
      <c r="E42" s="79" t="s">
        <v>211</v>
      </c>
      <c r="F42" s="36">
        <v>0</v>
      </c>
      <c r="G42">
        <f t="shared" si="0"/>
        <v>1</v>
      </c>
      <c r="H42">
        <f t="shared" si="1"/>
        <v>1</v>
      </c>
      <c r="I42">
        <f t="shared" si="2"/>
        <v>1</v>
      </c>
    </row>
    <row r="43" spans="1:9" ht="18.75">
      <c r="A43" s="35" t="s">
        <v>115</v>
      </c>
      <c r="B43" s="79" t="s">
        <v>212</v>
      </c>
      <c r="C43" s="36">
        <v>0</v>
      </c>
      <c r="D43" s="35" t="s">
        <v>115</v>
      </c>
      <c r="E43" s="79" t="s">
        <v>212</v>
      </c>
      <c r="F43" s="36">
        <v>0</v>
      </c>
      <c r="G43">
        <f t="shared" si="0"/>
        <v>1</v>
      </c>
      <c r="H43">
        <f t="shared" si="1"/>
        <v>1</v>
      </c>
      <c r="I43">
        <f t="shared" si="2"/>
        <v>1</v>
      </c>
    </row>
    <row r="44" spans="1:9" ht="18.75">
      <c r="A44" s="35" t="s">
        <v>115</v>
      </c>
      <c r="B44" s="79" t="s">
        <v>213</v>
      </c>
      <c r="C44" s="36">
        <v>0</v>
      </c>
      <c r="D44" s="35" t="s">
        <v>115</v>
      </c>
      <c r="E44" s="79" t="s">
        <v>213</v>
      </c>
      <c r="F44" s="36">
        <v>0</v>
      </c>
      <c r="G44">
        <f t="shared" si="0"/>
        <v>1</v>
      </c>
      <c r="H44">
        <f t="shared" si="1"/>
        <v>1</v>
      </c>
      <c r="I44">
        <f t="shared" si="2"/>
        <v>1</v>
      </c>
    </row>
    <row r="45" spans="1:9" ht="18.75">
      <c r="A45" s="35" t="s">
        <v>116</v>
      </c>
      <c r="B45" s="82" t="s">
        <v>40</v>
      </c>
      <c r="C45" s="36">
        <v>0</v>
      </c>
      <c r="D45" s="35" t="s">
        <v>116</v>
      </c>
      <c r="E45" s="82" t="s">
        <v>40</v>
      </c>
      <c r="F45" s="36">
        <v>0</v>
      </c>
      <c r="G45">
        <f t="shared" si="0"/>
        <v>1</v>
      </c>
      <c r="H45">
        <f t="shared" si="1"/>
        <v>1</v>
      </c>
      <c r="I45">
        <f t="shared" si="2"/>
        <v>1</v>
      </c>
    </row>
    <row r="46" spans="1:9" ht="18.75">
      <c r="A46" s="35" t="s">
        <v>117</v>
      </c>
      <c r="B46" s="82" t="s">
        <v>40</v>
      </c>
      <c r="C46" s="36">
        <v>0</v>
      </c>
      <c r="D46" s="35" t="s">
        <v>117</v>
      </c>
      <c r="E46" s="82" t="s">
        <v>40</v>
      </c>
      <c r="F46" s="36">
        <v>0</v>
      </c>
      <c r="G46">
        <f t="shared" si="0"/>
        <v>1</v>
      </c>
      <c r="H46">
        <f t="shared" si="1"/>
        <v>1</v>
      </c>
      <c r="I46">
        <f t="shared" si="2"/>
        <v>1</v>
      </c>
    </row>
    <row r="47" spans="1:9" ht="18.75">
      <c r="A47" s="35" t="s">
        <v>118</v>
      </c>
      <c r="B47" s="82" t="s">
        <v>40</v>
      </c>
      <c r="C47" s="36">
        <v>0</v>
      </c>
      <c r="D47" s="35" t="s">
        <v>118</v>
      </c>
      <c r="E47" s="82" t="s">
        <v>40</v>
      </c>
      <c r="F47" s="36">
        <v>0</v>
      </c>
      <c r="G47">
        <f t="shared" si="0"/>
        <v>1</v>
      </c>
      <c r="H47">
        <f t="shared" si="1"/>
        <v>1</v>
      </c>
      <c r="I47">
        <f t="shared" si="2"/>
        <v>1</v>
      </c>
    </row>
    <row r="48" spans="1:9" ht="18.75">
      <c r="A48" s="35" t="s">
        <v>119</v>
      </c>
      <c r="B48" s="82" t="s">
        <v>152</v>
      </c>
      <c r="C48" s="36">
        <v>0</v>
      </c>
      <c r="D48" s="35" t="s">
        <v>119</v>
      </c>
      <c r="E48" s="82" t="s">
        <v>152</v>
      </c>
      <c r="F48" s="36">
        <v>0</v>
      </c>
      <c r="G48">
        <f t="shared" si="0"/>
        <v>1</v>
      </c>
      <c r="H48">
        <f t="shared" si="1"/>
        <v>1</v>
      </c>
      <c r="I48">
        <f t="shared" si="2"/>
        <v>1</v>
      </c>
    </row>
    <row r="49" spans="1:9" ht="18.75">
      <c r="A49" s="35" t="s">
        <v>119</v>
      </c>
      <c r="B49" s="82" t="s">
        <v>153</v>
      </c>
      <c r="C49" s="36">
        <v>8.49</v>
      </c>
      <c r="D49" s="35" t="s">
        <v>119</v>
      </c>
      <c r="E49" s="82" t="s">
        <v>153</v>
      </c>
      <c r="F49" s="36">
        <v>8.49</v>
      </c>
      <c r="G49">
        <f t="shared" si="0"/>
        <v>1</v>
      </c>
      <c r="H49">
        <f t="shared" si="1"/>
        <v>1</v>
      </c>
      <c r="I49">
        <f t="shared" si="2"/>
        <v>1</v>
      </c>
    </row>
    <row r="50" spans="1:9" ht="18.75">
      <c r="A50" s="35" t="s">
        <v>120</v>
      </c>
      <c r="B50" s="82" t="s">
        <v>40</v>
      </c>
      <c r="C50" s="36">
        <v>0</v>
      </c>
      <c r="D50" s="35" t="s">
        <v>120</v>
      </c>
      <c r="E50" s="82" t="s">
        <v>40</v>
      </c>
      <c r="F50" s="36">
        <v>0</v>
      </c>
      <c r="G50">
        <f t="shared" si="0"/>
        <v>1</v>
      </c>
      <c r="H50">
        <f t="shared" si="1"/>
        <v>1</v>
      </c>
      <c r="I50">
        <f t="shared" si="2"/>
        <v>1</v>
      </c>
    </row>
    <row r="51" spans="1:9" ht="18.75">
      <c r="A51" s="35" t="s">
        <v>121</v>
      </c>
      <c r="B51" s="82" t="s">
        <v>40</v>
      </c>
      <c r="C51" s="36">
        <v>1.17</v>
      </c>
      <c r="D51" s="35" t="s">
        <v>121</v>
      </c>
      <c r="E51" s="82" t="s">
        <v>40</v>
      </c>
      <c r="F51" s="36">
        <v>1.17</v>
      </c>
      <c r="G51">
        <f t="shared" si="0"/>
        <v>1</v>
      </c>
      <c r="H51">
        <f t="shared" si="1"/>
        <v>1</v>
      </c>
      <c r="I51">
        <f t="shared" si="2"/>
        <v>1</v>
      </c>
    </row>
    <row r="52" spans="1:9" ht="18.75">
      <c r="A52" s="35" t="s">
        <v>122</v>
      </c>
      <c r="B52" s="82" t="s">
        <v>152</v>
      </c>
      <c r="C52" s="36">
        <v>0</v>
      </c>
      <c r="D52" s="35" t="s">
        <v>122</v>
      </c>
      <c r="E52" s="82" t="s">
        <v>152</v>
      </c>
      <c r="F52" s="36">
        <v>0</v>
      </c>
      <c r="G52">
        <f t="shared" si="0"/>
        <v>1</v>
      </c>
      <c r="H52">
        <f t="shared" si="1"/>
        <v>1</v>
      </c>
      <c r="I52">
        <f t="shared" si="2"/>
        <v>1</v>
      </c>
    </row>
    <row r="53" spans="1:9" ht="18.75">
      <c r="A53" s="35" t="s">
        <v>122</v>
      </c>
      <c r="B53" s="82" t="s">
        <v>153</v>
      </c>
      <c r="C53" s="36">
        <v>0</v>
      </c>
      <c r="D53" s="35" t="s">
        <v>122</v>
      </c>
      <c r="E53" s="82" t="s">
        <v>153</v>
      </c>
      <c r="F53" s="36">
        <v>0</v>
      </c>
      <c r="G53">
        <f t="shared" si="0"/>
        <v>1</v>
      </c>
      <c r="H53">
        <f t="shared" si="1"/>
        <v>1</v>
      </c>
      <c r="I53">
        <f t="shared" si="2"/>
        <v>1</v>
      </c>
    </row>
    <row r="54" spans="1:9" ht="18.75">
      <c r="A54" s="35" t="s">
        <v>122</v>
      </c>
      <c r="B54" s="82" t="s">
        <v>154</v>
      </c>
      <c r="C54" s="36">
        <v>0</v>
      </c>
      <c r="D54" s="35" t="s">
        <v>122</v>
      </c>
      <c r="E54" s="82" t="s">
        <v>154</v>
      </c>
      <c r="F54" s="36">
        <v>0</v>
      </c>
      <c r="G54">
        <f t="shared" si="0"/>
        <v>1</v>
      </c>
      <c r="H54">
        <f t="shared" si="1"/>
        <v>1</v>
      </c>
      <c r="I54">
        <f t="shared" si="2"/>
        <v>1</v>
      </c>
    </row>
    <row r="55" spans="1:9" ht="18.75">
      <c r="A55" s="35" t="s">
        <v>123</v>
      </c>
      <c r="B55" s="79" t="s">
        <v>152</v>
      </c>
      <c r="C55" s="36">
        <v>0</v>
      </c>
      <c r="D55" s="35" t="s">
        <v>123</v>
      </c>
      <c r="E55" s="79" t="s">
        <v>152</v>
      </c>
      <c r="F55" s="36">
        <v>0</v>
      </c>
      <c r="G55">
        <f t="shared" si="0"/>
        <v>1</v>
      </c>
      <c r="H55">
        <f t="shared" si="1"/>
        <v>1</v>
      </c>
      <c r="I55">
        <f t="shared" si="2"/>
        <v>1</v>
      </c>
    </row>
    <row r="56" spans="1:9" ht="18.75">
      <c r="A56" s="35" t="s">
        <v>123</v>
      </c>
      <c r="B56" s="79" t="s">
        <v>153</v>
      </c>
      <c r="C56" s="36">
        <v>7.24</v>
      </c>
      <c r="D56" s="35" t="s">
        <v>123</v>
      </c>
      <c r="E56" s="79" t="s">
        <v>153</v>
      </c>
      <c r="F56" s="36">
        <v>7.24</v>
      </c>
      <c r="G56">
        <f t="shared" si="0"/>
        <v>1</v>
      </c>
      <c r="H56">
        <f t="shared" si="1"/>
        <v>1</v>
      </c>
      <c r="I56">
        <f t="shared" si="2"/>
        <v>1</v>
      </c>
    </row>
    <row r="57" spans="1:9" ht="18.75">
      <c r="A57" s="35" t="s">
        <v>123</v>
      </c>
      <c r="B57" s="79" t="s">
        <v>154</v>
      </c>
      <c r="C57" s="36">
        <v>0</v>
      </c>
      <c r="D57" s="35" t="s">
        <v>123</v>
      </c>
      <c r="E57" s="79" t="s">
        <v>154</v>
      </c>
      <c r="F57" s="36">
        <v>0</v>
      </c>
      <c r="G57">
        <f t="shared" si="0"/>
        <v>1</v>
      </c>
      <c r="H57">
        <f t="shared" si="1"/>
        <v>1</v>
      </c>
      <c r="I57">
        <f t="shared" si="2"/>
        <v>1</v>
      </c>
    </row>
    <row r="58" spans="1:9" ht="18.75">
      <c r="A58" s="163" t="s">
        <v>124</v>
      </c>
      <c r="B58" s="79" t="s">
        <v>40</v>
      </c>
      <c r="C58" s="143">
        <v>0</v>
      </c>
      <c r="D58" s="163" t="s">
        <v>124</v>
      </c>
      <c r="E58" s="79" t="s">
        <v>40</v>
      </c>
      <c r="F58" s="143">
        <v>0</v>
      </c>
      <c r="G58">
        <f t="shared" si="0"/>
        <v>1</v>
      </c>
      <c r="H58">
        <f t="shared" si="1"/>
        <v>1</v>
      </c>
      <c r="I58">
        <f t="shared" si="2"/>
        <v>1</v>
      </c>
    </row>
    <row r="59" spans="1:9" ht="18.75">
      <c r="A59" s="163" t="s">
        <v>125</v>
      </c>
      <c r="B59" s="82" t="s">
        <v>40</v>
      </c>
      <c r="C59" s="36">
        <v>0</v>
      </c>
      <c r="D59" s="163" t="s">
        <v>125</v>
      </c>
      <c r="E59" s="82" t="s">
        <v>40</v>
      </c>
      <c r="F59" s="36">
        <v>0</v>
      </c>
      <c r="G59">
        <f t="shared" si="0"/>
        <v>1</v>
      </c>
      <c r="H59">
        <f t="shared" si="1"/>
        <v>1</v>
      </c>
      <c r="I59">
        <f t="shared" si="2"/>
        <v>1</v>
      </c>
    </row>
    <row r="60" spans="1:9" ht="18.75">
      <c r="A60" s="35" t="s">
        <v>126</v>
      </c>
      <c r="B60" s="82" t="s">
        <v>40</v>
      </c>
      <c r="C60" s="36">
        <v>0</v>
      </c>
      <c r="D60" s="35" t="s">
        <v>126</v>
      </c>
      <c r="E60" s="82" t="s">
        <v>40</v>
      </c>
      <c r="F60" s="36">
        <v>0</v>
      </c>
      <c r="G60">
        <f t="shared" si="0"/>
        <v>1</v>
      </c>
      <c r="H60">
        <f t="shared" si="1"/>
        <v>1</v>
      </c>
      <c r="I60">
        <f t="shared" si="2"/>
        <v>1</v>
      </c>
    </row>
    <row r="61" spans="1:9" ht="18.75">
      <c r="A61" s="35" t="s">
        <v>127</v>
      </c>
      <c r="B61" s="82" t="s">
        <v>40</v>
      </c>
      <c r="C61" s="36">
        <v>3.83</v>
      </c>
      <c r="D61" s="35" t="s">
        <v>127</v>
      </c>
      <c r="E61" s="82" t="s">
        <v>40</v>
      </c>
      <c r="F61" s="36">
        <v>3.83</v>
      </c>
      <c r="G61">
        <f t="shared" si="0"/>
        <v>1</v>
      </c>
      <c r="H61">
        <f t="shared" si="1"/>
        <v>1</v>
      </c>
      <c r="I61">
        <f t="shared" si="2"/>
        <v>1</v>
      </c>
    </row>
    <row r="62" spans="1:9" ht="18.75">
      <c r="A62" s="35" t="s">
        <v>128</v>
      </c>
      <c r="B62" s="82" t="s">
        <v>152</v>
      </c>
      <c r="C62" s="36">
        <v>0</v>
      </c>
      <c r="D62" s="35" t="s">
        <v>128</v>
      </c>
      <c r="E62" s="82" t="s">
        <v>152</v>
      </c>
      <c r="F62" s="36">
        <v>0</v>
      </c>
      <c r="G62">
        <f t="shared" si="0"/>
        <v>1</v>
      </c>
      <c r="H62">
        <f t="shared" si="1"/>
        <v>1</v>
      </c>
      <c r="I62">
        <f t="shared" si="2"/>
        <v>1</v>
      </c>
    </row>
    <row r="63" spans="1:9" ht="18.75">
      <c r="A63" s="35" t="s">
        <v>128</v>
      </c>
      <c r="B63" s="82" t="s">
        <v>153</v>
      </c>
      <c r="C63" s="36">
        <v>0</v>
      </c>
      <c r="D63" s="35" t="s">
        <v>128</v>
      </c>
      <c r="E63" s="82" t="s">
        <v>153</v>
      </c>
      <c r="F63" s="36">
        <v>0</v>
      </c>
      <c r="G63">
        <f t="shared" si="0"/>
        <v>1</v>
      </c>
      <c r="H63">
        <f t="shared" si="1"/>
        <v>1</v>
      </c>
      <c r="I63">
        <f t="shared" si="2"/>
        <v>1</v>
      </c>
    </row>
    <row r="64" spans="1:9" ht="18.75">
      <c r="A64" s="35" t="s">
        <v>128</v>
      </c>
      <c r="B64" s="82" t="s">
        <v>154</v>
      </c>
      <c r="C64" s="36">
        <v>0</v>
      </c>
      <c r="D64" s="35" t="s">
        <v>128</v>
      </c>
      <c r="E64" s="82" t="s">
        <v>154</v>
      </c>
      <c r="F64" s="36">
        <v>0</v>
      </c>
      <c r="G64">
        <f t="shared" si="0"/>
        <v>1</v>
      </c>
      <c r="H64">
        <f t="shared" si="1"/>
        <v>1</v>
      </c>
      <c r="I64">
        <f t="shared" si="2"/>
        <v>1</v>
      </c>
    </row>
    <row r="65" spans="1:9" ht="18.75">
      <c r="A65" s="35" t="s">
        <v>129</v>
      </c>
      <c r="B65" s="82" t="s">
        <v>152</v>
      </c>
      <c r="C65" s="36">
        <v>0</v>
      </c>
      <c r="D65" s="35" t="s">
        <v>129</v>
      </c>
      <c r="E65" s="82" t="s">
        <v>152</v>
      </c>
      <c r="F65" s="36">
        <v>0</v>
      </c>
      <c r="G65">
        <f t="shared" si="0"/>
        <v>1</v>
      </c>
      <c r="H65">
        <f t="shared" si="1"/>
        <v>1</v>
      </c>
      <c r="I65">
        <f t="shared" si="2"/>
        <v>1</v>
      </c>
    </row>
    <row r="66" spans="1:9" ht="18.75">
      <c r="A66" s="35" t="s">
        <v>129</v>
      </c>
      <c r="B66" s="82" t="s">
        <v>153</v>
      </c>
      <c r="C66" s="36">
        <v>1.31</v>
      </c>
      <c r="D66" s="35" t="s">
        <v>129</v>
      </c>
      <c r="E66" s="82" t="s">
        <v>153</v>
      </c>
      <c r="F66" s="36">
        <v>1.31</v>
      </c>
      <c r="G66">
        <f t="shared" si="0"/>
        <v>1</v>
      </c>
      <c r="H66">
        <f t="shared" si="1"/>
        <v>1</v>
      </c>
      <c r="I66">
        <f t="shared" si="2"/>
        <v>1</v>
      </c>
    </row>
    <row r="67" spans="1:9" ht="18.75">
      <c r="A67" s="35" t="s">
        <v>130</v>
      </c>
      <c r="B67" s="82" t="s">
        <v>152</v>
      </c>
      <c r="C67" s="36">
        <v>0</v>
      </c>
      <c r="D67" s="35" t="s">
        <v>130</v>
      </c>
      <c r="E67" s="82" t="s">
        <v>152</v>
      </c>
      <c r="F67" s="36">
        <v>0</v>
      </c>
      <c r="G67">
        <f t="shared" si="0"/>
        <v>1</v>
      </c>
      <c r="H67">
        <f t="shared" si="1"/>
        <v>1</v>
      </c>
      <c r="I67">
        <f t="shared" si="2"/>
        <v>1</v>
      </c>
    </row>
    <row r="68" spans="1:9" ht="18.75">
      <c r="A68" s="35" t="s">
        <v>130</v>
      </c>
      <c r="B68" s="82" t="s">
        <v>153</v>
      </c>
      <c r="C68" s="36">
        <v>0</v>
      </c>
      <c r="D68" s="35" t="s">
        <v>130</v>
      </c>
      <c r="E68" s="82" t="s">
        <v>153</v>
      </c>
      <c r="F68" s="36">
        <v>0</v>
      </c>
      <c r="G68">
        <f t="shared" si="0"/>
        <v>1</v>
      </c>
      <c r="H68">
        <f t="shared" si="1"/>
        <v>1</v>
      </c>
      <c r="I68">
        <f t="shared" si="2"/>
        <v>1</v>
      </c>
    </row>
    <row r="69" spans="1:9" ht="18.75">
      <c r="A69" s="162" t="s">
        <v>130</v>
      </c>
      <c r="B69" s="82" t="s">
        <v>154</v>
      </c>
      <c r="C69" s="36">
        <v>0</v>
      </c>
      <c r="D69" s="162" t="s">
        <v>130</v>
      </c>
      <c r="E69" s="82" t="s">
        <v>154</v>
      </c>
      <c r="F69" s="36">
        <v>0</v>
      </c>
      <c r="G69">
        <f t="shared" si="0"/>
        <v>1</v>
      </c>
      <c r="H69">
        <f t="shared" si="1"/>
        <v>1</v>
      </c>
      <c r="I69">
        <f t="shared" si="2"/>
        <v>1</v>
      </c>
    </row>
    <row r="70" spans="1:9" ht="18.75">
      <c r="A70" s="162" t="s">
        <v>131</v>
      </c>
      <c r="B70" s="82" t="s">
        <v>40</v>
      </c>
      <c r="C70" s="36">
        <v>0</v>
      </c>
      <c r="D70" s="162" t="s">
        <v>131</v>
      </c>
      <c r="E70" s="82" t="s">
        <v>40</v>
      </c>
      <c r="F70" s="36">
        <v>0</v>
      </c>
      <c r="G70">
        <f t="shared" si="0"/>
        <v>1</v>
      </c>
      <c r="H70">
        <f t="shared" si="1"/>
        <v>1</v>
      </c>
      <c r="I70">
        <f t="shared" si="2"/>
        <v>1</v>
      </c>
    </row>
    <row r="71" spans="1:9" ht="18.75">
      <c r="A71" s="35" t="s">
        <v>132</v>
      </c>
      <c r="B71" s="82" t="s">
        <v>40</v>
      </c>
      <c r="C71" s="36">
        <v>0</v>
      </c>
      <c r="D71" s="35" t="s">
        <v>132</v>
      </c>
      <c r="E71" s="82" t="s">
        <v>40</v>
      </c>
      <c r="F71" s="36">
        <v>0</v>
      </c>
      <c r="G71">
        <f t="shared" si="0"/>
        <v>1</v>
      </c>
      <c r="H71">
        <f t="shared" si="1"/>
        <v>1</v>
      </c>
      <c r="I71">
        <f t="shared" si="2"/>
        <v>1</v>
      </c>
    </row>
    <row r="72" spans="1:9" ht="18.75">
      <c r="A72" s="35" t="s">
        <v>133</v>
      </c>
      <c r="B72" s="82" t="s">
        <v>152</v>
      </c>
      <c r="C72" s="143">
        <v>0</v>
      </c>
      <c r="D72" s="35" t="s">
        <v>133</v>
      </c>
      <c r="E72" s="82" t="s">
        <v>152</v>
      </c>
      <c r="F72" s="143">
        <v>0</v>
      </c>
      <c r="G72">
        <f t="shared" si="0"/>
        <v>1</v>
      </c>
      <c r="H72">
        <f t="shared" si="1"/>
        <v>1</v>
      </c>
      <c r="I72">
        <f t="shared" si="2"/>
        <v>1</v>
      </c>
    </row>
    <row r="73" spans="1:9" ht="18.75">
      <c r="A73" s="162" t="s">
        <v>133</v>
      </c>
      <c r="B73" s="82" t="s">
        <v>153</v>
      </c>
      <c r="C73" s="143">
        <v>0</v>
      </c>
      <c r="D73" s="162" t="s">
        <v>133</v>
      </c>
      <c r="E73" s="82" t="s">
        <v>153</v>
      </c>
      <c r="F73" s="143">
        <v>0</v>
      </c>
      <c r="G73">
        <f t="shared" si="0"/>
        <v>1</v>
      </c>
      <c r="H73">
        <f t="shared" si="1"/>
        <v>1</v>
      </c>
      <c r="I73">
        <f t="shared" si="2"/>
        <v>1</v>
      </c>
    </row>
    <row r="74" spans="1:9" ht="18.75">
      <c r="A74" s="163" t="s">
        <v>134</v>
      </c>
      <c r="B74" s="82" t="s">
        <v>40</v>
      </c>
      <c r="C74" s="36">
        <v>0</v>
      </c>
      <c r="D74" s="163" t="s">
        <v>134</v>
      </c>
      <c r="E74" s="82" t="s">
        <v>40</v>
      </c>
      <c r="F74" s="36">
        <v>0</v>
      </c>
      <c r="G74">
        <f t="shared" si="0"/>
        <v>1</v>
      </c>
      <c r="H74">
        <f t="shared" si="1"/>
        <v>1</v>
      </c>
      <c r="I74">
        <f t="shared" si="2"/>
        <v>1</v>
      </c>
    </row>
    <row r="75" spans="1:9" ht="18.75">
      <c r="A75" s="35" t="s">
        <v>135</v>
      </c>
      <c r="B75" s="79" t="s">
        <v>152</v>
      </c>
      <c r="C75" s="36">
        <v>0</v>
      </c>
      <c r="D75" s="35" t="s">
        <v>135</v>
      </c>
      <c r="E75" s="79" t="s">
        <v>152</v>
      </c>
      <c r="F75" s="36">
        <v>0</v>
      </c>
      <c r="G75">
        <f aca="true" t="shared" si="3" ref="G75:G138">IF(A75=D75,1,"F")</f>
        <v>1</v>
      </c>
      <c r="H75">
        <f aca="true" t="shared" si="4" ref="H75:H138">IF(B75=E75,1,"F")</f>
        <v>1</v>
      </c>
      <c r="I75">
        <f aca="true" t="shared" si="5" ref="I75:I138">IF(C75=F75,1,"F")</f>
        <v>1</v>
      </c>
    </row>
    <row r="76" spans="1:9" ht="18.75">
      <c r="A76" s="35" t="s">
        <v>135</v>
      </c>
      <c r="B76" s="79" t="s">
        <v>153</v>
      </c>
      <c r="C76" s="36">
        <v>10.51</v>
      </c>
      <c r="D76" s="35" t="s">
        <v>135</v>
      </c>
      <c r="E76" s="79" t="s">
        <v>153</v>
      </c>
      <c r="F76" s="36">
        <v>10.51</v>
      </c>
      <c r="G76">
        <f t="shared" si="3"/>
        <v>1</v>
      </c>
      <c r="H76">
        <f t="shared" si="4"/>
        <v>1</v>
      </c>
      <c r="I76">
        <f t="shared" si="5"/>
        <v>1</v>
      </c>
    </row>
    <row r="77" spans="1:9" ht="18.75">
      <c r="A77" s="35" t="s">
        <v>136</v>
      </c>
      <c r="B77" s="82" t="s">
        <v>40</v>
      </c>
      <c r="C77" s="36">
        <v>0</v>
      </c>
      <c r="D77" s="35" t="s">
        <v>136</v>
      </c>
      <c r="E77" s="79" t="s">
        <v>40</v>
      </c>
      <c r="F77" s="36">
        <v>0</v>
      </c>
      <c r="G77">
        <f t="shared" si="3"/>
        <v>1</v>
      </c>
      <c r="H77">
        <f t="shared" si="4"/>
        <v>1</v>
      </c>
      <c r="I77">
        <f t="shared" si="5"/>
        <v>1</v>
      </c>
    </row>
    <row r="78" spans="1:9" ht="18.75">
      <c r="A78" s="35" t="s">
        <v>137</v>
      </c>
      <c r="B78" s="82" t="s">
        <v>40</v>
      </c>
      <c r="C78" s="36">
        <v>4.49</v>
      </c>
      <c r="D78" s="35" t="s">
        <v>137</v>
      </c>
      <c r="E78" s="82" t="s">
        <v>40</v>
      </c>
      <c r="F78" s="36">
        <v>4.49</v>
      </c>
      <c r="G78">
        <f t="shared" si="3"/>
        <v>1</v>
      </c>
      <c r="H78">
        <f t="shared" si="4"/>
        <v>1</v>
      </c>
      <c r="I78">
        <f t="shared" si="5"/>
        <v>1</v>
      </c>
    </row>
    <row r="79" spans="1:9" ht="18.75">
      <c r="A79" s="35" t="s">
        <v>138</v>
      </c>
      <c r="B79" s="82" t="s">
        <v>40</v>
      </c>
      <c r="C79" s="36">
        <v>14.31</v>
      </c>
      <c r="D79" s="35" t="s">
        <v>138</v>
      </c>
      <c r="E79" s="82" t="s">
        <v>40</v>
      </c>
      <c r="F79" s="36">
        <v>14.31</v>
      </c>
      <c r="G79">
        <f t="shared" si="3"/>
        <v>1</v>
      </c>
      <c r="H79">
        <f t="shared" si="4"/>
        <v>1</v>
      </c>
      <c r="I79">
        <f t="shared" si="5"/>
        <v>1</v>
      </c>
    </row>
    <row r="80" spans="1:9" ht="18.75">
      <c r="A80" s="35" t="s">
        <v>139</v>
      </c>
      <c r="B80" s="79" t="s">
        <v>152</v>
      </c>
      <c r="C80" s="36">
        <v>0</v>
      </c>
      <c r="D80" s="35" t="s">
        <v>139</v>
      </c>
      <c r="E80" s="79" t="s">
        <v>152</v>
      </c>
      <c r="F80" s="36">
        <v>0</v>
      </c>
      <c r="G80">
        <f t="shared" si="3"/>
        <v>1</v>
      </c>
      <c r="H80">
        <f t="shared" si="4"/>
        <v>1</v>
      </c>
      <c r="I80">
        <f t="shared" si="5"/>
        <v>1</v>
      </c>
    </row>
    <row r="81" spans="1:9" ht="18.75">
      <c r="A81" s="35" t="s">
        <v>139</v>
      </c>
      <c r="B81" s="82" t="s">
        <v>153</v>
      </c>
      <c r="C81" s="36">
        <v>7.34</v>
      </c>
      <c r="D81" s="35" t="s">
        <v>139</v>
      </c>
      <c r="E81" s="82" t="s">
        <v>153</v>
      </c>
      <c r="F81" s="36">
        <v>7.34</v>
      </c>
      <c r="G81">
        <f t="shared" si="3"/>
        <v>1</v>
      </c>
      <c r="H81">
        <f t="shared" si="4"/>
        <v>1</v>
      </c>
      <c r="I81">
        <f t="shared" si="5"/>
        <v>1</v>
      </c>
    </row>
    <row r="82" spans="1:9" ht="18.75">
      <c r="A82" s="35" t="s">
        <v>139</v>
      </c>
      <c r="B82" s="79" t="s">
        <v>154</v>
      </c>
      <c r="C82" s="36">
        <v>0</v>
      </c>
      <c r="D82" s="35" t="s">
        <v>139</v>
      </c>
      <c r="E82" s="79" t="s">
        <v>154</v>
      </c>
      <c r="F82" s="36">
        <v>0</v>
      </c>
      <c r="G82">
        <f t="shared" si="3"/>
        <v>1</v>
      </c>
      <c r="H82">
        <f t="shared" si="4"/>
        <v>1</v>
      </c>
      <c r="I82">
        <f t="shared" si="5"/>
        <v>1</v>
      </c>
    </row>
    <row r="83" spans="1:9" ht="18.75">
      <c r="A83" s="35" t="s">
        <v>139</v>
      </c>
      <c r="B83" s="79" t="s">
        <v>155</v>
      </c>
      <c r="C83" s="36">
        <v>6.51</v>
      </c>
      <c r="D83" s="35" t="s">
        <v>139</v>
      </c>
      <c r="E83" s="79" t="s">
        <v>155</v>
      </c>
      <c r="F83" s="36">
        <v>6.51</v>
      </c>
      <c r="G83">
        <f t="shared" si="3"/>
        <v>1</v>
      </c>
      <c r="H83">
        <f t="shared" si="4"/>
        <v>1</v>
      </c>
      <c r="I83">
        <f t="shared" si="5"/>
        <v>1</v>
      </c>
    </row>
    <row r="84" spans="1:9" ht="18.75">
      <c r="A84" s="35" t="s">
        <v>140</v>
      </c>
      <c r="B84" s="79" t="s">
        <v>152</v>
      </c>
      <c r="C84" s="36">
        <v>0</v>
      </c>
      <c r="D84" s="35" t="s">
        <v>140</v>
      </c>
      <c r="E84" s="79" t="s">
        <v>152</v>
      </c>
      <c r="F84" s="36">
        <v>0</v>
      </c>
      <c r="G84">
        <f t="shared" si="3"/>
        <v>1</v>
      </c>
      <c r="H84">
        <f t="shared" si="4"/>
        <v>1</v>
      </c>
      <c r="I84">
        <f t="shared" si="5"/>
        <v>1</v>
      </c>
    </row>
    <row r="85" spans="1:9" ht="18.75">
      <c r="A85" s="35" t="s">
        <v>140</v>
      </c>
      <c r="B85" s="79" t="s">
        <v>153</v>
      </c>
      <c r="C85" s="36">
        <v>4.47</v>
      </c>
      <c r="D85" s="35" t="s">
        <v>140</v>
      </c>
      <c r="E85" s="79" t="s">
        <v>153</v>
      </c>
      <c r="F85" s="36">
        <v>4.47</v>
      </c>
      <c r="G85">
        <f t="shared" si="3"/>
        <v>1</v>
      </c>
      <c r="H85">
        <f t="shared" si="4"/>
        <v>1</v>
      </c>
      <c r="I85">
        <f t="shared" si="5"/>
        <v>1</v>
      </c>
    </row>
    <row r="86" spans="1:9" ht="18.75">
      <c r="A86" s="35" t="s">
        <v>141</v>
      </c>
      <c r="B86" s="82" t="s">
        <v>40</v>
      </c>
      <c r="C86" s="36">
        <v>0</v>
      </c>
      <c r="D86" s="35" t="s">
        <v>141</v>
      </c>
      <c r="E86" s="82" t="s">
        <v>40</v>
      </c>
      <c r="F86" s="36">
        <v>0</v>
      </c>
      <c r="G86">
        <f t="shared" si="3"/>
        <v>1</v>
      </c>
      <c r="H86">
        <f t="shared" si="4"/>
        <v>1</v>
      </c>
      <c r="I86">
        <f t="shared" si="5"/>
        <v>1</v>
      </c>
    </row>
    <row r="87" spans="1:9" ht="18.75">
      <c r="A87" s="35" t="s">
        <v>142</v>
      </c>
      <c r="B87" s="79" t="s">
        <v>152</v>
      </c>
      <c r="C87" s="131">
        <v>0</v>
      </c>
      <c r="D87" s="35" t="s">
        <v>142</v>
      </c>
      <c r="E87" s="79" t="s">
        <v>152</v>
      </c>
      <c r="F87" s="131">
        <v>0</v>
      </c>
      <c r="G87">
        <f t="shared" si="3"/>
        <v>1</v>
      </c>
      <c r="H87">
        <f t="shared" si="4"/>
        <v>1</v>
      </c>
      <c r="I87">
        <f t="shared" si="5"/>
        <v>1</v>
      </c>
    </row>
    <row r="88" spans="1:9" ht="18.75">
      <c r="A88" s="35" t="s">
        <v>142</v>
      </c>
      <c r="B88" s="79" t="s">
        <v>153</v>
      </c>
      <c r="C88" s="131">
        <v>3.6</v>
      </c>
      <c r="D88" s="35" t="s">
        <v>142</v>
      </c>
      <c r="E88" s="79" t="s">
        <v>153</v>
      </c>
      <c r="F88" s="131">
        <v>3.6</v>
      </c>
      <c r="G88">
        <f t="shared" si="3"/>
        <v>1</v>
      </c>
      <c r="H88">
        <f t="shared" si="4"/>
        <v>1</v>
      </c>
      <c r="I88">
        <f t="shared" si="5"/>
        <v>1</v>
      </c>
    </row>
    <row r="89" spans="1:9" ht="18.75">
      <c r="A89" s="35" t="s">
        <v>142</v>
      </c>
      <c r="B89" s="79" t="s">
        <v>154</v>
      </c>
      <c r="C89" s="131">
        <v>0</v>
      </c>
      <c r="D89" s="35" t="s">
        <v>142</v>
      </c>
      <c r="E89" s="79" t="s">
        <v>154</v>
      </c>
      <c r="F89" s="131">
        <v>0</v>
      </c>
      <c r="G89">
        <f t="shared" si="3"/>
        <v>1</v>
      </c>
      <c r="H89">
        <f t="shared" si="4"/>
        <v>1</v>
      </c>
      <c r="I89">
        <f t="shared" si="5"/>
        <v>1</v>
      </c>
    </row>
    <row r="90" spans="1:9" ht="18.75">
      <c r="A90" s="162" t="s">
        <v>143</v>
      </c>
      <c r="B90" s="82" t="s">
        <v>152</v>
      </c>
      <c r="C90" s="36">
        <v>0</v>
      </c>
      <c r="D90" s="162" t="s">
        <v>143</v>
      </c>
      <c r="E90" s="82" t="s">
        <v>152</v>
      </c>
      <c r="F90" s="36">
        <v>0</v>
      </c>
      <c r="G90">
        <f t="shared" si="3"/>
        <v>1</v>
      </c>
      <c r="H90">
        <f t="shared" si="4"/>
        <v>1</v>
      </c>
      <c r="I90">
        <f t="shared" si="5"/>
        <v>1</v>
      </c>
    </row>
    <row r="91" spans="1:9" ht="18.75">
      <c r="A91" s="162" t="s">
        <v>143</v>
      </c>
      <c r="B91" s="82" t="s">
        <v>153</v>
      </c>
      <c r="C91" s="36">
        <v>0</v>
      </c>
      <c r="D91" s="162" t="s">
        <v>143</v>
      </c>
      <c r="E91" s="82" t="s">
        <v>153</v>
      </c>
      <c r="F91" s="36">
        <v>0</v>
      </c>
      <c r="G91">
        <f t="shared" si="3"/>
        <v>1</v>
      </c>
      <c r="H91">
        <f t="shared" si="4"/>
        <v>1</v>
      </c>
      <c r="I91">
        <f t="shared" si="5"/>
        <v>1</v>
      </c>
    </row>
    <row r="92" spans="1:9" ht="18.75">
      <c r="A92" s="35" t="s">
        <v>144</v>
      </c>
      <c r="B92" s="82" t="s">
        <v>152</v>
      </c>
      <c r="C92" s="36">
        <v>0</v>
      </c>
      <c r="D92" s="35" t="s">
        <v>144</v>
      </c>
      <c r="E92" s="82" t="s">
        <v>152</v>
      </c>
      <c r="F92" s="36">
        <v>0</v>
      </c>
      <c r="G92">
        <f t="shared" si="3"/>
        <v>1</v>
      </c>
      <c r="H92">
        <f t="shared" si="4"/>
        <v>1</v>
      </c>
      <c r="I92">
        <f t="shared" si="5"/>
        <v>1</v>
      </c>
    </row>
    <row r="93" spans="1:9" ht="18.75">
      <c r="A93" s="35" t="s">
        <v>144</v>
      </c>
      <c r="B93" s="82" t="s">
        <v>153</v>
      </c>
      <c r="C93" s="36">
        <v>3.53</v>
      </c>
      <c r="D93" s="35" t="s">
        <v>144</v>
      </c>
      <c r="E93" s="82" t="s">
        <v>153</v>
      </c>
      <c r="F93" s="36">
        <v>3.53</v>
      </c>
      <c r="G93">
        <f t="shared" si="3"/>
        <v>1</v>
      </c>
      <c r="H93">
        <f t="shared" si="4"/>
        <v>1</v>
      </c>
      <c r="I93">
        <f t="shared" si="5"/>
        <v>1</v>
      </c>
    </row>
    <row r="94" spans="1:9" ht="18.75">
      <c r="A94" s="35" t="s">
        <v>145</v>
      </c>
      <c r="B94" s="82" t="s">
        <v>152</v>
      </c>
      <c r="C94" s="36">
        <v>11.11</v>
      </c>
      <c r="D94" s="35" t="s">
        <v>145</v>
      </c>
      <c r="E94" s="82" t="s">
        <v>152</v>
      </c>
      <c r="F94" s="36">
        <v>11.11</v>
      </c>
      <c r="G94">
        <f t="shared" si="3"/>
        <v>1</v>
      </c>
      <c r="H94">
        <f t="shared" si="4"/>
        <v>1</v>
      </c>
      <c r="I94">
        <f t="shared" si="5"/>
        <v>1</v>
      </c>
    </row>
    <row r="95" spans="1:9" ht="18.75">
      <c r="A95" s="35" t="s">
        <v>145</v>
      </c>
      <c r="B95" s="82" t="s">
        <v>153</v>
      </c>
      <c r="C95" s="36">
        <v>0</v>
      </c>
      <c r="D95" s="35" t="s">
        <v>145</v>
      </c>
      <c r="E95" s="82" t="s">
        <v>153</v>
      </c>
      <c r="F95" s="36">
        <v>0</v>
      </c>
      <c r="G95">
        <f t="shared" si="3"/>
        <v>1</v>
      </c>
      <c r="H95">
        <f t="shared" si="4"/>
        <v>1</v>
      </c>
      <c r="I95">
        <f t="shared" si="5"/>
        <v>1</v>
      </c>
    </row>
    <row r="96" spans="1:9" ht="18.75">
      <c r="A96" s="35" t="s">
        <v>145</v>
      </c>
      <c r="B96" s="82" t="s">
        <v>154</v>
      </c>
      <c r="C96" s="36">
        <v>5.4</v>
      </c>
      <c r="D96" s="35" t="s">
        <v>145</v>
      </c>
      <c r="E96" s="82" t="s">
        <v>154</v>
      </c>
      <c r="F96" s="36">
        <v>5.4</v>
      </c>
      <c r="G96">
        <f t="shared" si="3"/>
        <v>1</v>
      </c>
      <c r="H96">
        <f t="shared" si="4"/>
        <v>1</v>
      </c>
      <c r="I96">
        <f t="shared" si="5"/>
        <v>1</v>
      </c>
    </row>
    <row r="97" spans="1:9" ht="18.75">
      <c r="A97" s="162" t="s">
        <v>146</v>
      </c>
      <c r="B97" s="82" t="s">
        <v>40</v>
      </c>
      <c r="C97" s="41">
        <v>0</v>
      </c>
      <c r="D97" s="162" t="s">
        <v>146</v>
      </c>
      <c r="E97" s="82" t="s">
        <v>40</v>
      </c>
      <c r="F97" s="41">
        <v>0</v>
      </c>
      <c r="G97">
        <f t="shared" si="3"/>
        <v>1</v>
      </c>
      <c r="H97">
        <f t="shared" si="4"/>
        <v>1</v>
      </c>
      <c r="I97">
        <f t="shared" si="5"/>
        <v>1</v>
      </c>
    </row>
    <row r="98" spans="1:9" ht="18.75">
      <c r="A98" s="163" t="s">
        <v>147</v>
      </c>
      <c r="B98" s="82" t="s">
        <v>40</v>
      </c>
      <c r="C98" s="36">
        <v>0</v>
      </c>
      <c r="D98" s="162" t="s">
        <v>147</v>
      </c>
      <c r="E98" s="82" t="s">
        <v>40</v>
      </c>
      <c r="F98" s="36">
        <v>0</v>
      </c>
      <c r="G98">
        <f t="shared" si="3"/>
        <v>1</v>
      </c>
      <c r="H98">
        <f t="shared" si="4"/>
        <v>1</v>
      </c>
      <c r="I98">
        <f t="shared" si="5"/>
        <v>1</v>
      </c>
    </row>
    <row r="99" spans="1:9" ht="18.75">
      <c r="A99" s="163" t="s">
        <v>148</v>
      </c>
      <c r="B99" s="82" t="s">
        <v>40</v>
      </c>
      <c r="C99" s="36">
        <v>0</v>
      </c>
      <c r="D99" s="162" t="s">
        <v>148</v>
      </c>
      <c r="E99" s="82" t="s">
        <v>40</v>
      </c>
      <c r="F99" s="36">
        <v>0</v>
      </c>
      <c r="G99">
        <f t="shared" si="3"/>
        <v>1</v>
      </c>
      <c r="H99">
        <f t="shared" si="4"/>
        <v>1</v>
      </c>
      <c r="I99">
        <f t="shared" si="5"/>
        <v>1</v>
      </c>
    </row>
    <row r="100" spans="1:9" ht="18.75">
      <c r="A100" s="35" t="s">
        <v>149</v>
      </c>
      <c r="B100" s="82" t="s">
        <v>40</v>
      </c>
      <c r="C100" s="144">
        <v>0</v>
      </c>
      <c r="D100" s="35" t="s">
        <v>149</v>
      </c>
      <c r="E100" s="82" t="s">
        <v>40</v>
      </c>
      <c r="F100" s="144">
        <v>0</v>
      </c>
      <c r="G100">
        <f t="shared" si="3"/>
        <v>1</v>
      </c>
      <c r="H100">
        <f t="shared" si="4"/>
        <v>1</v>
      </c>
      <c r="I100">
        <f t="shared" si="5"/>
        <v>1</v>
      </c>
    </row>
    <row r="101" spans="1:9" ht="18.75">
      <c r="A101" s="148" t="s">
        <v>214</v>
      </c>
      <c r="B101" s="133" t="s">
        <v>40</v>
      </c>
      <c r="C101" s="147">
        <v>0</v>
      </c>
      <c r="D101" s="148" t="s">
        <v>214</v>
      </c>
      <c r="E101" s="133" t="s">
        <v>40</v>
      </c>
      <c r="F101" s="147">
        <v>0</v>
      </c>
      <c r="G101">
        <f t="shared" si="3"/>
        <v>1</v>
      </c>
      <c r="H101">
        <f t="shared" si="4"/>
        <v>1</v>
      </c>
      <c r="I101">
        <f t="shared" si="5"/>
        <v>1</v>
      </c>
    </row>
    <row r="102" spans="1:9" ht="18.75">
      <c r="A102" s="149" t="s">
        <v>215</v>
      </c>
      <c r="B102" s="133" t="s">
        <v>40</v>
      </c>
      <c r="C102" s="147">
        <v>0</v>
      </c>
      <c r="D102" s="149" t="s">
        <v>215</v>
      </c>
      <c r="E102" s="133" t="s">
        <v>40</v>
      </c>
      <c r="F102" s="147">
        <v>0</v>
      </c>
      <c r="G102">
        <f t="shared" si="3"/>
        <v>1</v>
      </c>
      <c r="H102">
        <f t="shared" si="4"/>
        <v>1</v>
      </c>
      <c r="I102">
        <f t="shared" si="5"/>
        <v>1</v>
      </c>
    </row>
    <row r="103" spans="1:9" ht="18.75">
      <c r="A103" s="149" t="s">
        <v>216</v>
      </c>
      <c r="B103" s="133" t="s">
        <v>40</v>
      </c>
      <c r="C103" s="147">
        <v>0</v>
      </c>
      <c r="D103" s="149" t="s">
        <v>216</v>
      </c>
      <c r="E103" s="133" t="s">
        <v>40</v>
      </c>
      <c r="F103" s="147">
        <v>0</v>
      </c>
      <c r="G103">
        <f t="shared" si="3"/>
        <v>1</v>
      </c>
      <c r="H103">
        <f t="shared" si="4"/>
        <v>1</v>
      </c>
      <c r="I103">
        <f t="shared" si="5"/>
        <v>1</v>
      </c>
    </row>
    <row r="104" spans="1:9" ht="18.75">
      <c r="A104" s="149" t="s">
        <v>217</v>
      </c>
      <c r="B104" s="133" t="s">
        <v>40</v>
      </c>
      <c r="C104" s="147">
        <v>0</v>
      </c>
      <c r="D104" s="149" t="s">
        <v>217</v>
      </c>
      <c r="E104" s="133" t="s">
        <v>40</v>
      </c>
      <c r="F104" s="147">
        <v>0</v>
      </c>
      <c r="G104">
        <f t="shared" si="3"/>
        <v>1</v>
      </c>
      <c r="H104">
        <f t="shared" si="4"/>
        <v>1</v>
      </c>
      <c r="I104">
        <f t="shared" si="5"/>
        <v>1</v>
      </c>
    </row>
    <row r="105" spans="1:9" ht="18.75">
      <c r="A105" s="149" t="s">
        <v>218</v>
      </c>
      <c r="B105" s="133" t="s">
        <v>40</v>
      </c>
      <c r="C105" s="147">
        <v>0</v>
      </c>
      <c r="D105" s="149" t="s">
        <v>218</v>
      </c>
      <c r="E105" s="133" t="s">
        <v>40</v>
      </c>
      <c r="F105" s="147">
        <v>0</v>
      </c>
      <c r="G105">
        <f t="shared" si="3"/>
        <v>1</v>
      </c>
      <c r="H105">
        <f t="shared" si="4"/>
        <v>1</v>
      </c>
      <c r="I105">
        <f t="shared" si="5"/>
        <v>1</v>
      </c>
    </row>
    <row r="106" spans="1:9" ht="18.75">
      <c r="A106" s="149" t="s">
        <v>219</v>
      </c>
      <c r="B106" s="133" t="s">
        <v>152</v>
      </c>
      <c r="C106" s="147">
        <v>0</v>
      </c>
      <c r="D106" s="149" t="s">
        <v>219</v>
      </c>
      <c r="E106" s="133" t="s">
        <v>152</v>
      </c>
      <c r="F106" s="147">
        <v>0</v>
      </c>
      <c r="G106">
        <f t="shared" si="3"/>
        <v>1</v>
      </c>
      <c r="H106">
        <f t="shared" si="4"/>
        <v>1</v>
      </c>
      <c r="I106">
        <f t="shared" si="5"/>
        <v>1</v>
      </c>
    </row>
    <row r="107" spans="1:9" ht="18.75">
      <c r="A107" s="149" t="s">
        <v>219</v>
      </c>
      <c r="B107" s="133" t="s">
        <v>153</v>
      </c>
      <c r="C107" s="147">
        <v>0</v>
      </c>
      <c r="D107" s="149" t="s">
        <v>219</v>
      </c>
      <c r="E107" s="133" t="s">
        <v>153</v>
      </c>
      <c r="F107" s="147">
        <v>0</v>
      </c>
      <c r="G107">
        <f t="shared" si="3"/>
        <v>1</v>
      </c>
      <c r="H107">
        <f t="shared" si="4"/>
        <v>1</v>
      </c>
      <c r="I107">
        <f t="shared" si="5"/>
        <v>1</v>
      </c>
    </row>
    <row r="108" spans="1:9" ht="18.75">
      <c r="A108" s="149" t="s">
        <v>219</v>
      </c>
      <c r="B108" s="133" t="s">
        <v>154</v>
      </c>
      <c r="C108" s="147">
        <v>0</v>
      </c>
      <c r="D108" s="149" t="s">
        <v>219</v>
      </c>
      <c r="E108" s="133" t="s">
        <v>154</v>
      </c>
      <c r="F108" s="147">
        <v>0</v>
      </c>
      <c r="G108">
        <f t="shared" si="3"/>
        <v>1</v>
      </c>
      <c r="H108">
        <f t="shared" si="4"/>
        <v>1</v>
      </c>
      <c r="I108">
        <f t="shared" si="5"/>
        <v>1</v>
      </c>
    </row>
    <row r="109" spans="1:9" ht="18.75">
      <c r="A109" s="149" t="s">
        <v>219</v>
      </c>
      <c r="B109" s="133" t="s">
        <v>155</v>
      </c>
      <c r="C109" s="147">
        <v>0</v>
      </c>
      <c r="D109" s="149" t="s">
        <v>219</v>
      </c>
      <c r="E109" s="133" t="s">
        <v>155</v>
      </c>
      <c r="F109" s="147">
        <v>0</v>
      </c>
      <c r="G109">
        <f t="shared" si="3"/>
        <v>1</v>
      </c>
      <c r="H109">
        <f t="shared" si="4"/>
        <v>1</v>
      </c>
      <c r="I109">
        <f t="shared" si="5"/>
        <v>1</v>
      </c>
    </row>
    <row r="110" spans="1:9" ht="18.75">
      <c r="A110" s="149" t="s">
        <v>219</v>
      </c>
      <c r="B110" s="133" t="s">
        <v>156</v>
      </c>
      <c r="C110" s="147">
        <v>0</v>
      </c>
      <c r="D110" s="149" t="s">
        <v>219</v>
      </c>
      <c r="E110" s="133" t="s">
        <v>156</v>
      </c>
      <c r="F110" s="147">
        <v>0</v>
      </c>
      <c r="G110">
        <f t="shared" si="3"/>
        <v>1</v>
      </c>
      <c r="H110">
        <f t="shared" si="4"/>
        <v>1</v>
      </c>
      <c r="I110">
        <f t="shared" si="5"/>
        <v>1</v>
      </c>
    </row>
    <row r="111" spans="1:9" ht="18.75">
      <c r="A111" s="150" t="s">
        <v>220</v>
      </c>
      <c r="B111" s="133" t="s">
        <v>152</v>
      </c>
      <c r="C111" s="147">
        <v>0</v>
      </c>
      <c r="D111" s="150" t="s">
        <v>220</v>
      </c>
      <c r="E111" s="133" t="s">
        <v>152</v>
      </c>
      <c r="F111" s="147">
        <v>0</v>
      </c>
      <c r="G111">
        <f t="shared" si="3"/>
        <v>1</v>
      </c>
      <c r="H111">
        <f t="shared" si="4"/>
        <v>1</v>
      </c>
      <c r="I111">
        <f t="shared" si="5"/>
        <v>1</v>
      </c>
    </row>
    <row r="112" spans="1:9" ht="18.75">
      <c r="A112" s="150" t="s">
        <v>220</v>
      </c>
      <c r="B112" s="133" t="s">
        <v>153</v>
      </c>
      <c r="C112" s="147">
        <v>5.4</v>
      </c>
      <c r="D112" s="150" t="s">
        <v>220</v>
      </c>
      <c r="E112" s="133" t="s">
        <v>153</v>
      </c>
      <c r="F112" s="147">
        <v>5.4</v>
      </c>
      <c r="G112">
        <f t="shared" si="3"/>
        <v>1</v>
      </c>
      <c r="H112">
        <f t="shared" si="4"/>
        <v>1</v>
      </c>
      <c r="I112">
        <f t="shared" si="5"/>
        <v>1</v>
      </c>
    </row>
    <row r="113" spans="1:9" ht="18.75">
      <c r="A113" s="151" t="s">
        <v>221</v>
      </c>
      <c r="B113" s="133" t="s">
        <v>40</v>
      </c>
      <c r="C113" s="147">
        <v>0</v>
      </c>
      <c r="D113" s="151" t="s">
        <v>221</v>
      </c>
      <c r="E113" s="133" t="s">
        <v>40</v>
      </c>
      <c r="F113" s="147">
        <v>0</v>
      </c>
      <c r="G113">
        <f t="shared" si="3"/>
        <v>1</v>
      </c>
      <c r="H113">
        <f t="shared" si="4"/>
        <v>1</v>
      </c>
      <c r="I113">
        <f t="shared" si="5"/>
        <v>1</v>
      </c>
    </row>
    <row r="114" spans="1:9" ht="18.75">
      <c r="A114" s="35" t="s">
        <v>203</v>
      </c>
      <c r="B114" s="82" t="s">
        <v>152</v>
      </c>
      <c r="C114" s="144">
        <v>12.91</v>
      </c>
      <c r="D114" s="35" t="s">
        <v>203</v>
      </c>
      <c r="E114" s="82" t="s">
        <v>152</v>
      </c>
      <c r="F114" s="144">
        <v>12.91</v>
      </c>
      <c r="G114">
        <f t="shared" si="3"/>
        <v>1</v>
      </c>
      <c r="H114">
        <f t="shared" si="4"/>
        <v>1</v>
      </c>
      <c r="I114">
        <f t="shared" si="5"/>
        <v>1</v>
      </c>
    </row>
    <row r="115" spans="1:9" ht="18.75">
      <c r="A115" s="35" t="s">
        <v>203</v>
      </c>
      <c r="B115" s="82" t="s">
        <v>153</v>
      </c>
      <c r="C115" s="144">
        <v>15.35</v>
      </c>
      <c r="D115" s="35" t="s">
        <v>203</v>
      </c>
      <c r="E115" s="82" t="s">
        <v>153</v>
      </c>
      <c r="F115" s="144">
        <v>15.35</v>
      </c>
      <c r="G115">
        <f t="shared" si="3"/>
        <v>1</v>
      </c>
      <c r="H115">
        <f t="shared" si="4"/>
        <v>1</v>
      </c>
      <c r="I115">
        <f t="shared" si="5"/>
        <v>1</v>
      </c>
    </row>
    <row r="116" spans="1:9" ht="18.75">
      <c r="A116" s="35" t="s">
        <v>203</v>
      </c>
      <c r="B116" s="82" t="s">
        <v>154</v>
      </c>
      <c r="C116" s="144">
        <v>7.51</v>
      </c>
      <c r="D116" s="35" t="s">
        <v>203</v>
      </c>
      <c r="E116" s="82" t="s">
        <v>154</v>
      </c>
      <c r="F116" s="144">
        <v>7.51</v>
      </c>
      <c r="G116">
        <f t="shared" si="3"/>
        <v>1</v>
      </c>
      <c r="H116">
        <f t="shared" si="4"/>
        <v>1</v>
      </c>
      <c r="I116">
        <f t="shared" si="5"/>
        <v>1</v>
      </c>
    </row>
    <row r="117" spans="1:9" ht="18.75">
      <c r="A117" s="35" t="s">
        <v>203</v>
      </c>
      <c r="B117" s="82" t="s">
        <v>155</v>
      </c>
      <c r="C117" s="144">
        <v>0</v>
      </c>
      <c r="D117" s="35" t="s">
        <v>203</v>
      </c>
      <c r="E117" s="82" t="s">
        <v>155</v>
      </c>
      <c r="F117" s="144">
        <v>0</v>
      </c>
      <c r="G117">
        <f t="shared" si="3"/>
        <v>1</v>
      </c>
      <c r="H117">
        <f t="shared" si="4"/>
        <v>1</v>
      </c>
      <c r="I117">
        <f t="shared" si="5"/>
        <v>1</v>
      </c>
    </row>
    <row r="118" spans="1:9" ht="18.75">
      <c r="A118" s="35" t="s">
        <v>203</v>
      </c>
      <c r="B118" s="82" t="s">
        <v>156</v>
      </c>
      <c r="C118" s="144">
        <v>3.85</v>
      </c>
      <c r="D118" s="35" t="s">
        <v>203</v>
      </c>
      <c r="E118" s="82" t="s">
        <v>156</v>
      </c>
      <c r="F118" s="144">
        <v>3.85</v>
      </c>
      <c r="G118">
        <f t="shared" si="3"/>
        <v>1</v>
      </c>
      <c r="H118">
        <f t="shared" si="4"/>
        <v>1</v>
      </c>
      <c r="I118">
        <f t="shared" si="5"/>
        <v>1</v>
      </c>
    </row>
    <row r="119" spans="1:9" ht="18.75">
      <c r="A119" s="35" t="s">
        <v>203</v>
      </c>
      <c r="B119" s="82" t="s">
        <v>157</v>
      </c>
      <c r="C119" s="144">
        <v>10.38</v>
      </c>
      <c r="D119" s="35" t="s">
        <v>203</v>
      </c>
      <c r="E119" s="82" t="s">
        <v>157</v>
      </c>
      <c r="F119" s="144">
        <v>10.38</v>
      </c>
      <c r="G119">
        <f t="shared" si="3"/>
        <v>1</v>
      </c>
      <c r="H119">
        <f t="shared" si="4"/>
        <v>1</v>
      </c>
      <c r="I119">
        <f t="shared" si="5"/>
        <v>1</v>
      </c>
    </row>
    <row r="120" spans="1:9" ht="18.75">
      <c r="A120" s="35" t="s">
        <v>203</v>
      </c>
      <c r="B120" s="82" t="s">
        <v>158</v>
      </c>
      <c r="C120" s="144">
        <v>6.06</v>
      </c>
      <c r="D120" s="35" t="s">
        <v>203</v>
      </c>
      <c r="E120" s="82" t="s">
        <v>158</v>
      </c>
      <c r="F120" s="144">
        <v>6.06</v>
      </c>
      <c r="G120">
        <f t="shared" si="3"/>
        <v>1</v>
      </c>
      <c r="H120">
        <f t="shared" si="4"/>
        <v>1</v>
      </c>
      <c r="I120">
        <f t="shared" si="5"/>
        <v>1</v>
      </c>
    </row>
    <row r="121" spans="1:9" ht="18.75">
      <c r="A121" s="35" t="s">
        <v>201</v>
      </c>
      <c r="B121" s="133" t="s">
        <v>152</v>
      </c>
      <c r="C121" s="145">
        <v>12.42</v>
      </c>
      <c r="D121" s="35" t="s">
        <v>201</v>
      </c>
      <c r="E121" s="133" t="s">
        <v>152</v>
      </c>
      <c r="F121" s="145">
        <v>12.42</v>
      </c>
      <c r="G121">
        <f t="shared" si="3"/>
        <v>1</v>
      </c>
      <c r="H121">
        <f t="shared" si="4"/>
        <v>1</v>
      </c>
      <c r="I121">
        <f t="shared" si="5"/>
        <v>1</v>
      </c>
    </row>
    <row r="122" spans="1:9" ht="18.75">
      <c r="A122" s="35" t="s">
        <v>201</v>
      </c>
      <c r="B122" s="133" t="s">
        <v>153</v>
      </c>
      <c r="C122" s="145">
        <v>6.38</v>
      </c>
      <c r="D122" s="35" t="s">
        <v>201</v>
      </c>
      <c r="E122" s="133" t="s">
        <v>153</v>
      </c>
      <c r="F122" s="145">
        <v>6.38</v>
      </c>
      <c r="G122">
        <f t="shared" si="3"/>
        <v>1</v>
      </c>
      <c r="H122">
        <f t="shared" si="4"/>
        <v>1</v>
      </c>
      <c r="I122">
        <f t="shared" si="5"/>
        <v>1</v>
      </c>
    </row>
    <row r="123" spans="1:9" ht="18.75">
      <c r="A123" s="35" t="s">
        <v>201</v>
      </c>
      <c r="B123" s="133" t="s">
        <v>154</v>
      </c>
      <c r="C123" s="146">
        <v>5.95</v>
      </c>
      <c r="D123" s="35" t="s">
        <v>201</v>
      </c>
      <c r="E123" s="133" t="s">
        <v>154</v>
      </c>
      <c r="F123" s="146">
        <v>5.95</v>
      </c>
      <c r="G123">
        <f t="shared" si="3"/>
        <v>1</v>
      </c>
      <c r="H123">
        <f t="shared" si="4"/>
        <v>1</v>
      </c>
      <c r="I123">
        <f t="shared" si="5"/>
        <v>1</v>
      </c>
    </row>
    <row r="124" spans="1:9" ht="18.75">
      <c r="A124" s="35" t="s">
        <v>201</v>
      </c>
      <c r="B124" s="133" t="s">
        <v>155</v>
      </c>
      <c r="C124" s="146">
        <v>2</v>
      </c>
      <c r="D124" s="35" t="s">
        <v>201</v>
      </c>
      <c r="E124" s="133" t="s">
        <v>155</v>
      </c>
      <c r="F124" s="146">
        <v>2</v>
      </c>
      <c r="G124">
        <f t="shared" si="3"/>
        <v>1</v>
      </c>
      <c r="H124">
        <f t="shared" si="4"/>
        <v>1</v>
      </c>
      <c r="I124">
        <f t="shared" si="5"/>
        <v>1</v>
      </c>
    </row>
    <row r="125" spans="1:9" ht="18.75">
      <c r="A125" s="150" t="s">
        <v>222</v>
      </c>
      <c r="B125" s="133" t="s">
        <v>152</v>
      </c>
      <c r="C125" s="147">
        <v>0</v>
      </c>
      <c r="D125" s="150" t="s">
        <v>222</v>
      </c>
      <c r="E125" s="133" t="s">
        <v>152</v>
      </c>
      <c r="F125" s="147">
        <v>0</v>
      </c>
      <c r="G125">
        <f t="shared" si="3"/>
        <v>1</v>
      </c>
      <c r="H125">
        <f t="shared" si="4"/>
        <v>1</v>
      </c>
      <c r="I125">
        <f t="shared" si="5"/>
        <v>1</v>
      </c>
    </row>
    <row r="126" spans="1:9" ht="18.75">
      <c r="A126" s="150" t="s">
        <v>222</v>
      </c>
      <c r="B126" s="133" t="s">
        <v>153</v>
      </c>
      <c r="C126" s="147">
        <v>0</v>
      </c>
      <c r="D126" s="150" t="s">
        <v>222</v>
      </c>
      <c r="E126" s="133" t="s">
        <v>153</v>
      </c>
      <c r="F126" s="147">
        <v>0</v>
      </c>
      <c r="G126">
        <f t="shared" si="3"/>
        <v>1</v>
      </c>
      <c r="H126">
        <f t="shared" si="4"/>
        <v>1</v>
      </c>
      <c r="I126">
        <f t="shared" si="5"/>
        <v>1</v>
      </c>
    </row>
    <row r="127" spans="1:9" ht="18.75">
      <c r="A127" s="168" t="s">
        <v>223</v>
      </c>
      <c r="B127" s="135" t="s">
        <v>40</v>
      </c>
      <c r="C127" s="147">
        <v>0</v>
      </c>
      <c r="D127" s="168" t="s">
        <v>223</v>
      </c>
      <c r="E127" s="135" t="s">
        <v>40</v>
      </c>
      <c r="F127" s="147">
        <v>0</v>
      </c>
      <c r="G127">
        <f t="shared" si="3"/>
        <v>1</v>
      </c>
      <c r="H127">
        <f t="shared" si="4"/>
        <v>1</v>
      </c>
      <c r="I127">
        <f t="shared" si="5"/>
        <v>1</v>
      </c>
    </row>
    <row r="128" spans="1:9" ht="18.75">
      <c r="A128" s="80" t="s">
        <v>224</v>
      </c>
      <c r="B128" s="135" t="s">
        <v>40</v>
      </c>
      <c r="C128" s="147">
        <v>4.84</v>
      </c>
      <c r="D128" s="80" t="s">
        <v>224</v>
      </c>
      <c r="E128" s="135" t="s">
        <v>40</v>
      </c>
      <c r="F128" s="147">
        <v>4.84</v>
      </c>
      <c r="G128">
        <f t="shared" si="3"/>
        <v>1</v>
      </c>
      <c r="H128">
        <f t="shared" si="4"/>
        <v>1</v>
      </c>
      <c r="I128">
        <f t="shared" si="5"/>
        <v>1</v>
      </c>
    </row>
    <row r="129" spans="1:9" ht="18.75">
      <c r="A129" s="80" t="s">
        <v>225</v>
      </c>
      <c r="B129" s="135" t="s">
        <v>40</v>
      </c>
      <c r="C129" s="147">
        <v>8.34</v>
      </c>
      <c r="D129" s="80" t="s">
        <v>225</v>
      </c>
      <c r="E129" s="135" t="s">
        <v>40</v>
      </c>
      <c r="F129" s="147">
        <v>8.34</v>
      </c>
      <c r="G129">
        <f t="shared" si="3"/>
        <v>1</v>
      </c>
      <c r="H129">
        <f t="shared" si="4"/>
        <v>1</v>
      </c>
      <c r="I129">
        <f t="shared" si="5"/>
        <v>1</v>
      </c>
    </row>
    <row r="130" spans="1:9" ht="18.75">
      <c r="A130" s="171" t="s">
        <v>226</v>
      </c>
      <c r="B130" s="135" t="s">
        <v>40</v>
      </c>
      <c r="C130" s="147">
        <v>0</v>
      </c>
      <c r="D130" s="171" t="s">
        <v>226</v>
      </c>
      <c r="E130" s="135" t="s">
        <v>40</v>
      </c>
      <c r="F130" s="147">
        <v>0</v>
      </c>
      <c r="G130">
        <f t="shared" si="3"/>
        <v>1</v>
      </c>
      <c r="H130">
        <f t="shared" si="4"/>
        <v>1</v>
      </c>
      <c r="I130">
        <f t="shared" si="5"/>
        <v>1</v>
      </c>
    </row>
    <row r="131" spans="1:9" ht="18.75">
      <c r="A131" s="80" t="s">
        <v>227</v>
      </c>
      <c r="B131" s="133" t="s">
        <v>152</v>
      </c>
      <c r="C131" s="147">
        <v>0</v>
      </c>
      <c r="D131" s="80" t="s">
        <v>227</v>
      </c>
      <c r="E131" s="133" t="s">
        <v>152</v>
      </c>
      <c r="F131" s="147">
        <v>0</v>
      </c>
      <c r="G131">
        <f t="shared" si="3"/>
        <v>1</v>
      </c>
      <c r="H131">
        <f t="shared" si="4"/>
        <v>1</v>
      </c>
      <c r="I131">
        <f t="shared" si="5"/>
        <v>1</v>
      </c>
    </row>
    <row r="132" spans="1:9" ht="18.75">
      <c r="A132" s="80" t="s">
        <v>227</v>
      </c>
      <c r="B132" s="133" t="s">
        <v>153</v>
      </c>
      <c r="C132" s="147">
        <v>10.85</v>
      </c>
      <c r="D132" s="80" t="s">
        <v>227</v>
      </c>
      <c r="E132" s="133" t="s">
        <v>153</v>
      </c>
      <c r="F132" s="147">
        <v>10.85</v>
      </c>
      <c r="G132">
        <f t="shared" si="3"/>
        <v>1</v>
      </c>
      <c r="H132">
        <f t="shared" si="4"/>
        <v>1</v>
      </c>
      <c r="I132">
        <f t="shared" si="5"/>
        <v>1</v>
      </c>
    </row>
    <row r="133" spans="1:9" ht="18.75">
      <c r="A133" s="80" t="s">
        <v>227</v>
      </c>
      <c r="B133" s="133" t="s">
        <v>154</v>
      </c>
      <c r="C133" s="147">
        <v>3.97</v>
      </c>
      <c r="D133" s="80" t="s">
        <v>227</v>
      </c>
      <c r="E133" s="133" t="s">
        <v>154</v>
      </c>
      <c r="F133" s="147">
        <v>3.97</v>
      </c>
      <c r="G133">
        <f t="shared" si="3"/>
        <v>1</v>
      </c>
      <c r="H133">
        <f t="shared" si="4"/>
        <v>1</v>
      </c>
      <c r="I133">
        <f t="shared" si="5"/>
        <v>1</v>
      </c>
    </row>
    <row r="134" spans="1:9" ht="18.75">
      <c r="A134" s="80" t="s">
        <v>227</v>
      </c>
      <c r="B134" s="133" t="s">
        <v>155</v>
      </c>
      <c r="C134" s="147">
        <v>0</v>
      </c>
      <c r="D134" s="80" t="s">
        <v>227</v>
      </c>
      <c r="E134" s="133" t="s">
        <v>155</v>
      </c>
      <c r="F134" s="147">
        <v>0</v>
      </c>
      <c r="G134">
        <f t="shared" si="3"/>
        <v>1</v>
      </c>
      <c r="H134">
        <f t="shared" si="4"/>
        <v>1</v>
      </c>
      <c r="I134">
        <f t="shared" si="5"/>
        <v>1</v>
      </c>
    </row>
    <row r="135" spans="1:9" ht="18.75">
      <c r="A135" s="80" t="s">
        <v>227</v>
      </c>
      <c r="B135" s="133" t="s">
        <v>156</v>
      </c>
      <c r="C135" s="147">
        <v>2.3</v>
      </c>
      <c r="D135" s="80" t="s">
        <v>227</v>
      </c>
      <c r="E135" s="133" t="s">
        <v>156</v>
      </c>
      <c r="F135" s="147">
        <v>2.3</v>
      </c>
      <c r="G135">
        <f t="shared" si="3"/>
        <v>1</v>
      </c>
      <c r="H135">
        <f t="shared" si="4"/>
        <v>1</v>
      </c>
      <c r="I135">
        <f t="shared" si="5"/>
        <v>1</v>
      </c>
    </row>
    <row r="136" spans="1:9" ht="18.75">
      <c r="A136" s="171" t="s">
        <v>228</v>
      </c>
      <c r="B136" s="135" t="s">
        <v>40</v>
      </c>
      <c r="C136" s="147">
        <v>0</v>
      </c>
      <c r="D136" s="171" t="s">
        <v>228</v>
      </c>
      <c r="E136" s="135" t="s">
        <v>40</v>
      </c>
      <c r="F136" s="147">
        <v>0</v>
      </c>
      <c r="G136">
        <f t="shared" si="3"/>
        <v>1</v>
      </c>
      <c r="H136">
        <f t="shared" si="4"/>
        <v>1</v>
      </c>
      <c r="I136">
        <f t="shared" si="5"/>
        <v>1</v>
      </c>
    </row>
    <row r="137" spans="1:9" ht="18.75">
      <c r="A137" s="80" t="s">
        <v>229</v>
      </c>
      <c r="B137" s="135" t="s">
        <v>40</v>
      </c>
      <c r="C137" s="147">
        <v>0.34</v>
      </c>
      <c r="D137" s="80" t="s">
        <v>229</v>
      </c>
      <c r="E137" s="135" t="s">
        <v>40</v>
      </c>
      <c r="F137" s="147">
        <v>0.34</v>
      </c>
      <c r="G137">
        <f t="shared" si="3"/>
        <v>1</v>
      </c>
      <c r="H137">
        <f t="shared" si="4"/>
        <v>1</v>
      </c>
      <c r="I137">
        <f t="shared" si="5"/>
        <v>1</v>
      </c>
    </row>
    <row r="138" spans="1:9" ht="18.75">
      <c r="A138" s="80" t="s">
        <v>230</v>
      </c>
      <c r="B138" s="135" t="s">
        <v>152</v>
      </c>
      <c r="C138" s="147">
        <v>0</v>
      </c>
      <c r="D138" s="80" t="s">
        <v>230</v>
      </c>
      <c r="E138" s="135" t="s">
        <v>152</v>
      </c>
      <c r="F138" s="147">
        <v>0</v>
      </c>
      <c r="G138">
        <f t="shared" si="3"/>
        <v>1</v>
      </c>
      <c r="H138">
        <f t="shared" si="4"/>
        <v>1</v>
      </c>
      <c r="I138">
        <f t="shared" si="5"/>
        <v>1</v>
      </c>
    </row>
    <row r="139" spans="1:9" ht="18.75">
      <c r="A139" s="80" t="s">
        <v>230</v>
      </c>
      <c r="B139" s="135" t="s">
        <v>153</v>
      </c>
      <c r="C139" s="147">
        <v>0.22</v>
      </c>
      <c r="D139" s="80" t="s">
        <v>230</v>
      </c>
      <c r="E139" s="135" t="s">
        <v>153</v>
      </c>
      <c r="F139" s="147">
        <v>0.22</v>
      </c>
      <c r="G139">
        <f aca="true" t="shared" si="6" ref="G139:G202">IF(A139=D139,1,"F")</f>
        <v>1</v>
      </c>
      <c r="H139">
        <f aca="true" t="shared" si="7" ref="H139:H202">IF(B139=E139,1,"F")</f>
        <v>1</v>
      </c>
      <c r="I139">
        <f aca="true" t="shared" si="8" ref="I139:I202">IF(C139=F139,1,"F")</f>
        <v>1</v>
      </c>
    </row>
    <row r="140" spans="1:9" ht="18.75">
      <c r="A140" s="80" t="s">
        <v>231</v>
      </c>
      <c r="B140" s="135" t="s">
        <v>40</v>
      </c>
      <c r="C140" s="147">
        <v>1.47</v>
      </c>
      <c r="D140" s="80" t="s">
        <v>231</v>
      </c>
      <c r="E140" s="135" t="s">
        <v>40</v>
      </c>
      <c r="F140" s="147">
        <v>1.47</v>
      </c>
      <c r="G140">
        <f t="shared" si="6"/>
        <v>1</v>
      </c>
      <c r="H140">
        <f t="shared" si="7"/>
        <v>1</v>
      </c>
      <c r="I140">
        <f t="shared" si="8"/>
        <v>1</v>
      </c>
    </row>
    <row r="141" spans="1:9" ht="18.75">
      <c r="A141" s="80" t="s">
        <v>232</v>
      </c>
      <c r="B141" s="135" t="s">
        <v>152</v>
      </c>
      <c r="C141" s="147">
        <v>0</v>
      </c>
      <c r="D141" s="80" t="s">
        <v>232</v>
      </c>
      <c r="E141" s="135" t="s">
        <v>152</v>
      </c>
      <c r="F141" s="147">
        <v>0</v>
      </c>
      <c r="G141">
        <f t="shared" si="6"/>
        <v>1</v>
      </c>
      <c r="H141">
        <f t="shared" si="7"/>
        <v>1</v>
      </c>
      <c r="I141">
        <f t="shared" si="8"/>
        <v>1</v>
      </c>
    </row>
    <row r="142" spans="1:9" ht="18.75">
      <c r="A142" s="80" t="s">
        <v>232</v>
      </c>
      <c r="B142" s="135" t="s">
        <v>153</v>
      </c>
      <c r="C142" s="147">
        <v>0</v>
      </c>
      <c r="D142" s="80" t="s">
        <v>232</v>
      </c>
      <c r="E142" s="135" t="s">
        <v>153</v>
      </c>
      <c r="F142" s="147">
        <v>0</v>
      </c>
      <c r="G142">
        <f t="shared" si="6"/>
        <v>1</v>
      </c>
      <c r="H142">
        <f t="shared" si="7"/>
        <v>1</v>
      </c>
      <c r="I142">
        <f t="shared" si="8"/>
        <v>1</v>
      </c>
    </row>
    <row r="143" spans="1:9" ht="18.75">
      <c r="A143" s="80" t="s">
        <v>233</v>
      </c>
      <c r="B143" s="135" t="s">
        <v>40</v>
      </c>
      <c r="C143" s="147">
        <v>0</v>
      </c>
      <c r="D143" s="80" t="s">
        <v>233</v>
      </c>
      <c r="E143" s="135" t="s">
        <v>40</v>
      </c>
      <c r="F143" s="147">
        <v>0</v>
      </c>
      <c r="G143">
        <f t="shared" si="6"/>
        <v>1</v>
      </c>
      <c r="H143">
        <f t="shared" si="7"/>
        <v>1</v>
      </c>
      <c r="I143">
        <f t="shared" si="8"/>
        <v>1</v>
      </c>
    </row>
    <row r="144" spans="1:9" ht="18.75">
      <c r="A144" s="80" t="s">
        <v>234</v>
      </c>
      <c r="B144" s="135" t="s">
        <v>40</v>
      </c>
      <c r="C144" s="147">
        <v>0</v>
      </c>
      <c r="D144" s="80" t="s">
        <v>234</v>
      </c>
      <c r="E144" s="135" t="s">
        <v>40</v>
      </c>
      <c r="F144" s="147">
        <v>0</v>
      </c>
      <c r="G144">
        <f t="shared" si="6"/>
        <v>1</v>
      </c>
      <c r="H144">
        <f t="shared" si="7"/>
        <v>1</v>
      </c>
      <c r="I144">
        <f t="shared" si="8"/>
        <v>1</v>
      </c>
    </row>
    <row r="145" spans="1:9" ht="18.75">
      <c r="A145" s="163" t="s">
        <v>202</v>
      </c>
      <c r="B145" s="133" t="s">
        <v>152</v>
      </c>
      <c r="C145" s="111">
        <v>0</v>
      </c>
      <c r="D145" s="163" t="s">
        <v>202</v>
      </c>
      <c r="E145" s="133" t="s">
        <v>152</v>
      </c>
      <c r="F145" s="111">
        <v>0</v>
      </c>
      <c r="G145">
        <f t="shared" si="6"/>
        <v>1</v>
      </c>
      <c r="H145">
        <f t="shared" si="7"/>
        <v>1</v>
      </c>
      <c r="I145">
        <f t="shared" si="8"/>
        <v>1</v>
      </c>
    </row>
    <row r="146" spans="1:9" ht="18.75">
      <c r="A146" s="148" t="s">
        <v>202</v>
      </c>
      <c r="B146" s="133" t="s">
        <v>153</v>
      </c>
      <c r="C146" s="147">
        <v>0.7</v>
      </c>
      <c r="D146" s="148" t="s">
        <v>202</v>
      </c>
      <c r="E146" s="133" t="s">
        <v>153</v>
      </c>
      <c r="F146" s="147">
        <v>0.7</v>
      </c>
      <c r="G146">
        <f t="shared" si="6"/>
        <v>1</v>
      </c>
      <c r="H146">
        <f t="shared" si="7"/>
        <v>1</v>
      </c>
      <c r="I146">
        <f t="shared" si="8"/>
        <v>1</v>
      </c>
    </row>
    <row r="147" spans="1:9" ht="18.75">
      <c r="A147" s="168" t="s">
        <v>235</v>
      </c>
      <c r="B147" s="135" t="s">
        <v>40</v>
      </c>
      <c r="C147" s="147">
        <v>0</v>
      </c>
      <c r="D147" s="168" t="s">
        <v>235</v>
      </c>
      <c r="E147" s="135" t="s">
        <v>40</v>
      </c>
      <c r="F147" s="147">
        <v>0</v>
      </c>
      <c r="G147">
        <f t="shared" si="6"/>
        <v>1</v>
      </c>
      <c r="H147">
        <f t="shared" si="7"/>
        <v>1</v>
      </c>
      <c r="I147">
        <f t="shared" si="8"/>
        <v>1</v>
      </c>
    </row>
    <row r="148" spans="1:9" ht="18.75">
      <c r="A148" s="168" t="s">
        <v>236</v>
      </c>
      <c r="B148" s="135" t="s">
        <v>40</v>
      </c>
      <c r="C148" s="147">
        <v>0</v>
      </c>
      <c r="D148" s="168" t="s">
        <v>236</v>
      </c>
      <c r="E148" s="135" t="s">
        <v>40</v>
      </c>
      <c r="F148" s="147">
        <v>0</v>
      </c>
      <c r="G148">
        <f t="shared" si="6"/>
        <v>1</v>
      </c>
      <c r="H148">
        <f t="shared" si="7"/>
        <v>1</v>
      </c>
      <c r="I148">
        <f t="shared" si="8"/>
        <v>1</v>
      </c>
    </row>
    <row r="149" spans="1:9" ht="18.75">
      <c r="A149" s="168" t="s">
        <v>237</v>
      </c>
      <c r="B149" s="135" t="s">
        <v>152</v>
      </c>
      <c r="C149" s="147">
        <v>0</v>
      </c>
      <c r="D149" s="168" t="s">
        <v>237</v>
      </c>
      <c r="E149" s="135" t="s">
        <v>152</v>
      </c>
      <c r="F149" s="147">
        <v>0</v>
      </c>
      <c r="G149">
        <f t="shared" si="6"/>
        <v>1</v>
      </c>
      <c r="H149">
        <f t="shared" si="7"/>
        <v>1</v>
      </c>
      <c r="I149">
        <f t="shared" si="8"/>
        <v>1</v>
      </c>
    </row>
    <row r="150" spans="1:9" ht="18.75">
      <c r="A150" s="168" t="s">
        <v>237</v>
      </c>
      <c r="B150" s="135" t="s">
        <v>153</v>
      </c>
      <c r="C150" s="147">
        <v>0</v>
      </c>
      <c r="D150" s="168" t="s">
        <v>237</v>
      </c>
      <c r="E150" s="135" t="s">
        <v>153</v>
      </c>
      <c r="F150" s="147">
        <v>0</v>
      </c>
      <c r="G150">
        <f t="shared" si="6"/>
        <v>1</v>
      </c>
      <c r="H150">
        <f t="shared" si="7"/>
        <v>1</v>
      </c>
      <c r="I150">
        <f t="shared" si="8"/>
        <v>1</v>
      </c>
    </row>
    <row r="151" spans="1:9" ht="18.75">
      <c r="A151" s="80" t="s">
        <v>238</v>
      </c>
      <c r="B151" s="135" t="s">
        <v>40</v>
      </c>
      <c r="C151" s="147">
        <v>0</v>
      </c>
      <c r="D151" s="80" t="s">
        <v>238</v>
      </c>
      <c r="E151" s="135" t="s">
        <v>40</v>
      </c>
      <c r="F151" s="147">
        <v>0</v>
      </c>
      <c r="G151">
        <f t="shared" si="6"/>
        <v>1</v>
      </c>
      <c r="H151">
        <f t="shared" si="7"/>
        <v>1</v>
      </c>
      <c r="I151">
        <f t="shared" si="8"/>
        <v>1</v>
      </c>
    </row>
    <row r="152" spans="1:9" ht="18.75">
      <c r="A152" s="168" t="s">
        <v>239</v>
      </c>
      <c r="B152" s="135" t="s">
        <v>152</v>
      </c>
      <c r="C152" s="147">
        <v>0</v>
      </c>
      <c r="D152" s="168" t="s">
        <v>239</v>
      </c>
      <c r="E152" s="135" t="s">
        <v>152</v>
      </c>
      <c r="F152" s="147">
        <v>0</v>
      </c>
      <c r="G152">
        <f t="shared" si="6"/>
        <v>1</v>
      </c>
      <c r="H152">
        <f t="shared" si="7"/>
        <v>1</v>
      </c>
      <c r="I152">
        <f t="shared" si="8"/>
        <v>1</v>
      </c>
    </row>
    <row r="153" spans="1:9" ht="18.75">
      <c r="A153" s="168" t="s">
        <v>239</v>
      </c>
      <c r="B153" s="135" t="s">
        <v>153</v>
      </c>
      <c r="C153" s="147">
        <v>0</v>
      </c>
      <c r="D153" s="168" t="s">
        <v>239</v>
      </c>
      <c r="E153" s="135" t="s">
        <v>153</v>
      </c>
      <c r="F153" s="147">
        <v>0</v>
      </c>
      <c r="G153">
        <f t="shared" si="6"/>
        <v>1</v>
      </c>
      <c r="H153">
        <f t="shared" si="7"/>
        <v>1</v>
      </c>
      <c r="I153">
        <f t="shared" si="8"/>
        <v>1</v>
      </c>
    </row>
    <row r="154" spans="1:9" ht="18.75">
      <c r="A154" s="168" t="s">
        <v>240</v>
      </c>
      <c r="B154" s="135" t="s">
        <v>40</v>
      </c>
      <c r="C154" s="147">
        <v>0</v>
      </c>
      <c r="D154" s="168" t="s">
        <v>240</v>
      </c>
      <c r="E154" s="135" t="s">
        <v>40</v>
      </c>
      <c r="F154" s="147">
        <v>0</v>
      </c>
      <c r="G154">
        <f t="shared" si="6"/>
        <v>1</v>
      </c>
      <c r="H154">
        <f t="shared" si="7"/>
        <v>1</v>
      </c>
      <c r="I154">
        <f t="shared" si="8"/>
        <v>1</v>
      </c>
    </row>
    <row r="155" spans="1:9" ht="18.75">
      <c r="A155" s="80" t="s">
        <v>241</v>
      </c>
      <c r="B155" s="135" t="s">
        <v>152</v>
      </c>
      <c r="C155" s="147">
        <v>1.47</v>
      </c>
      <c r="D155" s="80" t="s">
        <v>241</v>
      </c>
      <c r="E155" s="135" t="s">
        <v>152</v>
      </c>
      <c r="F155" s="147">
        <v>1.47</v>
      </c>
      <c r="G155">
        <f t="shared" si="6"/>
        <v>1</v>
      </c>
      <c r="H155">
        <f t="shared" si="7"/>
        <v>1</v>
      </c>
      <c r="I155">
        <f t="shared" si="8"/>
        <v>1</v>
      </c>
    </row>
    <row r="156" spans="1:9" ht="18.75">
      <c r="A156" s="168" t="s">
        <v>241</v>
      </c>
      <c r="B156" s="135" t="s">
        <v>153</v>
      </c>
      <c r="C156" s="147">
        <v>0</v>
      </c>
      <c r="D156" s="168" t="s">
        <v>241</v>
      </c>
      <c r="E156" s="135" t="s">
        <v>153</v>
      </c>
      <c r="F156" s="147">
        <v>0</v>
      </c>
      <c r="G156">
        <f t="shared" si="6"/>
        <v>1</v>
      </c>
      <c r="H156">
        <f t="shared" si="7"/>
        <v>1</v>
      </c>
      <c r="I156">
        <f t="shared" si="8"/>
        <v>1</v>
      </c>
    </row>
    <row r="157" spans="1:9" ht="18.75">
      <c r="A157" s="80" t="s">
        <v>242</v>
      </c>
      <c r="B157" s="135" t="s">
        <v>40</v>
      </c>
      <c r="C157" s="147">
        <v>0</v>
      </c>
      <c r="D157" s="80" t="s">
        <v>242</v>
      </c>
      <c r="E157" s="135" t="s">
        <v>40</v>
      </c>
      <c r="F157" s="147">
        <v>0</v>
      </c>
      <c r="G157">
        <f t="shared" si="6"/>
        <v>1</v>
      </c>
      <c r="H157">
        <f t="shared" si="7"/>
        <v>1</v>
      </c>
      <c r="I157">
        <f t="shared" si="8"/>
        <v>1</v>
      </c>
    </row>
    <row r="158" spans="1:9" ht="18.75">
      <c r="A158" s="171" t="s">
        <v>243</v>
      </c>
      <c r="B158" s="135" t="s">
        <v>40</v>
      </c>
      <c r="C158" s="147">
        <v>0</v>
      </c>
      <c r="D158" s="171" t="s">
        <v>243</v>
      </c>
      <c r="E158" s="135" t="s">
        <v>40</v>
      </c>
      <c r="F158" s="147">
        <v>0</v>
      </c>
      <c r="G158">
        <f t="shared" si="6"/>
        <v>1</v>
      </c>
      <c r="H158">
        <f t="shared" si="7"/>
        <v>1</v>
      </c>
      <c r="I158">
        <f t="shared" si="8"/>
        <v>1</v>
      </c>
    </row>
    <row r="159" spans="1:9" ht="18.75">
      <c r="A159" s="80" t="s">
        <v>244</v>
      </c>
      <c r="B159" s="135" t="s">
        <v>152</v>
      </c>
      <c r="C159" s="147">
        <v>0</v>
      </c>
      <c r="D159" s="80" t="s">
        <v>244</v>
      </c>
      <c r="E159" s="135" t="s">
        <v>152</v>
      </c>
      <c r="F159" s="147">
        <v>0</v>
      </c>
      <c r="G159">
        <f t="shared" si="6"/>
        <v>1</v>
      </c>
      <c r="H159">
        <f t="shared" si="7"/>
        <v>1</v>
      </c>
      <c r="I159">
        <f t="shared" si="8"/>
        <v>1</v>
      </c>
    </row>
    <row r="160" spans="1:9" ht="18.75">
      <c r="A160" s="80" t="s">
        <v>244</v>
      </c>
      <c r="B160" s="135" t="s">
        <v>153</v>
      </c>
      <c r="C160" s="147">
        <v>3.14</v>
      </c>
      <c r="D160" s="80" t="s">
        <v>244</v>
      </c>
      <c r="E160" s="135" t="s">
        <v>153</v>
      </c>
      <c r="F160" s="147">
        <v>3.14</v>
      </c>
      <c r="G160">
        <f t="shared" si="6"/>
        <v>1</v>
      </c>
      <c r="H160">
        <f t="shared" si="7"/>
        <v>1</v>
      </c>
      <c r="I160">
        <f t="shared" si="8"/>
        <v>1</v>
      </c>
    </row>
    <row r="161" spans="1:9" ht="18.75">
      <c r="A161" s="80" t="s">
        <v>245</v>
      </c>
      <c r="B161" s="135" t="s">
        <v>152</v>
      </c>
      <c r="C161" s="147">
        <v>0</v>
      </c>
      <c r="D161" s="80" t="s">
        <v>245</v>
      </c>
      <c r="E161" s="135" t="s">
        <v>152</v>
      </c>
      <c r="F161" s="147">
        <v>0</v>
      </c>
      <c r="G161">
        <f t="shared" si="6"/>
        <v>1</v>
      </c>
      <c r="H161">
        <f t="shared" si="7"/>
        <v>1</v>
      </c>
      <c r="I161">
        <f t="shared" si="8"/>
        <v>1</v>
      </c>
    </row>
    <row r="162" spans="1:9" ht="18.75">
      <c r="A162" s="80" t="s">
        <v>245</v>
      </c>
      <c r="B162" s="135" t="s">
        <v>153</v>
      </c>
      <c r="C162" s="147">
        <v>4.17</v>
      </c>
      <c r="D162" s="80" t="s">
        <v>245</v>
      </c>
      <c r="E162" s="135" t="s">
        <v>153</v>
      </c>
      <c r="F162" s="147">
        <v>4.17</v>
      </c>
      <c r="G162">
        <f t="shared" si="6"/>
        <v>1</v>
      </c>
      <c r="H162">
        <f t="shared" si="7"/>
        <v>1</v>
      </c>
      <c r="I162">
        <f t="shared" si="8"/>
        <v>1</v>
      </c>
    </row>
    <row r="163" spans="1:9" ht="18.75">
      <c r="A163" s="171" t="s">
        <v>246</v>
      </c>
      <c r="B163" s="135" t="s">
        <v>152</v>
      </c>
      <c r="C163" s="147">
        <v>0</v>
      </c>
      <c r="D163" s="171" t="s">
        <v>246</v>
      </c>
      <c r="E163" s="135" t="s">
        <v>152</v>
      </c>
      <c r="F163" s="147">
        <v>0</v>
      </c>
      <c r="G163">
        <f t="shared" si="6"/>
        <v>1</v>
      </c>
      <c r="H163">
        <f t="shared" si="7"/>
        <v>1</v>
      </c>
      <c r="I163">
        <f t="shared" si="8"/>
        <v>1</v>
      </c>
    </row>
    <row r="164" spans="1:9" ht="18.75">
      <c r="A164" s="171" t="s">
        <v>246</v>
      </c>
      <c r="B164" s="135" t="s">
        <v>153</v>
      </c>
      <c r="C164" s="147">
        <v>0</v>
      </c>
      <c r="D164" s="171" t="s">
        <v>246</v>
      </c>
      <c r="E164" s="135" t="s">
        <v>153</v>
      </c>
      <c r="F164" s="147">
        <v>0</v>
      </c>
      <c r="G164">
        <f t="shared" si="6"/>
        <v>1</v>
      </c>
      <c r="H164">
        <f t="shared" si="7"/>
        <v>1</v>
      </c>
      <c r="I164">
        <f t="shared" si="8"/>
        <v>1</v>
      </c>
    </row>
    <row r="165" spans="1:9" ht="18.75">
      <c r="A165" s="80" t="s">
        <v>247</v>
      </c>
      <c r="B165" s="135" t="s">
        <v>152</v>
      </c>
      <c r="C165" s="147">
        <v>0</v>
      </c>
      <c r="D165" s="80" t="s">
        <v>247</v>
      </c>
      <c r="E165" s="135" t="s">
        <v>152</v>
      </c>
      <c r="F165" s="147">
        <v>0</v>
      </c>
      <c r="G165">
        <f t="shared" si="6"/>
        <v>1</v>
      </c>
      <c r="H165">
        <f t="shared" si="7"/>
        <v>1</v>
      </c>
      <c r="I165">
        <f t="shared" si="8"/>
        <v>1</v>
      </c>
    </row>
    <row r="166" spans="1:9" ht="18.75">
      <c r="A166" s="80" t="s">
        <v>247</v>
      </c>
      <c r="B166" s="135" t="s">
        <v>153</v>
      </c>
      <c r="C166" s="147">
        <v>0</v>
      </c>
      <c r="D166" s="80" t="s">
        <v>247</v>
      </c>
      <c r="E166" s="135" t="s">
        <v>153</v>
      </c>
      <c r="F166" s="147">
        <v>0</v>
      </c>
      <c r="G166">
        <f t="shared" si="6"/>
        <v>1</v>
      </c>
      <c r="H166">
        <f t="shared" si="7"/>
        <v>1</v>
      </c>
      <c r="I166">
        <f t="shared" si="8"/>
        <v>1</v>
      </c>
    </row>
    <row r="167" spans="1:9" ht="18.75">
      <c r="A167" s="80" t="s">
        <v>247</v>
      </c>
      <c r="B167" s="135" t="s">
        <v>154</v>
      </c>
      <c r="C167" s="147">
        <v>0</v>
      </c>
      <c r="D167" s="80" t="s">
        <v>247</v>
      </c>
      <c r="E167" s="135" t="s">
        <v>154</v>
      </c>
      <c r="F167" s="147">
        <v>0</v>
      </c>
      <c r="G167">
        <f t="shared" si="6"/>
        <v>1</v>
      </c>
      <c r="H167">
        <f t="shared" si="7"/>
        <v>1</v>
      </c>
      <c r="I167">
        <f t="shared" si="8"/>
        <v>1</v>
      </c>
    </row>
    <row r="168" spans="1:9" ht="18.75">
      <c r="A168" s="80" t="s">
        <v>247</v>
      </c>
      <c r="B168" s="135" t="s">
        <v>155</v>
      </c>
      <c r="C168" s="147">
        <v>1.27</v>
      </c>
      <c r="D168" s="80" t="s">
        <v>247</v>
      </c>
      <c r="E168" s="135" t="s">
        <v>155</v>
      </c>
      <c r="F168" s="147">
        <v>1.27</v>
      </c>
      <c r="G168">
        <f t="shared" si="6"/>
        <v>1</v>
      </c>
      <c r="H168">
        <f t="shared" si="7"/>
        <v>1</v>
      </c>
      <c r="I168">
        <f t="shared" si="8"/>
        <v>1</v>
      </c>
    </row>
    <row r="169" spans="1:9" ht="18.75">
      <c r="A169" s="80" t="s">
        <v>247</v>
      </c>
      <c r="B169" s="135" t="s">
        <v>156</v>
      </c>
      <c r="C169" s="147">
        <v>0</v>
      </c>
      <c r="D169" s="80" t="s">
        <v>247</v>
      </c>
      <c r="E169" s="135" t="s">
        <v>156</v>
      </c>
      <c r="F169" s="147">
        <v>0</v>
      </c>
      <c r="G169">
        <f t="shared" si="6"/>
        <v>1</v>
      </c>
      <c r="H169">
        <f t="shared" si="7"/>
        <v>1</v>
      </c>
      <c r="I169">
        <f t="shared" si="8"/>
        <v>1</v>
      </c>
    </row>
    <row r="170" spans="1:9" ht="18.75">
      <c r="A170" s="80" t="s">
        <v>247</v>
      </c>
      <c r="B170" s="135" t="s">
        <v>157</v>
      </c>
      <c r="C170" s="147">
        <v>2.36</v>
      </c>
      <c r="D170" s="80" t="s">
        <v>247</v>
      </c>
      <c r="E170" s="135" t="s">
        <v>157</v>
      </c>
      <c r="F170" s="147">
        <v>2.36</v>
      </c>
      <c r="G170">
        <f t="shared" si="6"/>
        <v>1</v>
      </c>
      <c r="H170">
        <f t="shared" si="7"/>
        <v>1</v>
      </c>
      <c r="I170">
        <f t="shared" si="8"/>
        <v>1</v>
      </c>
    </row>
    <row r="171" spans="1:9" ht="18.75">
      <c r="A171" s="80" t="s">
        <v>251</v>
      </c>
      <c r="B171" s="135" t="s">
        <v>152</v>
      </c>
      <c r="C171" s="147">
        <v>0</v>
      </c>
      <c r="D171" s="80" t="s">
        <v>251</v>
      </c>
      <c r="E171" s="135" t="s">
        <v>152</v>
      </c>
      <c r="F171" s="147">
        <v>0</v>
      </c>
      <c r="G171">
        <f t="shared" si="6"/>
        <v>1</v>
      </c>
      <c r="H171">
        <f t="shared" si="7"/>
        <v>1</v>
      </c>
      <c r="I171">
        <f t="shared" si="8"/>
        <v>1</v>
      </c>
    </row>
    <row r="172" spans="1:9" ht="18.75">
      <c r="A172" s="80" t="s">
        <v>248</v>
      </c>
      <c r="B172" s="135" t="s">
        <v>152</v>
      </c>
      <c r="C172" s="147">
        <v>0</v>
      </c>
      <c r="D172" s="80" t="s">
        <v>248</v>
      </c>
      <c r="E172" s="135" t="s">
        <v>152</v>
      </c>
      <c r="F172" s="147">
        <v>0</v>
      </c>
      <c r="G172">
        <f t="shared" si="6"/>
        <v>1</v>
      </c>
      <c r="H172">
        <f t="shared" si="7"/>
        <v>1</v>
      </c>
      <c r="I172">
        <f t="shared" si="8"/>
        <v>1</v>
      </c>
    </row>
    <row r="173" spans="1:9" ht="18.75">
      <c r="A173" s="80" t="s">
        <v>248</v>
      </c>
      <c r="B173" s="135" t="s">
        <v>153</v>
      </c>
      <c r="C173" s="147">
        <v>5.7</v>
      </c>
      <c r="D173" s="80" t="s">
        <v>248</v>
      </c>
      <c r="E173" s="135" t="s">
        <v>153</v>
      </c>
      <c r="F173" s="147">
        <v>5.7</v>
      </c>
      <c r="G173">
        <f t="shared" si="6"/>
        <v>1</v>
      </c>
      <c r="H173">
        <f t="shared" si="7"/>
        <v>1</v>
      </c>
      <c r="I173">
        <f t="shared" si="8"/>
        <v>1</v>
      </c>
    </row>
    <row r="174" spans="1:9" ht="18.75">
      <c r="A174" s="80" t="s">
        <v>249</v>
      </c>
      <c r="B174" s="135" t="s">
        <v>152</v>
      </c>
      <c r="C174" s="147">
        <v>0</v>
      </c>
      <c r="D174" s="80" t="s">
        <v>249</v>
      </c>
      <c r="E174" s="135" t="s">
        <v>152</v>
      </c>
      <c r="F174" s="147">
        <v>0</v>
      </c>
      <c r="G174">
        <f t="shared" si="6"/>
        <v>1</v>
      </c>
      <c r="H174">
        <f t="shared" si="7"/>
        <v>1</v>
      </c>
      <c r="I174">
        <f t="shared" si="8"/>
        <v>1</v>
      </c>
    </row>
    <row r="175" spans="1:9" ht="18.75">
      <c r="A175" s="80" t="s">
        <v>249</v>
      </c>
      <c r="B175" s="135" t="s">
        <v>153</v>
      </c>
      <c r="C175" s="147">
        <v>13.92</v>
      </c>
      <c r="D175" s="80" t="s">
        <v>249</v>
      </c>
      <c r="E175" s="135" t="s">
        <v>153</v>
      </c>
      <c r="F175" s="147">
        <v>13.92</v>
      </c>
      <c r="G175">
        <f t="shared" si="6"/>
        <v>1</v>
      </c>
      <c r="H175">
        <f t="shared" si="7"/>
        <v>1</v>
      </c>
      <c r="I175">
        <f t="shared" si="8"/>
        <v>1</v>
      </c>
    </row>
    <row r="176" spans="1:9" ht="18.75">
      <c r="A176" s="80" t="s">
        <v>250</v>
      </c>
      <c r="B176" s="135" t="s">
        <v>152</v>
      </c>
      <c r="C176" s="147">
        <v>0</v>
      </c>
      <c r="D176" s="80" t="s">
        <v>250</v>
      </c>
      <c r="E176" s="135" t="s">
        <v>152</v>
      </c>
      <c r="F176" s="147">
        <v>0</v>
      </c>
      <c r="G176">
        <f t="shared" si="6"/>
        <v>1</v>
      </c>
      <c r="H176">
        <f t="shared" si="7"/>
        <v>1</v>
      </c>
      <c r="I176">
        <f t="shared" si="8"/>
        <v>1</v>
      </c>
    </row>
    <row r="177" spans="1:9" ht="18.75">
      <c r="A177" s="80" t="s">
        <v>250</v>
      </c>
      <c r="B177" s="135" t="s">
        <v>153</v>
      </c>
      <c r="C177" s="147">
        <v>2</v>
      </c>
      <c r="D177" s="80" t="s">
        <v>250</v>
      </c>
      <c r="E177" s="135" t="s">
        <v>153</v>
      </c>
      <c r="F177" s="147">
        <v>2</v>
      </c>
      <c r="G177">
        <f t="shared" si="6"/>
        <v>1</v>
      </c>
      <c r="H177">
        <f t="shared" si="7"/>
        <v>1</v>
      </c>
      <c r="I177">
        <f t="shared" si="8"/>
        <v>1</v>
      </c>
    </row>
    <row r="178" spans="1:9" ht="18.75">
      <c r="A178" s="80" t="s">
        <v>253</v>
      </c>
      <c r="B178" s="135" t="s">
        <v>152</v>
      </c>
      <c r="C178" s="147">
        <v>0</v>
      </c>
      <c r="D178" s="80" t="s">
        <v>253</v>
      </c>
      <c r="E178" s="135" t="s">
        <v>152</v>
      </c>
      <c r="F178" s="147">
        <v>0</v>
      </c>
      <c r="G178">
        <f t="shared" si="6"/>
        <v>1</v>
      </c>
      <c r="H178">
        <f t="shared" si="7"/>
        <v>1</v>
      </c>
      <c r="I178">
        <f t="shared" si="8"/>
        <v>1</v>
      </c>
    </row>
    <row r="179" spans="1:9" ht="18.75">
      <c r="A179" s="80" t="s">
        <v>253</v>
      </c>
      <c r="B179" s="135" t="s">
        <v>153</v>
      </c>
      <c r="C179" s="78">
        <v>1.87</v>
      </c>
      <c r="D179" s="80" t="s">
        <v>253</v>
      </c>
      <c r="E179" s="135" t="s">
        <v>153</v>
      </c>
      <c r="F179" s="78">
        <v>1.87</v>
      </c>
      <c r="G179">
        <f t="shared" si="6"/>
        <v>1</v>
      </c>
      <c r="H179">
        <f t="shared" si="7"/>
        <v>1</v>
      </c>
      <c r="I179">
        <f t="shared" si="8"/>
        <v>1</v>
      </c>
    </row>
    <row r="180" spans="1:9" ht="18.75">
      <c r="A180" s="80" t="s">
        <v>254</v>
      </c>
      <c r="B180" s="135" t="s">
        <v>40</v>
      </c>
      <c r="C180" s="147">
        <v>0</v>
      </c>
      <c r="D180" s="80" t="s">
        <v>254</v>
      </c>
      <c r="E180" s="135" t="s">
        <v>40</v>
      </c>
      <c r="F180" s="147">
        <v>0</v>
      </c>
      <c r="G180">
        <f t="shared" si="6"/>
        <v>1</v>
      </c>
      <c r="H180">
        <f t="shared" si="7"/>
        <v>1</v>
      </c>
      <c r="I180">
        <f t="shared" si="8"/>
        <v>1</v>
      </c>
    </row>
    <row r="181" spans="1:9" ht="18.75">
      <c r="A181" s="80" t="s">
        <v>255</v>
      </c>
      <c r="B181" s="135" t="s">
        <v>40</v>
      </c>
      <c r="C181" s="167">
        <v>3.78</v>
      </c>
      <c r="D181" s="80" t="s">
        <v>255</v>
      </c>
      <c r="E181" s="135" t="s">
        <v>40</v>
      </c>
      <c r="F181" s="167">
        <v>3.78</v>
      </c>
      <c r="G181">
        <f t="shared" si="6"/>
        <v>1</v>
      </c>
      <c r="H181">
        <f t="shared" si="7"/>
        <v>1</v>
      </c>
      <c r="I181">
        <f t="shared" si="8"/>
        <v>1</v>
      </c>
    </row>
    <row r="182" spans="1:9" ht="18.75">
      <c r="A182" s="80" t="s">
        <v>256</v>
      </c>
      <c r="B182" s="135" t="s">
        <v>40</v>
      </c>
      <c r="C182" s="78">
        <v>8.03</v>
      </c>
      <c r="D182" s="80" t="s">
        <v>256</v>
      </c>
      <c r="E182" s="135" t="s">
        <v>40</v>
      </c>
      <c r="F182" s="78">
        <v>8.03</v>
      </c>
      <c r="G182">
        <f t="shared" si="6"/>
        <v>1</v>
      </c>
      <c r="H182">
        <f t="shared" si="7"/>
        <v>1</v>
      </c>
      <c r="I182">
        <f t="shared" si="8"/>
        <v>1</v>
      </c>
    </row>
    <row r="183" spans="1:9" ht="18.75">
      <c r="A183" s="80" t="s">
        <v>257</v>
      </c>
      <c r="B183" s="135" t="s">
        <v>152</v>
      </c>
      <c r="C183" s="78">
        <v>6.62</v>
      </c>
      <c r="D183" s="80" t="s">
        <v>257</v>
      </c>
      <c r="E183" s="135" t="s">
        <v>152</v>
      </c>
      <c r="F183" s="78">
        <v>6.62</v>
      </c>
      <c r="G183">
        <f t="shared" si="6"/>
        <v>1</v>
      </c>
      <c r="H183">
        <f t="shared" si="7"/>
        <v>1</v>
      </c>
      <c r="I183">
        <f t="shared" si="8"/>
        <v>1</v>
      </c>
    </row>
    <row r="184" spans="1:9" ht="18.75">
      <c r="A184" s="80" t="s">
        <v>257</v>
      </c>
      <c r="B184" s="135" t="s">
        <v>153</v>
      </c>
      <c r="C184" s="78">
        <v>4.11</v>
      </c>
      <c r="D184" s="80" t="s">
        <v>257</v>
      </c>
      <c r="E184" s="135" t="s">
        <v>153</v>
      </c>
      <c r="F184" s="78">
        <v>4.11</v>
      </c>
      <c r="G184">
        <f t="shared" si="6"/>
        <v>1</v>
      </c>
      <c r="H184">
        <f t="shared" si="7"/>
        <v>1</v>
      </c>
      <c r="I184">
        <f t="shared" si="8"/>
        <v>1</v>
      </c>
    </row>
    <row r="185" spans="1:9" ht="18.75">
      <c r="A185" s="80" t="s">
        <v>257</v>
      </c>
      <c r="B185" s="135" t="s">
        <v>154</v>
      </c>
      <c r="C185" s="147">
        <v>0</v>
      </c>
      <c r="D185" s="80" t="s">
        <v>257</v>
      </c>
      <c r="E185" s="135" t="s">
        <v>154</v>
      </c>
      <c r="F185" s="147">
        <v>0</v>
      </c>
      <c r="G185">
        <f t="shared" si="6"/>
        <v>1</v>
      </c>
      <c r="H185">
        <f t="shared" si="7"/>
        <v>1</v>
      </c>
      <c r="I185">
        <f t="shared" si="8"/>
        <v>1</v>
      </c>
    </row>
    <row r="186" spans="1:9" ht="18.75">
      <c r="A186" s="80" t="s">
        <v>258</v>
      </c>
      <c r="B186" s="135" t="s">
        <v>40</v>
      </c>
      <c r="C186" s="78">
        <v>5.02</v>
      </c>
      <c r="D186" s="80" t="s">
        <v>258</v>
      </c>
      <c r="E186" s="135" t="s">
        <v>40</v>
      </c>
      <c r="F186" s="78">
        <v>5.02</v>
      </c>
      <c r="G186">
        <f t="shared" si="6"/>
        <v>1</v>
      </c>
      <c r="H186">
        <f t="shared" si="7"/>
        <v>1</v>
      </c>
      <c r="I186">
        <f t="shared" si="8"/>
        <v>1</v>
      </c>
    </row>
    <row r="187" spans="1:9" ht="18.75">
      <c r="A187" s="80" t="s">
        <v>259</v>
      </c>
      <c r="B187" s="135" t="s">
        <v>152</v>
      </c>
      <c r="C187" s="147">
        <v>0</v>
      </c>
      <c r="D187" s="80" t="s">
        <v>259</v>
      </c>
      <c r="E187" s="135" t="s">
        <v>152</v>
      </c>
      <c r="F187" s="147">
        <v>0</v>
      </c>
      <c r="G187">
        <f t="shared" si="6"/>
        <v>1</v>
      </c>
      <c r="H187">
        <f t="shared" si="7"/>
        <v>1</v>
      </c>
      <c r="I187">
        <f t="shared" si="8"/>
        <v>1</v>
      </c>
    </row>
    <row r="188" spans="1:9" ht="18.75">
      <c r="A188" s="80" t="s">
        <v>259</v>
      </c>
      <c r="B188" s="135" t="s">
        <v>153</v>
      </c>
      <c r="C188" s="78">
        <v>7.82</v>
      </c>
      <c r="D188" s="80" t="s">
        <v>259</v>
      </c>
      <c r="E188" s="135" t="s">
        <v>153</v>
      </c>
      <c r="F188" s="78">
        <v>7.82</v>
      </c>
      <c r="G188">
        <f t="shared" si="6"/>
        <v>1</v>
      </c>
      <c r="H188">
        <f t="shared" si="7"/>
        <v>1</v>
      </c>
      <c r="I188">
        <f t="shared" si="8"/>
        <v>1</v>
      </c>
    </row>
    <row r="189" spans="1:9" ht="18.75">
      <c r="A189" s="80" t="s">
        <v>259</v>
      </c>
      <c r="B189" s="135" t="s">
        <v>154</v>
      </c>
      <c r="C189" s="147">
        <v>0</v>
      </c>
      <c r="D189" s="80" t="s">
        <v>259</v>
      </c>
      <c r="E189" s="135" t="s">
        <v>154</v>
      </c>
      <c r="F189" s="147">
        <v>0</v>
      </c>
      <c r="G189">
        <f t="shared" si="6"/>
        <v>1</v>
      </c>
      <c r="H189">
        <f t="shared" si="7"/>
        <v>1</v>
      </c>
      <c r="I189">
        <f t="shared" si="8"/>
        <v>1</v>
      </c>
    </row>
    <row r="190" spans="1:9" ht="18.75">
      <c r="A190" s="80" t="s">
        <v>259</v>
      </c>
      <c r="B190" s="135" t="s">
        <v>155</v>
      </c>
      <c r="C190" s="147">
        <v>0</v>
      </c>
      <c r="D190" s="80" t="s">
        <v>259</v>
      </c>
      <c r="E190" s="135" t="s">
        <v>155</v>
      </c>
      <c r="F190" s="147">
        <v>0</v>
      </c>
      <c r="G190">
        <f t="shared" si="6"/>
        <v>1</v>
      </c>
      <c r="H190">
        <f t="shared" si="7"/>
        <v>1</v>
      </c>
      <c r="I190">
        <f t="shared" si="8"/>
        <v>1</v>
      </c>
    </row>
    <row r="191" spans="1:9" ht="18.75">
      <c r="A191" s="80" t="s">
        <v>260</v>
      </c>
      <c r="B191" s="135" t="s">
        <v>40</v>
      </c>
      <c r="C191" s="147">
        <v>0</v>
      </c>
      <c r="D191" s="80" t="s">
        <v>260</v>
      </c>
      <c r="E191" s="135" t="s">
        <v>40</v>
      </c>
      <c r="F191" s="147">
        <v>0</v>
      </c>
      <c r="G191">
        <f t="shared" si="6"/>
        <v>1</v>
      </c>
      <c r="H191">
        <f t="shared" si="7"/>
        <v>1</v>
      </c>
      <c r="I191">
        <f t="shared" si="8"/>
        <v>1</v>
      </c>
    </row>
    <row r="192" spans="1:9" ht="18.75">
      <c r="A192" s="80" t="s">
        <v>261</v>
      </c>
      <c r="B192" s="135" t="s">
        <v>40</v>
      </c>
      <c r="C192" s="78">
        <v>5.82</v>
      </c>
      <c r="D192" s="80" t="s">
        <v>261</v>
      </c>
      <c r="E192" s="135" t="s">
        <v>40</v>
      </c>
      <c r="F192" s="78">
        <v>5.82</v>
      </c>
      <c r="G192">
        <f t="shared" si="6"/>
        <v>1</v>
      </c>
      <c r="H192">
        <f t="shared" si="7"/>
        <v>1</v>
      </c>
      <c r="I192">
        <f t="shared" si="8"/>
        <v>1</v>
      </c>
    </row>
    <row r="193" spans="1:9" ht="18.75">
      <c r="A193" s="168" t="s">
        <v>262</v>
      </c>
      <c r="B193" s="135" t="s">
        <v>40</v>
      </c>
      <c r="C193" s="111">
        <v>0</v>
      </c>
      <c r="D193" s="168" t="s">
        <v>262</v>
      </c>
      <c r="E193" s="135" t="s">
        <v>40</v>
      </c>
      <c r="F193" s="111">
        <v>0</v>
      </c>
      <c r="G193">
        <f t="shared" si="6"/>
        <v>1</v>
      </c>
      <c r="H193">
        <f t="shared" si="7"/>
        <v>1</v>
      </c>
      <c r="I193">
        <f t="shared" si="8"/>
        <v>1</v>
      </c>
    </row>
    <row r="194" spans="1:9" ht="18.75">
      <c r="A194" s="80" t="s">
        <v>263</v>
      </c>
      <c r="B194" s="135" t="s">
        <v>152</v>
      </c>
      <c r="C194" s="111">
        <v>0</v>
      </c>
      <c r="D194" s="80" t="s">
        <v>263</v>
      </c>
      <c r="E194" s="135" t="s">
        <v>152</v>
      </c>
      <c r="F194" s="111">
        <v>0</v>
      </c>
      <c r="G194">
        <f t="shared" si="6"/>
        <v>1</v>
      </c>
      <c r="H194">
        <f t="shared" si="7"/>
        <v>1</v>
      </c>
      <c r="I194">
        <f t="shared" si="8"/>
        <v>1</v>
      </c>
    </row>
    <row r="195" spans="1:9" ht="18.75">
      <c r="A195" s="80" t="s">
        <v>263</v>
      </c>
      <c r="B195" s="135" t="s">
        <v>153</v>
      </c>
      <c r="C195" s="175">
        <v>9.08</v>
      </c>
      <c r="D195" s="80" t="s">
        <v>263</v>
      </c>
      <c r="E195" s="135" t="s">
        <v>153</v>
      </c>
      <c r="F195" s="175">
        <v>9.08</v>
      </c>
      <c r="G195">
        <f t="shared" si="6"/>
        <v>1</v>
      </c>
      <c r="H195">
        <f t="shared" si="7"/>
        <v>1</v>
      </c>
      <c r="I195">
        <f t="shared" si="8"/>
        <v>1</v>
      </c>
    </row>
    <row r="196" spans="1:9" ht="18.75">
      <c r="A196" s="80" t="s">
        <v>263</v>
      </c>
      <c r="B196" s="135" t="s">
        <v>154</v>
      </c>
      <c r="C196" s="175">
        <v>21.25</v>
      </c>
      <c r="D196" s="80" t="s">
        <v>263</v>
      </c>
      <c r="E196" s="135" t="s">
        <v>154</v>
      </c>
      <c r="F196" s="175">
        <v>21.25</v>
      </c>
      <c r="G196">
        <f t="shared" si="6"/>
        <v>1</v>
      </c>
      <c r="H196">
        <f t="shared" si="7"/>
        <v>1</v>
      </c>
      <c r="I196">
        <f t="shared" si="8"/>
        <v>1</v>
      </c>
    </row>
    <row r="197" spans="1:9" ht="18.75">
      <c r="A197" s="164" t="s">
        <v>264</v>
      </c>
      <c r="B197" s="135" t="s">
        <v>40</v>
      </c>
      <c r="C197" s="111">
        <v>0</v>
      </c>
      <c r="D197" s="164" t="s">
        <v>264</v>
      </c>
      <c r="E197" s="135" t="s">
        <v>40</v>
      </c>
      <c r="F197" s="111">
        <v>0</v>
      </c>
      <c r="G197">
        <f t="shared" si="6"/>
        <v>1</v>
      </c>
      <c r="H197">
        <f t="shared" si="7"/>
        <v>1</v>
      </c>
      <c r="I197">
        <f t="shared" si="8"/>
        <v>1</v>
      </c>
    </row>
    <row r="198" spans="1:9" ht="18.75">
      <c r="A198" s="80" t="s">
        <v>265</v>
      </c>
      <c r="B198" s="135" t="s">
        <v>152</v>
      </c>
      <c r="C198" s="111">
        <v>0</v>
      </c>
      <c r="D198" s="80" t="s">
        <v>265</v>
      </c>
      <c r="E198" s="135" t="s">
        <v>152</v>
      </c>
      <c r="F198" s="111">
        <v>0</v>
      </c>
      <c r="G198">
        <f t="shared" si="6"/>
        <v>1</v>
      </c>
      <c r="H198">
        <f t="shared" si="7"/>
        <v>1</v>
      </c>
      <c r="I198">
        <f t="shared" si="8"/>
        <v>1</v>
      </c>
    </row>
    <row r="199" spans="1:9" ht="18.75">
      <c r="A199" s="80" t="s">
        <v>265</v>
      </c>
      <c r="B199" s="135" t="s">
        <v>153</v>
      </c>
      <c r="C199" s="175">
        <v>4.87</v>
      </c>
      <c r="D199" s="80" t="s">
        <v>265</v>
      </c>
      <c r="E199" s="135" t="s">
        <v>153</v>
      </c>
      <c r="F199" s="175">
        <v>4.87</v>
      </c>
      <c r="G199">
        <f t="shared" si="6"/>
        <v>1</v>
      </c>
      <c r="H199">
        <f t="shared" si="7"/>
        <v>1</v>
      </c>
      <c r="I199">
        <f t="shared" si="8"/>
        <v>1</v>
      </c>
    </row>
    <row r="200" spans="1:9" ht="18.75">
      <c r="A200" s="171" t="s">
        <v>266</v>
      </c>
      <c r="B200" s="135" t="s">
        <v>40</v>
      </c>
      <c r="C200" s="111">
        <v>0</v>
      </c>
      <c r="D200" s="171" t="s">
        <v>266</v>
      </c>
      <c r="E200" s="135" t="s">
        <v>40</v>
      </c>
      <c r="F200" s="111">
        <v>0</v>
      </c>
      <c r="G200">
        <f t="shared" si="6"/>
        <v>1</v>
      </c>
      <c r="H200">
        <f t="shared" si="7"/>
        <v>1</v>
      </c>
      <c r="I200">
        <f t="shared" si="8"/>
        <v>1</v>
      </c>
    </row>
    <row r="201" spans="1:9" ht="18.75">
      <c r="A201" s="80" t="s">
        <v>267</v>
      </c>
      <c r="B201" s="135" t="s">
        <v>40</v>
      </c>
      <c r="C201" s="111">
        <v>0</v>
      </c>
      <c r="D201" s="80" t="s">
        <v>267</v>
      </c>
      <c r="E201" s="135" t="s">
        <v>40</v>
      </c>
      <c r="F201" s="111">
        <v>0</v>
      </c>
      <c r="G201">
        <f t="shared" si="6"/>
        <v>1</v>
      </c>
      <c r="H201">
        <f t="shared" si="7"/>
        <v>1</v>
      </c>
      <c r="I201">
        <f t="shared" si="8"/>
        <v>1</v>
      </c>
    </row>
    <row r="202" spans="1:9" ht="18.75">
      <c r="A202" s="80" t="s">
        <v>268</v>
      </c>
      <c r="B202" s="135" t="s">
        <v>152</v>
      </c>
      <c r="C202" s="167">
        <v>8.74</v>
      </c>
      <c r="D202" s="80" t="s">
        <v>268</v>
      </c>
      <c r="E202" s="135" t="s">
        <v>152</v>
      </c>
      <c r="F202" s="167">
        <v>8.74</v>
      </c>
      <c r="G202">
        <f t="shared" si="6"/>
        <v>1</v>
      </c>
      <c r="H202">
        <f t="shared" si="7"/>
        <v>1</v>
      </c>
      <c r="I202">
        <f t="shared" si="8"/>
        <v>1</v>
      </c>
    </row>
    <row r="203" spans="1:9" ht="18.75">
      <c r="A203" s="80" t="s">
        <v>268</v>
      </c>
      <c r="B203" s="135" t="s">
        <v>153</v>
      </c>
      <c r="C203" s="167">
        <v>5</v>
      </c>
      <c r="D203" s="80" t="s">
        <v>268</v>
      </c>
      <c r="E203" s="135" t="s">
        <v>153</v>
      </c>
      <c r="F203" s="167">
        <v>5</v>
      </c>
      <c r="G203">
        <f aca="true" t="shared" si="9" ref="G203:G258">IF(A203=D203,1,"F")</f>
        <v>1</v>
      </c>
      <c r="H203">
        <f aca="true" t="shared" si="10" ref="H203:H258">IF(B203=E203,1,"F")</f>
        <v>1</v>
      </c>
      <c r="I203">
        <f aca="true" t="shared" si="11" ref="I203:I258">IF(C203=F203,1,"F")</f>
        <v>1</v>
      </c>
    </row>
    <row r="204" spans="1:9" ht="18.75">
      <c r="A204" s="80" t="s">
        <v>269</v>
      </c>
      <c r="B204" s="135" t="s">
        <v>152</v>
      </c>
      <c r="C204" s="111">
        <v>0</v>
      </c>
      <c r="D204" s="80" t="s">
        <v>269</v>
      </c>
      <c r="E204" s="135" t="s">
        <v>152</v>
      </c>
      <c r="F204" s="111">
        <v>0</v>
      </c>
      <c r="G204">
        <f t="shared" si="9"/>
        <v>1</v>
      </c>
      <c r="H204">
        <f t="shared" si="10"/>
        <v>1</v>
      </c>
      <c r="I204">
        <f t="shared" si="11"/>
        <v>1</v>
      </c>
    </row>
    <row r="205" spans="1:9" ht="18.75">
      <c r="A205" s="80" t="s">
        <v>269</v>
      </c>
      <c r="B205" s="135" t="s">
        <v>153</v>
      </c>
      <c r="C205" s="167">
        <v>9.81</v>
      </c>
      <c r="D205" s="80" t="s">
        <v>269</v>
      </c>
      <c r="E205" s="135" t="s">
        <v>153</v>
      </c>
      <c r="F205" s="167">
        <v>9.81</v>
      </c>
      <c r="G205">
        <f t="shared" si="9"/>
        <v>1</v>
      </c>
      <c r="H205">
        <f t="shared" si="10"/>
        <v>1</v>
      </c>
      <c r="I205">
        <f t="shared" si="11"/>
        <v>1</v>
      </c>
    </row>
    <row r="206" spans="1:9" ht="18.75">
      <c r="A206" s="80" t="s">
        <v>270</v>
      </c>
      <c r="B206" s="135" t="s">
        <v>40</v>
      </c>
      <c r="C206" s="175">
        <v>6.76</v>
      </c>
      <c r="D206" s="80" t="s">
        <v>270</v>
      </c>
      <c r="E206" s="135" t="s">
        <v>40</v>
      </c>
      <c r="F206" s="175">
        <v>6.76</v>
      </c>
      <c r="G206">
        <f t="shared" si="9"/>
        <v>1</v>
      </c>
      <c r="H206">
        <f t="shared" si="10"/>
        <v>1</v>
      </c>
      <c r="I206">
        <f t="shared" si="11"/>
        <v>1</v>
      </c>
    </row>
    <row r="207" spans="1:9" ht="18.75">
      <c r="A207" s="80" t="s">
        <v>271</v>
      </c>
      <c r="B207" s="135" t="s">
        <v>40</v>
      </c>
      <c r="C207" s="167">
        <v>1.62</v>
      </c>
      <c r="D207" s="80" t="s">
        <v>271</v>
      </c>
      <c r="E207" s="135" t="s">
        <v>40</v>
      </c>
      <c r="F207" s="167">
        <v>1.62</v>
      </c>
      <c r="G207">
        <f t="shared" si="9"/>
        <v>1</v>
      </c>
      <c r="H207">
        <f t="shared" si="10"/>
        <v>1</v>
      </c>
      <c r="I207">
        <f t="shared" si="11"/>
        <v>1</v>
      </c>
    </row>
    <row r="208" spans="1:9" ht="18.75">
      <c r="A208" s="80" t="s">
        <v>272</v>
      </c>
      <c r="B208" s="135" t="s">
        <v>152</v>
      </c>
      <c r="C208" s="167">
        <v>11.04</v>
      </c>
      <c r="D208" s="80" t="s">
        <v>272</v>
      </c>
      <c r="E208" s="135" t="s">
        <v>152</v>
      </c>
      <c r="F208" s="167">
        <v>11.04</v>
      </c>
      <c r="G208">
        <f t="shared" si="9"/>
        <v>1</v>
      </c>
      <c r="H208">
        <f t="shared" si="10"/>
        <v>1</v>
      </c>
      <c r="I208">
        <f t="shared" si="11"/>
        <v>1</v>
      </c>
    </row>
    <row r="209" spans="1:9" ht="18.75">
      <c r="A209" s="80" t="s">
        <v>272</v>
      </c>
      <c r="B209" s="135" t="s">
        <v>153</v>
      </c>
      <c r="C209" s="167">
        <v>15.09</v>
      </c>
      <c r="D209" s="80" t="s">
        <v>272</v>
      </c>
      <c r="E209" s="135" t="s">
        <v>153</v>
      </c>
      <c r="F209" s="167">
        <v>15.09</v>
      </c>
      <c r="G209">
        <f t="shared" si="9"/>
        <v>1</v>
      </c>
      <c r="H209">
        <f t="shared" si="10"/>
        <v>1</v>
      </c>
      <c r="I209">
        <f t="shared" si="11"/>
        <v>1</v>
      </c>
    </row>
    <row r="210" spans="1:9" ht="18.75">
      <c r="A210" s="80" t="s">
        <v>272</v>
      </c>
      <c r="B210" s="135" t="s">
        <v>154</v>
      </c>
      <c r="C210" s="167">
        <v>3.77</v>
      </c>
      <c r="D210" s="80" t="s">
        <v>272</v>
      </c>
      <c r="E210" s="135" t="s">
        <v>154</v>
      </c>
      <c r="F210" s="167">
        <v>3.77</v>
      </c>
      <c r="G210">
        <f t="shared" si="9"/>
        <v>1</v>
      </c>
      <c r="H210">
        <f t="shared" si="10"/>
        <v>1</v>
      </c>
      <c r="I210">
        <f t="shared" si="11"/>
        <v>1</v>
      </c>
    </row>
    <row r="211" spans="1:9" ht="18.75">
      <c r="A211" s="80" t="s">
        <v>272</v>
      </c>
      <c r="B211" s="135" t="s">
        <v>155</v>
      </c>
      <c r="C211" s="167">
        <v>3.27</v>
      </c>
      <c r="D211" s="80" t="s">
        <v>272</v>
      </c>
      <c r="E211" s="135" t="s">
        <v>155</v>
      </c>
      <c r="F211" s="167">
        <v>3.27</v>
      </c>
      <c r="G211">
        <f t="shared" si="9"/>
        <v>1</v>
      </c>
      <c r="H211">
        <f t="shared" si="10"/>
        <v>1</v>
      </c>
      <c r="I211">
        <f t="shared" si="11"/>
        <v>1</v>
      </c>
    </row>
    <row r="212" spans="1:9" ht="18.75">
      <c r="A212" s="80" t="s">
        <v>273</v>
      </c>
      <c r="B212" s="135" t="s">
        <v>152</v>
      </c>
      <c r="C212" s="167">
        <v>0</v>
      </c>
      <c r="D212" s="80" t="s">
        <v>273</v>
      </c>
      <c r="E212" s="135" t="s">
        <v>152</v>
      </c>
      <c r="F212" s="167">
        <v>0</v>
      </c>
      <c r="G212">
        <f t="shared" si="9"/>
        <v>1</v>
      </c>
      <c r="H212">
        <f t="shared" si="10"/>
        <v>1</v>
      </c>
      <c r="I212">
        <f t="shared" si="11"/>
        <v>1</v>
      </c>
    </row>
    <row r="213" spans="1:9" ht="18.75">
      <c r="A213" s="80" t="s">
        <v>273</v>
      </c>
      <c r="B213" s="135" t="s">
        <v>153</v>
      </c>
      <c r="C213" s="167">
        <v>2.39</v>
      </c>
      <c r="D213" s="80" t="s">
        <v>273</v>
      </c>
      <c r="E213" s="135" t="s">
        <v>153</v>
      </c>
      <c r="F213" s="167">
        <v>2.39</v>
      </c>
      <c r="G213">
        <f t="shared" si="9"/>
        <v>1</v>
      </c>
      <c r="H213">
        <f t="shared" si="10"/>
        <v>1</v>
      </c>
      <c r="I213">
        <f t="shared" si="11"/>
        <v>1</v>
      </c>
    </row>
    <row r="214" spans="1:9" ht="18.75">
      <c r="A214" s="80" t="s">
        <v>275</v>
      </c>
      <c r="B214" s="135" t="s">
        <v>40</v>
      </c>
      <c r="C214" s="167">
        <v>13.27</v>
      </c>
      <c r="D214" s="80" t="s">
        <v>275</v>
      </c>
      <c r="E214" s="135" t="s">
        <v>40</v>
      </c>
      <c r="F214" s="167">
        <v>13.27</v>
      </c>
      <c r="G214">
        <f t="shared" si="9"/>
        <v>1</v>
      </c>
      <c r="H214">
        <f t="shared" si="10"/>
        <v>1</v>
      </c>
      <c r="I214">
        <f t="shared" si="11"/>
        <v>1</v>
      </c>
    </row>
    <row r="215" spans="1:9" ht="18.75">
      <c r="A215" s="80" t="s">
        <v>274</v>
      </c>
      <c r="B215" s="135" t="s">
        <v>152</v>
      </c>
      <c r="C215" s="175">
        <v>5.8</v>
      </c>
      <c r="D215" s="80" t="s">
        <v>274</v>
      </c>
      <c r="E215" s="135" t="s">
        <v>152</v>
      </c>
      <c r="F215" s="175">
        <v>5.8</v>
      </c>
      <c r="G215">
        <f t="shared" si="9"/>
        <v>1</v>
      </c>
      <c r="H215">
        <f t="shared" si="10"/>
        <v>1</v>
      </c>
      <c r="I215">
        <f t="shared" si="11"/>
        <v>1</v>
      </c>
    </row>
    <row r="216" spans="1:9" ht="18.75">
      <c r="A216" s="80" t="s">
        <v>274</v>
      </c>
      <c r="B216" s="135" t="s">
        <v>153</v>
      </c>
      <c r="C216" s="167">
        <v>7.54</v>
      </c>
      <c r="D216" s="80" t="s">
        <v>274</v>
      </c>
      <c r="E216" s="135" t="s">
        <v>153</v>
      </c>
      <c r="F216" s="167">
        <v>7.54</v>
      </c>
      <c r="G216">
        <f t="shared" si="9"/>
        <v>1</v>
      </c>
      <c r="H216">
        <f t="shared" si="10"/>
        <v>1</v>
      </c>
      <c r="I216">
        <f t="shared" si="11"/>
        <v>1</v>
      </c>
    </row>
    <row r="217" spans="1:9" ht="18.75">
      <c r="A217" s="80" t="s">
        <v>274</v>
      </c>
      <c r="B217" s="135" t="s">
        <v>154</v>
      </c>
      <c r="C217" s="167">
        <v>7.6</v>
      </c>
      <c r="D217" s="80" t="s">
        <v>274</v>
      </c>
      <c r="E217" s="135" t="s">
        <v>154</v>
      </c>
      <c r="F217" s="167">
        <v>7.6</v>
      </c>
      <c r="G217">
        <f t="shared" si="9"/>
        <v>1</v>
      </c>
      <c r="H217">
        <f t="shared" si="10"/>
        <v>1</v>
      </c>
      <c r="I217">
        <f t="shared" si="11"/>
        <v>1</v>
      </c>
    </row>
    <row r="218" spans="1:9" ht="18.75">
      <c r="A218" s="80" t="s">
        <v>276</v>
      </c>
      <c r="B218" s="135" t="s">
        <v>40</v>
      </c>
      <c r="C218" s="175">
        <v>1.89</v>
      </c>
      <c r="D218" s="80" t="s">
        <v>276</v>
      </c>
      <c r="E218" s="135" t="s">
        <v>40</v>
      </c>
      <c r="F218" s="175">
        <v>1.89</v>
      </c>
      <c r="G218">
        <f t="shared" si="9"/>
        <v>1</v>
      </c>
      <c r="H218">
        <f t="shared" si="10"/>
        <v>1</v>
      </c>
      <c r="I218">
        <f t="shared" si="11"/>
        <v>1</v>
      </c>
    </row>
    <row r="219" spans="1:9" ht="18.75">
      <c r="A219" s="80" t="s">
        <v>277</v>
      </c>
      <c r="B219" s="135" t="s">
        <v>152</v>
      </c>
      <c r="C219" s="111">
        <v>0</v>
      </c>
      <c r="D219" s="80" t="s">
        <v>277</v>
      </c>
      <c r="E219" s="135" t="s">
        <v>152</v>
      </c>
      <c r="F219" s="111">
        <v>0</v>
      </c>
      <c r="G219">
        <f t="shared" si="9"/>
        <v>1</v>
      </c>
      <c r="H219">
        <f t="shared" si="10"/>
        <v>1</v>
      </c>
      <c r="I219">
        <f t="shared" si="11"/>
        <v>1</v>
      </c>
    </row>
    <row r="220" spans="1:9" ht="18.75">
      <c r="A220" s="80" t="s">
        <v>277</v>
      </c>
      <c r="B220" s="135" t="s">
        <v>153</v>
      </c>
      <c r="C220" s="167">
        <v>0.27</v>
      </c>
      <c r="D220" s="80" t="s">
        <v>277</v>
      </c>
      <c r="E220" s="135" t="s">
        <v>153</v>
      </c>
      <c r="F220" s="167">
        <v>0.27</v>
      </c>
      <c r="G220">
        <f t="shared" si="9"/>
        <v>1</v>
      </c>
      <c r="H220">
        <f t="shared" si="10"/>
        <v>1</v>
      </c>
      <c r="I220">
        <f t="shared" si="11"/>
        <v>1</v>
      </c>
    </row>
    <row r="221" spans="1:9" ht="18.75">
      <c r="A221" s="164" t="s">
        <v>278</v>
      </c>
      <c r="B221" s="135" t="s">
        <v>40</v>
      </c>
      <c r="C221" s="111">
        <v>0</v>
      </c>
      <c r="D221" s="164" t="s">
        <v>278</v>
      </c>
      <c r="E221" s="135" t="s">
        <v>40</v>
      </c>
      <c r="F221" s="111">
        <v>0</v>
      </c>
      <c r="G221">
        <f t="shared" si="9"/>
        <v>1</v>
      </c>
      <c r="H221">
        <f t="shared" si="10"/>
        <v>1</v>
      </c>
      <c r="I221">
        <f t="shared" si="11"/>
        <v>1</v>
      </c>
    </row>
    <row r="222" spans="1:9" ht="18.75">
      <c r="A222" s="164" t="s">
        <v>279</v>
      </c>
      <c r="B222" s="135" t="s">
        <v>152</v>
      </c>
      <c r="C222" s="111">
        <v>0</v>
      </c>
      <c r="D222" s="164" t="s">
        <v>279</v>
      </c>
      <c r="E222" s="135" t="s">
        <v>152</v>
      </c>
      <c r="F222" s="111">
        <v>0</v>
      </c>
      <c r="G222">
        <f t="shared" si="9"/>
        <v>1</v>
      </c>
      <c r="H222">
        <f t="shared" si="10"/>
        <v>1</v>
      </c>
      <c r="I222">
        <f t="shared" si="11"/>
        <v>1</v>
      </c>
    </row>
    <row r="223" spans="1:9" ht="18.75">
      <c r="A223" s="164" t="s">
        <v>279</v>
      </c>
      <c r="B223" s="135" t="s">
        <v>153</v>
      </c>
      <c r="C223" s="167">
        <v>0.54</v>
      </c>
      <c r="D223" s="164" t="s">
        <v>279</v>
      </c>
      <c r="E223" s="135" t="s">
        <v>153</v>
      </c>
      <c r="F223" s="167">
        <v>0.54</v>
      </c>
      <c r="G223">
        <f t="shared" si="9"/>
        <v>1</v>
      </c>
      <c r="H223">
        <f t="shared" si="10"/>
        <v>1</v>
      </c>
      <c r="I223">
        <f t="shared" si="11"/>
        <v>1</v>
      </c>
    </row>
    <row r="224" spans="1:9" ht="18.75">
      <c r="A224" s="164" t="s">
        <v>279</v>
      </c>
      <c r="B224" s="135" t="s">
        <v>154</v>
      </c>
      <c r="C224" s="111">
        <v>0</v>
      </c>
      <c r="D224" s="164" t="s">
        <v>279</v>
      </c>
      <c r="E224" s="135" t="s">
        <v>154</v>
      </c>
      <c r="F224" s="111">
        <v>0</v>
      </c>
      <c r="G224">
        <f t="shared" si="9"/>
        <v>1</v>
      </c>
      <c r="H224">
        <f t="shared" si="10"/>
        <v>1</v>
      </c>
      <c r="I224">
        <f t="shared" si="11"/>
        <v>1</v>
      </c>
    </row>
    <row r="225" spans="1:9" ht="18.75">
      <c r="A225" s="164" t="s">
        <v>279</v>
      </c>
      <c r="B225" s="135" t="s">
        <v>155</v>
      </c>
      <c r="C225" s="111">
        <v>0</v>
      </c>
      <c r="D225" s="164" t="s">
        <v>279</v>
      </c>
      <c r="E225" s="135" t="s">
        <v>155</v>
      </c>
      <c r="F225" s="111">
        <v>0</v>
      </c>
      <c r="G225">
        <f t="shared" si="9"/>
        <v>1</v>
      </c>
      <c r="H225">
        <f t="shared" si="10"/>
        <v>1</v>
      </c>
      <c r="I225">
        <f t="shared" si="11"/>
        <v>1</v>
      </c>
    </row>
    <row r="226" spans="1:9" ht="18.75">
      <c r="A226" s="164" t="s">
        <v>280</v>
      </c>
      <c r="B226" s="135" t="s">
        <v>152</v>
      </c>
      <c r="C226" s="111">
        <v>0</v>
      </c>
      <c r="D226" s="164" t="s">
        <v>280</v>
      </c>
      <c r="E226" s="135" t="s">
        <v>152</v>
      </c>
      <c r="F226" s="111">
        <v>0</v>
      </c>
      <c r="G226">
        <f t="shared" si="9"/>
        <v>1</v>
      </c>
      <c r="H226">
        <f t="shared" si="10"/>
        <v>1</v>
      </c>
      <c r="I226">
        <f t="shared" si="11"/>
        <v>1</v>
      </c>
    </row>
    <row r="227" spans="1:9" ht="18.75">
      <c r="A227" s="164" t="s">
        <v>280</v>
      </c>
      <c r="B227" s="135" t="s">
        <v>153</v>
      </c>
      <c r="C227" s="111">
        <v>0</v>
      </c>
      <c r="D227" s="164" t="s">
        <v>280</v>
      </c>
      <c r="E227" s="135" t="s">
        <v>153</v>
      </c>
      <c r="F227" s="111">
        <v>0</v>
      </c>
      <c r="G227">
        <f t="shared" si="9"/>
        <v>1</v>
      </c>
      <c r="H227">
        <f t="shared" si="10"/>
        <v>1</v>
      </c>
      <c r="I227">
        <f t="shared" si="11"/>
        <v>1</v>
      </c>
    </row>
    <row r="228" spans="1:9" ht="18.75">
      <c r="A228" s="164" t="s">
        <v>280</v>
      </c>
      <c r="B228" s="135" t="s">
        <v>154</v>
      </c>
      <c r="C228" s="111">
        <v>0</v>
      </c>
      <c r="D228" s="164" t="s">
        <v>280</v>
      </c>
      <c r="E228" s="135" t="s">
        <v>154</v>
      </c>
      <c r="F228" s="111">
        <v>0</v>
      </c>
      <c r="G228">
        <f t="shared" si="9"/>
        <v>1</v>
      </c>
      <c r="H228">
        <f t="shared" si="10"/>
        <v>1</v>
      </c>
      <c r="I228">
        <f t="shared" si="11"/>
        <v>1</v>
      </c>
    </row>
    <row r="229" spans="1:9" ht="18.75">
      <c r="A229" s="164" t="s">
        <v>280</v>
      </c>
      <c r="B229" s="135" t="s">
        <v>155</v>
      </c>
      <c r="C229" s="170">
        <v>1.15</v>
      </c>
      <c r="D229" s="164" t="s">
        <v>280</v>
      </c>
      <c r="E229" s="135" t="s">
        <v>155</v>
      </c>
      <c r="F229" s="170">
        <v>1.15</v>
      </c>
      <c r="G229">
        <f t="shared" si="9"/>
        <v>1</v>
      </c>
      <c r="H229">
        <f t="shared" si="10"/>
        <v>1</v>
      </c>
      <c r="I229">
        <f t="shared" si="11"/>
        <v>1</v>
      </c>
    </row>
    <row r="230" spans="1:9" ht="18.75">
      <c r="A230" s="164" t="s">
        <v>281</v>
      </c>
      <c r="B230" s="135" t="s">
        <v>152</v>
      </c>
      <c r="C230" s="167">
        <v>0</v>
      </c>
      <c r="D230" s="164" t="s">
        <v>281</v>
      </c>
      <c r="E230" s="135" t="s">
        <v>152</v>
      </c>
      <c r="F230" s="167">
        <v>0</v>
      </c>
      <c r="G230">
        <f t="shared" si="9"/>
        <v>1</v>
      </c>
      <c r="H230">
        <f t="shared" si="10"/>
        <v>1</v>
      </c>
      <c r="I230">
        <f t="shared" si="11"/>
        <v>1</v>
      </c>
    </row>
    <row r="231" spans="1:9" ht="18.75">
      <c r="A231" s="164" t="s">
        <v>281</v>
      </c>
      <c r="B231" s="135" t="s">
        <v>153</v>
      </c>
      <c r="C231" s="167">
        <v>12</v>
      </c>
      <c r="D231" s="164" t="s">
        <v>281</v>
      </c>
      <c r="E231" s="135" t="s">
        <v>153</v>
      </c>
      <c r="F231" s="167">
        <v>12</v>
      </c>
      <c r="G231">
        <f t="shared" si="9"/>
        <v>1</v>
      </c>
      <c r="H231">
        <f t="shared" si="10"/>
        <v>1</v>
      </c>
      <c r="I231">
        <f t="shared" si="11"/>
        <v>1</v>
      </c>
    </row>
    <row r="232" spans="1:9" ht="18.75">
      <c r="A232" s="80" t="s">
        <v>282</v>
      </c>
      <c r="B232" s="135" t="s">
        <v>40</v>
      </c>
      <c r="C232" s="167">
        <v>14.09</v>
      </c>
      <c r="D232" s="80" t="s">
        <v>282</v>
      </c>
      <c r="E232" s="135" t="s">
        <v>40</v>
      </c>
      <c r="F232" s="167">
        <v>14.09</v>
      </c>
      <c r="G232">
        <f t="shared" si="9"/>
        <v>1</v>
      </c>
      <c r="H232">
        <f t="shared" si="10"/>
        <v>1</v>
      </c>
      <c r="I232">
        <f t="shared" si="11"/>
        <v>1</v>
      </c>
    </row>
    <row r="233" spans="1:9" ht="18.75">
      <c r="A233" s="80" t="s">
        <v>283</v>
      </c>
      <c r="B233" s="135" t="s">
        <v>152</v>
      </c>
      <c r="C233" s="111">
        <v>0</v>
      </c>
      <c r="D233" s="80" t="s">
        <v>283</v>
      </c>
      <c r="E233" s="135" t="s">
        <v>152</v>
      </c>
      <c r="F233" s="111">
        <v>0</v>
      </c>
      <c r="G233">
        <f t="shared" si="9"/>
        <v>1</v>
      </c>
      <c r="H233">
        <f t="shared" si="10"/>
        <v>1</v>
      </c>
      <c r="I233">
        <f t="shared" si="11"/>
        <v>1</v>
      </c>
    </row>
    <row r="234" spans="1:9" ht="18.75">
      <c r="A234" s="80" t="s">
        <v>283</v>
      </c>
      <c r="B234" s="135" t="s">
        <v>153</v>
      </c>
      <c r="C234" s="178">
        <v>21.51</v>
      </c>
      <c r="D234" s="80" t="s">
        <v>283</v>
      </c>
      <c r="E234" s="135" t="s">
        <v>153</v>
      </c>
      <c r="F234" s="178">
        <v>21.51</v>
      </c>
      <c r="G234">
        <f t="shared" si="9"/>
        <v>1</v>
      </c>
      <c r="H234">
        <f t="shared" si="10"/>
        <v>1</v>
      </c>
      <c r="I234">
        <f t="shared" si="11"/>
        <v>1</v>
      </c>
    </row>
    <row r="235" spans="1:9" ht="18.75">
      <c r="A235" s="164" t="s">
        <v>284</v>
      </c>
      <c r="B235" s="135" t="s">
        <v>40</v>
      </c>
      <c r="C235" s="167">
        <v>1.91</v>
      </c>
      <c r="D235" s="164" t="s">
        <v>284</v>
      </c>
      <c r="E235" s="135" t="s">
        <v>40</v>
      </c>
      <c r="F235" s="167">
        <v>1.91</v>
      </c>
      <c r="G235">
        <f t="shared" si="9"/>
        <v>1</v>
      </c>
      <c r="H235">
        <f t="shared" si="10"/>
        <v>1</v>
      </c>
      <c r="I235">
        <f t="shared" si="11"/>
        <v>1</v>
      </c>
    </row>
    <row r="236" spans="1:9" ht="18.75">
      <c r="A236" s="164" t="s">
        <v>285</v>
      </c>
      <c r="B236" s="135" t="s">
        <v>40</v>
      </c>
      <c r="C236" s="167">
        <v>4.22</v>
      </c>
      <c r="D236" s="164" t="s">
        <v>285</v>
      </c>
      <c r="E236" s="135" t="s">
        <v>40</v>
      </c>
      <c r="F236" s="167">
        <v>4.22</v>
      </c>
      <c r="G236">
        <f t="shared" si="9"/>
        <v>1</v>
      </c>
      <c r="H236">
        <f t="shared" si="10"/>
        <v>1</v>
      </c>
      <c r="I236">
        <f t="shared" si="11"/>
        <v>1</v>
      </c>
    </row>
    <row r="237" spans="1:9" ht="18.75">
      <c r="A237" s="164" t="s">
        <v>286</v>
      </c>
      <c r="B237" s="135" t="s">
        <v>40</v>
      </c>
      <c r="C237" s="167">
        <v>14.79</v>
      </c>
      <c r="D237" s="164" t="s">
        <v>286</v>
      </c>
      <c r="E237" s="135" t="s">
        <v>40</v>
      </c>
      <c r="F237" s="167">
        <v>14.79</v>
      </c>
      <c r="G237">
        <f t="shared" si="9"/>
        <v>1</v>
      </c>
      <c r="H237">
        <f t="shared" si="10"/>
        <v>1</v>
      </c>
      <c r="I237">
        <f t="shared" si="11"/>
        <v>1</v>
      </c>
    </row>
    <row r="238" spans="1:9" ht="18.75">
      <c r="A238" s="80" t="s">
        <v>287</v>
      </c>
      <c r="B238" s="135" t="s">
        <v>40</v>
      </c>
      <c r="C238" s="167">
        <v>0.52</v>
      </c>
      <c r="D238" s="80" t="s">
        <v>287</v>
      </c>
      <c r="E238" s="135" t="s">
        <v>40</v>
      </c>
      <c r="F238" s="167">
        <v>0.52</v>
      </c>
      <c r="G238">
        <f t="shared" si="9"/>
        <v>1</v>
      </c>
      <c r="H238">
        <f t="shared" si="10"/>
        <v>1</v>
      </c>
      <c r="I238">
        <f t="shared" si="11"/>
        <v>1</v>
      </c>
    </row>
    <row r="239" spans="1:9" ht="18.75">
      <c r="A239" s="80" t="s">
        <v>288</v>
      </c>
      <c r="B239" s="135" t="s">
        <v>40</v>
      </c>
      <c r="C239" s="167">
        <v>2.91</v>
      </c>
      <c r="D239" s="80" t="s">
        <v>288</v>
      </c>
      <c r="E239" s="135" t="s">
        <v>40</v>
      </c>
      <c r="F239" s="167">
        <v>2.91</v>
      </c>
      <c r="G239">
        <f t="shared" si="9"/>
        <v>1</v>
      </c>
      <c r="H239">
        <f t="shared" si="10"/>
        <v>1</v>
      </c>
      <c r="I239">
        <f t="shared" si="11"/>
        <v>1</v>
      </c>
    </row>
    <row r="240" spans="1:9" ht="18.75">
      <c r="A240" s="164" t="s">
        <v>289</v>
      </c>
      <c r="B240" s="135" t="s">
        <v>40</v>
      </c>
      <c r="C240" s="167">
        <v>3.78</v>
      </c>
      <c r="D240" s="164" t="s">
        <v>289</v>
      </c>
      <c r="E240" s="135" t="s">
        <v>40</v>
      </c>
      <c r="F240" s="167">
        <v>3.78</v>
      </c>
      <c r="G240">
        <f t="shared" si="9"/>
        <v>1</v>
      </c>
      <c r="H240">
        <f t="shared" si="10"/>
        <v>1</v>
      </c>
      <c r="I240">
        <f t="shared" si="11"/>
        <v>1</v>
      </c>
    </row>
    <row r="241" spans="1:9" ht="18.75">
      <c r="A241" s="87" t="s">
        <v>290</v>
      </c>
      <c r="B241" s="135" t="s">
        <v>40</v>
      </c>
      <c r="C241" s="167">
        <v>0</v>
      </c>
      <c r="D241" s="87" t="s">
        <v>290</v>
      </c>
      <c r="E241" s="135" t="s">
        <v>40</v>
      </c>
      <c r="F241" s="167">
        <v>0</v>
      </c>
      <c r="G241">
        <f t="shared" si="9"/>
        <v>1</v>
      </c>
      <c r="H241">
        <f t="shared" si="10"/>
        <v>1</v>
      </c>
      <c r="I241">
        <f t="shared" si="11"/>
        <v>1</v>
      </c>
    </row>
    <row r="242" spans="1:9" ht="18.75">
      <c r="A242" s="87" t="s">
        <v>291</v>
      </c>
      <c r="B242" s="135" t="s">
        <v>40</v>
      </c>
      <c r="C242" s="167">
        <v>0</v>
      </c>
      <c r="D242" s="87" t="s">
        <v>291</v>
      </c>
      <c r="E242" s="135" t="s">
        <v>40</v>
      </c>
      <c r="F242" s="167">
        <v>0</v>
      </c>
      <c r="G242">
        <f t="shared" si="9"/>
        <v>1</v>
      </c>
      <c r="H242">
        <f t="shared" si="10"/>
        <v>1</v>
      </c>
      <c r="I242">
        <f t="shared" si="11"/>
        <v>1</v>
      </c>
    </row>
    <row r="243" spans="1:9" ht="18.75">
      <c r="A243" s="87" t="s">
        <v>292</v>
      </c>
      <c r="B243" s="135" t="s">
        <v>40</v>
      </c>
      <c r="C243" s="167">
        <v>0</v>
      </c>
      <c r="D243" s="87" t="s">
        <v>292</v>
      </c>
      <c r="E243" s="135" t="s">
        <v>40</v>
      </c>
      <c r="F243" s="167">
        <v>0</v>
      </c>
      <c r="G243">
        <f t="shared" si="9"/>
        <v>1</v>
      </c>
      <c r="H243">
        <f t="shared" si="10"/>
        <v>1</v>
      </c>
      <c r="I243">
        <f t="shared" si="11"/>
        <v>1</v>
      </c>
    </row>
    <row r="244" spans="1:9" ht="18.75">
      <c r="A244" s="87" t="s">
        <v>293</v>
      </c>
      <c r="B244" s="135" t="s">
        <v>152</v>
      </c>
      <c r="C244" s="167">
        <v>0</v>
      </c>
      <c r="D244" s="87" t="s">
        <v>293</v>
      </c>
      <c r="E244" s="135" t="s">
        <v>152</v>
      </c>
      <c r="F244" s="167">
        <v>0</v>
      </c>
      <c r="G244">
        <f t="shared" si="9"/>
        <v>1</v>
      </c>
      <c r="H244">
        <f t="shared" si="10"/>
        <v>1</v>
      </c>
      <c r="I244">
        <f t="shared" si="11"/>
        <v>1</v>
      </c>
    </row>
    <row r="245" spans="1:9" ht="18.75">
      <c r="A245" s="87" t="s">
        <v>293</v>
      </c>
      <c r="B245" s="135" t="s">
        <v>153</v>
      </c>
      <c r="C245" s="167">
        <v>3.03</v>
      </c>
      <c r="D245" s="87" t="s">
        <v>293</v>
      </c>
      <c r="E245" s="135" t="s">
        <v>153</v>
      </c>
      <c r="F245" s="167">
        <v>3.03</v>
      </c>
      <c r="G245">
        <f t="shared" si="9"/>
        <v>1</v>
      </c>
      <c r="H245">
        <f t="shared" si="10"/>
        <v>1</v>
      </c>
      <c r="I245">
        <f t="shared" si="11"/>
        <v>1</v>
      </c>
    </row>
    <row r="246" spans="1:9" ht="18.75">
      <c r="A246" s="87" t="s">
        <v>294</v>
      </c>
      <c r="B246" s="135" t="s">
        <v>40</v>
      </c>
      <c r="C246" s="167">
        <v>1.17</v>
      </c>
      <c r="D246" s="87" t="s">
        <v>294</v>
      </c>
      <c r="E246" s="135" t="s">
        <v>40</v>
      </c>
      <c r="F246" s="167">
        <v>1.17</v>
      </c>
      <c r="G246">
        <f t="shared" si="9"/>
        <v>1</v>
      </c>
      <c r="H246">
        <f t="shared" si="10"/>
        <v>1</v>
      </c>
      <c r="I246">
        <f t="shared" si="11"/>
        <v>1</v>
      </c>
    </row>
    <row r="247" spans="1:9" ht="18.75">
      <c r="A247" s="87" t="s">
        <v>295</v>
      </c>
      <c r="B247" s="135" t="s">
        <v>40</v>
      </c>
      <c r="C247" s="167">
        <v>5.35</v>
      </c>
      <c r="D247" s="87" t="s">
        <v>295</v>
      </c>
      <c r="E247" s="135" t="s">
        <v>40</v>
      </c>
      <c r="F247" s="167">
        <v>5.35</v>
      </c>
      <c r="G247">
        <f t="shared" si="9"/>
        <v>1</v>
      </c>
      <c r="H247">
        <f t="shared" si="10"/>
        <v>1</v>
      </c>
      <c r="I247">
        <f t="shared" si="11"/>
        <v>1</v>
      </c>
    </row>
    <row r="248" spans="1:9" ht="18.75">
      <c r="A248" s="87" t="s">
        <v>296</v>
      </c>
      <c r="B248" s="135" t="s">
        <v>152</v>
      </c>
      <c r="C248" s="167">
        <v>2.42</v>
      </c>
      <c r="D248" s="87" t="s">
        <v>296</v>
      </c>
      <c r="E248" s="135" t="s">
        <v>152</v>
      </c>
      <c r="F248" s="167">
        <v>2.42</v>
      </c>
      <c r="G248">
        <f t="shared" si="9"/>
        <v>1</v>
      </c>
      <c r="H248">
        <f t="shared" si="10"/>
        <v>1</v>
      </c>
      <c r="I248">
        <f t="shared" si="11"/>
        <v>1</v>
      </c>
    </row>
    <row r="249" spans="1:9" ht="18.75">
      <c r="A249" s="87" t="s">
        <v>296</v>
      </c>
      <c r="B249" s="135" t="s">
        <v>153</v>
      </c>
      <c r="C249" s="167">
        <v>2.34</v>
      </c>
      <c r="D249" s="87" t="s">
        <v>296</v>
      </c>
      <c r="E249" s="135" t="s">
        <v>153</v>
      </c>
      <c r="F249" s="167">
        <v>2.34</v>
      </c>
      <c r="G249">
        <f t="shared" si="9"/>
        <v>1</v>
      </c>
      <c r="H249">
        <f t="shared" si="10"/>
        <v>1</v>
      </c>
      <c r="I249">
        <f t="shared" si="11"/>
        <v>1</v>
      </c>
    </row>
    <row r="250" spans="1:9" ht="18.75">
      <c r="A250" s="87" t="s">
        <v>297</v>
      </c>
      <c r="B250" s="135" t="s">
        <v>40</v>
      </c>
      <c r="C250" s="167">
        <v>5.4</v>
      </c>
      <c r="D250" s="87" t="s">
        <v>297</v>
      </c>
      <c r="E250" s="135" t="s">
        <v>40</v>
      </c>
      <c r="F250" s="167">
        <v>5.4</v>
      </c>
      <c r="G250">
        <f t="shared" si="9"/>
        <v>1</v>
      </c>
      <c r="H250">
        <f t="shared" si="10"/>
        <v>1</v>
      </c>
      <c r="I250">
        <f t="shared" si="11"/>
        <v>1</v>
      </c>
    </row>
    <row r="251" spans="1:9" ht="18.75">
      <c r="A251" s="87" t="s">
        <v>298</v>
      </c>
      <c r="B251" s="135" t="s">
        <v>40</v>
      </c>
      <c r="C251" s="167">
        <v>0</v>
      </c>
      <c r="D251" s="87" t="s">
        <v>298</v>
      </c>
      <c r="E251" s="135" t="s">
        <v>40</v>
      </c>
      <c r="F251" s="167">
        <v>0</v>
      </c>
      <c r="G251">
        <f t="shared" si="9"/>
        <v>1</v>
      </c>
      <c r="H251">
        <f t="shared" si="10"/>
        <v>1</v>
      </c>
      <c r="I251">
        <f t="shared" si="11"/>
        <v>1</v>
      </c>
    </row>
    <row r="252" spans="1:9" ht="18.75">
      <c r="A252" s="87" t="s">
        <v>299</v>
      </c>
      <c r="B252" s="135" t="s">
        <v>40</v>
      </c>
      <c r="C252" s="167">
        <v>0.91</v>
      </c>
      <c r="D252" s="87" t="s">
        <v>299</v>
      </c>
      <c r="E252" s="135" t="s">
        <v>40</v>
      </c>
      <c r="F252" s="167">
        <v>0.91</v>
      </c>
      <c r="G252">
        <f t="shared" si="9"/>
        <v>1</v>
      </c>
      <c r="H252">
        <f t="shared" si="10"/>
        <v>1</v>
      </c>
      <c r="I252">
        <f t="shared" si="11"/>
        <v>1</v>
      </c>
    </row>
    <row r="253" spans="1:9" ht="18.75">
      <c r="A253" s="87" t="s">
        <v>300</v>
      </c>
      <c r="B253" s="135" t="s">
        <v>40</v>
      </c>
      <c r="C253" s="167">
        <v>2.25</v>
      </c>
      <c r="D253" s="87" t="s">
        <v>300</v>
      </c>
      <c r="E253" s="135" t="s">
        <v>40</v>
      </c>
      <c r="F253" s="167">
        <v>2.25</v>
      </c>
      <c r="G253">
        <f t="shared" si="9"/>
        <v>1</v>
      </c>
      <c r="H253">
        <f t="shared" si="10"/>
        <v>1</v>
      </c>
      <c r="I253">
        <f t="shared" si="11"/>
        <v>1</v>
      </c>
    </row>
    <row r="254" spans="1:9" ht="18.75">
      <c r="A254" s="87" t="s">
        <v>301</v>
      </c>
      <c r="B254" s="135" t="s">
        <v>152</v>
      </c>
      <c r="C254" s="167">
        <v>0</v>
      </c>
      <c r="D254" s="87" t="s">
        <v>301</v>
      </c>
      <c r="E254" s="135" t="s">
        <v>152</v>
      </c>
      <c r="F254" s="167">
        <v>0</v>
      </c>
      <c r="G254">
        <f t="shared" si="9"/>
        <v>1</v>
      </c>
      <c r="H254">
        <f t="shared" si="10"/>
        <v>1</v>
      </c>
      <c r="I254">
        <f t="shared" si="11"/>
        <v>1</v>
      </c>
    </row>
    <row r="255" spans="1:9" ht="18.75">
      <c r="A255" s="87" t="s">
        <v>301</v>
      </c>
      <c r="B255" s="135" t="s">
        <v>153</v>
      </c>
      <c r="C255" s="167">
        <v>4</v>
      </c>
      <c r="D255" s="87" t="s">
        <v>301</v>
      </c>
      <c r="E255" s="135" t="s">
        <v>153</v>
      </c>
      <c r="F255" s="167">
        <v>4</v>
      </c>
      <c r="G255">
        <f t="shared" si="9"/>
        <v>1</v>
      </c>
      <c r="H255">
        <f t="shared" si="10"/>
        <v>1</v>
      </c>
      <c r="I255">
        <f t="shared" si="11"/>
        <v>1</v>
      </c>
    </row>
    <row r="256" spans="1:9" ht="18.75">
      <c r="A256" s="87" t="s">
        <v>302</v>
      </c>
      <c r="B256" s="135" t="s">
        <v>40</v>
      </c>
      <c r="C256" s="167">
        <v>3</v>
      </c>
      <c r="D256" s="87" t="s">
        <v>302</v>
      </c>
      <c r="E256" s="135" t="s">
        <v>40</v>
      </c>
      <c r="F256" s="167">
        <v>3</v>
      </c>
      <c r="G256">
        <f t="shared" si="9"/>
        <v>1</v>
      </c>
      <c r="H256">
        <f t="shared" si="10"/>
        <v>1</v>
      </c>
      <c r="I256">
        <f t="shared" si="11"/>
        <v>1</v>
      </c>
    </row>
    <row r="257" spans="1:9" ht="18.75">
      <c r="A257" s="87" t="s">
        <v>303</v>
      </c>
      <c r="B257" s="135" t="s">
        <v>40</v>
      </c>
      <c r="C257" s="167">
        <v>2.42</v>
      </c>
      <c r="D257" s="87" t="s">
        <v>303</v>
      </c>
      <c r="E257" s="135" t="s">
        <v>40</v>
      </c>
      <c r="F257" s="167">
        <v>2.42</v>
      </c>
      <c r="G257">
        <f t="shared" si="9"/>
        <v>1</v>
      </c>
      <c r="H257">
        <f t="shared" si="10"/>
        <v>1</v>
      </c>
      <c r="I257">
        <f t="shared" si="11"/>
        <v>1</v>
      </c>
    </row>
    <row r="258" spans="1:9" ht="18.75">
      <c r="A258" s="87" t="s">
        <v>304</v>
      </c>
      <c r="B258" s="135" t="s">
        <v>40</v>
      </c>
      <c r="C258" s="167">
        <v>1.3</v>
      </c>
      <c r="D258" s="87" t="s">
        <v>304</v>
      </c>
      <c r="E258" s="135" t="s">
        <v>40</v>
      </c>
      <c r="F258" s="167">
        <v>1.3</v>
      </c>
      <c r="G258">
        <f t="shared" si="9"/>
        <v>1</v>
      </c>
      <c r="H258">
        <f t="shared" si="10"/>
        <v>1</v>
      </c>
      <c r="I258">
        <f t="shared" si="11"/>
        <v>1</v>
      </c>
    </row>
  </sheetData>
  <sheetProtection/>
  <conditionalFormatting sqref="A145 A10:A100 A114:A124">
    <cfRule type="duplicateValues" priority="3" dxfId="1" stopIfTrue="1">
      <formula>AND(COUNTIF($A$145:$A$145,A10)+COUNTIF($A$10:$A$100,A10)+COUNTIF($A$114:$A$124,A10)&gt;1,NOT(ISBLANK(A10)))</formula>
    </cfRule>
    <cfRule type="duplicateValues" priority="4" dxfId="0" stopIfTrue="1">
      <formula>AND(COUNTIF($A$145:$A$145,A10)+COUNTIF($A$10:$A$100,A10)+COUNTIF($A$114:$A$124,A10)&gt;1,NOT(ISBLANK(A10)))</formula>
    </cfRule>
  </conditionalFormatting>
  <conditionalFormatting sqref="D145 D10:D100 D114:D124">
    <cfRule type="duplicateValues" priority="1" dxfId="1" stopIfTrue="1">
      <formula>AND(COUNTIF($D$145:$D$145,D10)+COUNTIF($D$10:$D$100,D10)+COUNTIF($D$114:$D$124,D10)&gt;1,NOT(ISBLANK(D10)))</formula>
    </cfRule>
    <cfRule type="duplicateValues" priority="2" dxfId="0" stopIfTrue="1">
      <formula>AND(COUNTIF($D$145:$D$145,D10)+COUNTIF($D$10:$D$100,D10)+COUNTIF($D$114:$D$124,D10)&gt;1,NOT(ISBLANK(D10)))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warissara</cp:lastModifiedBy>
  <cp:lastPrinted>2015-06-24T07:38:11Z</cp:lastPrinted>
  <dcterms:created xsi:type="dcterms:W3CDTF">2015-04-23T11:57:55Z</dcterms:created>
  <dcterms:modified xsi:type="dcterms:W3CDTF">2015-12-17T08:34:21Z</dcterms:modified>
  <cp:category/>
  <cp:version/>
  <cp:contentType/>
  <cp:contentStatus/>
</cp:coreProperties>
</file>