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9435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F9" i="13"/>
  <c r="O9"/>
  <c r="M9"/>
  <c r="K9"/>
  <c r="J9"/>
  <c r="H9"/>
  <c r="G9"/>
  <c r="AU9" i="1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AV9" i="10"/>
  <c r="AW9"/>
  <c r="AX9"/>
  <c r="AY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I9" i="1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A11" i="11"/>
  <c r="A12"/>
  <c r="A10"/>
  <c r="A10" i="1"/>
  <c r="A11"/>
  <c r="A12"/>
  <c r="A11" i="10"/>
  <c r="A12"/>
  <c r="A10"/>
  <c r="G9" l="1"/>
  <c r="G9" i="11"/>
  <c r="G9" i="1"/>
</calcChain>
</file>

<file path=xl/sharedStrings.xml><?xml version="1.0" encoding="utf-8"?>
<sst xmlns="http://schemas.openxmlformats.org/spreadsheetml/2006/main" count="411" uniqueCount="149">
  <si>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</si>
  <si>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</si>
  <si>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</si>
  <si>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</si>
  <si>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</si>
  <si>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</si>
  <si>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</si>
  <si>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</si>
  <si>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</si>
  <si>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</si>
  <si>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</si>
  <si>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</si>
  <si>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</si>
  <si>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</si>
  <si>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</si>
  <si>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</si>
  <si>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</si>
  <si>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</si>
  <si>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</si>
  <si>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</si>
  <si>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</si>
  <si>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</si>
  <si>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</si>
  <si>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</si>
  <si>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</si>
  <si>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</si>
  <si>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</si>
  <si>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</si>
  <si>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</si>
  <si>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</si>
  <si>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</si>
  <si>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</si>
  <si>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</si>
  <si>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</si>
  <si>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</si>
  <si>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</si>
  <si>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</si>
  <si>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</si>
  <si>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</si>
  <si>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</si>
  <si>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</si>
  <si>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</si>
  <si>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</si>
  <si>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</si>
  <si>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</si>
  <si>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</si>
  <si>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</si>
  <si>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</si>
  <si>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</si>
  <si>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</si>
  <si>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</si>
  <si>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</si>
  <si>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</si>
  <si>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</si>
  <si>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</si>
  <si>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</si>
  <si>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</si>
  <si>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</si>
  <si>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</si>
  <si>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</si>
  <si>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</si>
  <si>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</si>
  <si>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</si>
  <si>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</si>
  <si>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</si>
  <si>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</si>
  <si>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</si>
  <si>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</si>
  <si>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</si>
  <si>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</si>
  <si>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</si>
  <si>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</si>
  <si>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</si>
  <si>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</si>
  <si>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</si>
  <si>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</si>
  <si>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</si>
  <si>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</si>
  <si>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</si>
  <si>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</si>
  <si>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</si>
  <si>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</si>
  <si>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</si>
  <si>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</si>
  <si>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</si>
  <si>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</si>
  <si>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</si>
  <si>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</si>
  <si>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</si>
  <si>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</si>
  <si>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</si>
  <si>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</si>
  <si>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</si>
  <si>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</si>
  <si>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</si>
  <si>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</si>
  <si>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</si>
  <si>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</si>
  <si>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</si>
  <si>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</si>
  <si>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</si>
  <si>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</si>
  <si>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</si>
  <si>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</si>
  <si>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</si>
  <si>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</si>
  <si>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</si>
  <si>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</si>
  <si>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</si>
  <si>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</si>
  <si>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</si>
  <si>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</si>
  <si>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</si>
  <si>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</si>
  <si>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</si>
  <si>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</si>
  <si>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</si>
  <si>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</si>
  <si>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</si>
  <si>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เขตรักษาพันธุ์สัตว์ป่าอุ้มผาง</t>
  </si>
  <si>
    <t>R20300001</t>
  </si>
  <si>
    <t>จ.ตาก</t>
  </si>
  <si>
    <t>14A</t>
  </si>
  <si>
    <t>ไม่มียางพารา</t>
  </si>
  <si>
    <t>R20300002</t>
  </si>
  <si>
    <t>R20300003</t>
  </si>
  <si>
    <t>ดำเนินคดีแล้ว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</si>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</sst>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7041E]d\ mmmm\ yyyy;@"/>
    <numFmt numFmtId="188" formatCode="0.000"/>
    <numFmt numFmtId="189" formatCode="#,##0.00_ ;\-#,##0.00\ "/>
    <numFmt numFmtId="190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sz val="14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4" fillId="0" borderId="0" xfId="0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top"/>
    </xf>
    <xf numFmtId="1" fontId="14" fillId="0" borderId="0" xfId="1" applyNumberFormat="1" applyFont="1" applyFill="1" applyBorder="1" applyAlignment="1">
      <alignment horizontal="center"/>
    </xf>
    <xf numFmtId="2" fontId="14" fillId="0" borderId="0" xfId="1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2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43" fontId="22" fillId="0" borderId="5" xfId="1" applyFont="1" applyFill="1" applyBorder="1" applyAlignment="1">
      <alignment horizontal="center"/>
    </xf>
    <xf numFmtId="43" fontId="16" fillId="13" borderId="5" xfId="0" applyNumberFormat="1" applyFont="1" applyFill="1" applyBorder="1"/>
    <xf numFmtId="1" fontId="16" fillId="13" borderId="5" xfId="0" applyNumberFormat="1" applyFont="1" applyFill="1" applyBorder="1"/>
    <xf numFmtId="2" fontId="16" fillId="13" borderId="5" xfId="0" applyNumberFormat="1" applyFont="1" applyFill="1" applyBorder="1"/>
    <xf numFmtId="43" fontId="23" fillId="13" borderId="5" xfId="1" applyFont="1" applyFill="1" applyBorder="1"/>
    <xf numFmtId="1" fontId="11" fillId="0" borderId="5" xfId="0" applyNumberFormat="1" applyFont="1" applyFill="1" applyBorder="1" applyAlignment="1"/>
    <xf numFmtId="189" fontId="16" fillId="13" borderId="5" xfId="0" applyNumberFormat="1" applyFont="1" applyFill="1" applyBorder="1"/>
    <xf numFmtId="43" fontId="23" fillId="13" borderId="5" xfId="1" applyFont="1" applyFill="1" applyBorder="1" applyAlignment="1">
      <alignment vertical="center"/>
    </xf>
    <xf numFmtId="43" fontId="22" fillId="0" borderId="5" xfId="1" applyFont="1" applyFill="1" applyBorder="1" applyAlignment="1">
      <alignment horizontal="left" vertical="center"/>
    </xf>
    <xf numFmtId="1" fontId="11" fillId="0" borderId="5" xfId="1" applyNumberFormat="1" applyFont="1" applyFill="1" applyBorder="1" applyAlignment="1">
      <alignment horizontal="center" vertical="center"/>
    </xf>
    <xf numFmtId="1" fontId="16" fillId="13" borderId="5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right"/>
    </xf>
    <xf numFmtId="43" fontId="22" fillId="13" borderId="5" xfId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5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43" fontId="16" fillId="5" borderId="6" xfId="0" applyNumberFormat="1" applyFont="1" applyFill="1" applyBorder="1"/>
    <xf numFmtId="0" fontId="10" fillId="0" borderId="5" xfId="0" applyFont="1" applyBorder="1"/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6" fillId="15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6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0" fontId="11" fillId="13" borderId="5" xfId="0" applyFont="1" applyFill="1" applyBorder="1" applyAlignment="1">
      <alignment horizontal="center"/>
    </xf>
    <xf numFmtId="0" fontId="11" fillId="13" borderId="5" xfId="0" applyFont="1" applyFill="1" applyBorder="1" applyAlignment="1"/>
    <xf numFmtId="49" fontId="11" fillId="0" borderId="5" xfId="1" applyNumberFormat="1" applyFont="1" applyFill="1" applyBorder="1" applyAlignment="1" applyProtection="1">
      <alignment horizontal="center"/>
      <protection locked="0"/>
    </xf>
    <xf numFmtId="43" fontId="11" fillId="13" borderId="5" xfId="0" applyNumberFormat="1" applyFont="1" applyFill="1" applyBorder="1" applyAlignment="1">
      <alignment horizontal="right"/>
    </xf>
    <xf numFmtId="1" fontId="11" fillId="13" borderId="5" xfId="0" applyNumberFormat="1" applyFont="1" applyFill="1" applyBorder="1" applyAlignment="1"/>
    <xf numFmtId="43" fontId="11" fillId="13" borderId="5" xfId="1" applyFont="1" applyFill="1" applyBorder="1" applyAlignment="1">
      <alignment horizontal="right"/>
    </xf>
    <xf numFmtId="1" fontId="11" fillId="13" borderId="5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90" fontId="11" fillId="0" borderId="5" xfId="1" applyNumberFormat="1" applyFont="1" applyFill="1" applyBorder="1" applyAlignment="1">
      <alignment horizontal="right"/>
    </xf>
    <xf numFmtId="4" fontId="11" fillId="13" borderId="5" xfId="0" applyNumberFormat="1" applyFont="1" applyFill="1" applyBorder="1" applyAlignment="1">
      <alignment horizontal="right"/>
    </xf>
    <xf numFmtId="0" fontId="11" fillId="13" borderId="5" xfId="0" applyNumberFormat="1" applyFont="1" applyFill="1" applyBorder="1"/>
    <xf numFmtId="0" fontId="11" fillId="13" borderId="5" xfId="0" applyNumberFormat="1" applyFont="1" applyFill="1" applyBorder="1" applyAlignment="1">
      <alignment horizontal="right"/>
    </xf>
    <xf numFmtId="2" fontId="11" fillId="13" borderId="5" xfId="1" applyNumberFormat="1" applyFont="1" applyFill="1" applyBorder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Normal="100" workbookViewId="0">
      <selection activeCell="E2" sqref="E2"/>
    </sheetView>
  </sheetViews>
  <sheetFormatPr defaultColWidth="9.125" defaultRowHeight="21.75"/>
  <cols>
    <col min="1" max="1" width="3.375" style="31" customWidth="1"/>
    <col min="2" max="2" width="26.625" style="33" customWidth="1"/>
    <col min="3" max="3" width="20" style="33" customWidth="1"/>
    <col min="4" max="4" width="15.875" style="33" customWidth="1"/>
    <col min="5" max="14" width="9.125" style="33"/>
    <col min="15" max="15" width="13" style="33" customWidth="1"/>
    <col min="16" max="16384" width="9.125" style="33"/>
  </cols>
  <sheetData>
    <row r="1" spans="1:4">
      <c r="B1" s="32" t="s">
        <v>49</v>
      </c>
    </row>
    <row r="2" spans="1:4">
      <c r="A2" s="31">
        <v>1</v>
      </c>
      <c r="B2" s="33" t="s">
        <v>8</v>
      </c>
      <c r="C2" s="33" t="s">
        <v>52</v>
      </c>
    </row>
    <row r="3" spans="1:4">
      <c r="C3" s="33" t="s">
        <v>111</v>
      </c>
    </row>
    <row r="4" spans="1:4" s="36" customFormat="1">
      <c r="A4" s="34">
        <v>2</v>
      </c>
      <c r="B4" s="35" t="s">
        <v>9</v>
      </c>
      <c r="C4" s="36" t="s">
        <v>53</v>
      </c>
    </row>
    <row r="5" spans="1:4">
      <c r="C5" s="33" t="s">
        <v>54</v>
      </c>
    </row>
    <row r="6" spans="1:4">
      <c r="A6" s="31">
        <v>3</v>
      </c>
      <c r="B6" s="33" t="s">
        <v>10</v>
      </c>
      <c r="C6" s="33" t="s">
        <v>109</v>
      </c>
    </row>
    <row r="7" spans="1:4">
      <c r="A7" s="31">
        <v>4</v>
      </c>
      <c r="B7" s="33" t="s">
        <v>55</v>
      </c>
      <c r="C7" s="33" t="s">
        <v>56</v>
      </c>
    </row>
    <row r="8" spans="1:4" s="36" customFormat="1">
      <c r="A8" s="34">
        <v>5</v>
      </c>
      <c r="B8" s="37" t="s">
        <v>3</v>
      </c>
      <c r="C8" s="36" t="s">
        <v>57</v>
      </c>
    </row>
    <row r="9" spans="1:4" s="36" customFormat="1">
      <c r="A9" s="34"/>
      <c r="B9" s="37"/>
      <c r="C9" s="38" t="s">
        <v>58</v>
      </c>
    </row>
    <row r="10" spans="1:4" s="36" customFormat="1">
      <c r="A10" s="34"/>
      <c r="B10" s="37"/>
      <c r="C10" s="39" t="s">
        <v>59</v>
      </c>
    </row>
    <row r="11" spans="1:4" s="36" customFormat="1">
      <c r="A11" s="34"/>
      <c r="B11" s="37"/>
      <c r="C11" s="38" t="s">
        <v>110</v>
      </c>
    </row>
    <row r="12" spans="1:4">
      <c r="A12" s="31">
        <v>6</v>
      </c>
      <c r="B12" s="33" t="s">
        <v>60</v>
      </c>
    </row>
    <row r="13" spans="1:4">
      <c r="C13" s="33" t="s">
        <v>22</v>
      </c>
      <c r="D13" s="33" t="s">
        <v>61</v>
      </c>
    </row>
    <row r="14" spans="1:4">
      <c r="C14" s="33" t="s">
        <v>23</v>
      </c>
      <c r="D14" s="33" t="s">
        <v>62</v>
      </c>
    </row>
    <row r="15" spans="1:4">
      <c r="A15" s="31">
        <v>7</v>
      </c>
      <c r="B15" s="33" t="s">
        <v>12</v>
      </c>
      <c r="C15" s="33" t="s">
        <v>63</v>
      </c>
    </row>
    <row r="16" spans="1:4">
      <c r="C16" s="40" t="s">
        <v>64</v>
      </c>
    </row>
    <row r="17" spans="1:5">
      <c r="C17" s="40" t="s">
        <v>65</v>
      </c>
    </row>
    <row r="18" spans="1:5">
      <c r="C18" s="40" t="s">
        <v>66</v>
      </c>
    </row>
    <row r="19" spans="1:5">
      <c r="C19" s="40" t="s">
        <v>67</v>
      </c>
    </row>
    <row r="20" spans="1:5">
      <c r="C20" s="40" t="s">
        <v>68</v>
      </c>
    </row>
    <row r="21" spans="1:5">
      <c r="A21" s="31">
        <v>8</v>
      </c>
      <c r="B21" s="33" t="s">
        <v>102</v>
      </c>
      <c r="E21" s="33" t="s">
        <v>69</v>
      </c>
    </row>
    <row r="22" spans="1:5">
      <c r="C22" s="33" t="s">
        <v>40</v>
      </c>
      <c r="D22" s="33" t="s">
        <v>70</v>
      </c>
    </row>
    <row r="23" spans="1:5">
      <c r="C23" s="41" t="s">
        <v>41</v>
      </c>
      <c r="D23" s="33" t="s">
        <v>71</v>
      </c>
    </row>
    <row r="24" spans="1:5">
      <c r="C24" s="33" t="s">
        <v>72</v>
      </c>
      <c r="D24" s="33" t="s">
        <v>73</v>
      </c>
    </row>
    <row r="25" spans="1:5">
      <c r="C25" s="33" t="s">
        <v>43</v>
      </c>
      <c r="D25" s="33" t="s">
        <v>74</v>
      </c>
    </row>
    <row r="26" spans="1:5">
      <c r="C26" s="33" t="s">
        <v>13</v>
      </c>
      <c r="D26" s="33" t="s">
        <v>75</v>
      </c>
    </row>
    <row r="27" spans="1:5">
      <c r="C27" s="33" t="s">
        <v>5</v>
      </c>
      <c r="D27" s="33" t="s">
        <v>76</v>
      </c>
    </row>
    <row r="28" spans="1:5">
      <c r="C28" s="33" t="s">
        <v>31</v>
      </c>
      <c r="D28" s="33" t="s">
        <v>77</v>
      </c>
    </row>
    <row r="29" spans="1:5">
      <c r="D29" s="42" t="s">
        <v>78</v>
      </c>
    </row>
    <row r="30" spans="1:5">
      <c r="D30" s="42" t="s">
        <v>79</v>
      </c>
    </row>
    <row r="31" spans="1:5">
      <c r="D31" s="42" t="s">
        <v>80</v>
      </c>
    </row>
    <row r="32" spans="1:5">
      <c r="C32" s="33" t="s">
        <v>81</v>
      </c>
      <c r="D32" s="33" t="s">
        <v>82</v>
      </c>
    </row>
    <row r="33" spans="1:4">
      <c r="D33" s="42" t="s">
        <v>83</v>
      </c>
    </row>
    <row r="34" spans="1:4">
      <c r="D34" s="42" t="s">
        <v>84</v>
      </c>
    </row>
    <row r="35" spans="1:4">
      <c r="C35" s="33" t="s">
        <v>85</v>
      </c>
      <c r="D35" s="33" t="s">
        <v>86</v>
      </c>
    </row>
    <row r="36" spans="1:4">
      <c r="D36" s="42" t="s">
        <v>87</v>
      </c>
    </row>
    <row r="37" spans="1:4">
      <c r="D37" s="42" t="s">
        <v>88</v>
      </c>
    </row>
    <row r="38" spans="1:4">
      <c r="D38" s="42" t="s">
        <v>89</v>
      </c>
    </row>
    <row r="40" spans="1:4">
      <c r="A40" s="31">
        <v>9</v>
      </c>
      <c r="B40" s="33" t="s">
        <v>14</v>
      </c>
      <c r="C40" s="33" t="s">
        <v>103</v>
      </c>
    </row>
    <row r="41" spans="1:4">
      <c r="A41" s="31">
        <v>10</v>
      </c>
      <c r="B41" s="33" t="s">
        <v>90</v>
      </c>
    </row>
    <row r="42" spans="1:4">
      <c r="C42" s="33" t="s">
        <v>33</v>
      </c>
      <c r="D42" s="33" t="s">
        <v>91</v>
      </c>
    </row>
    <row r="43" spans="1:4">
      <c r="C43" s="33" t="s">
        <v>34</v>
      </c>
      <c r="D43" s="33" t="s">
        <v>92</v>
      </c>
    </row>
    <row r="44" spans="1:4">
      <c r="C44" s="33" t="s">
        <v>35</v>
      </c>
      <c r="D44" s="33" t="s">
        <v>93</v>
      </c>
    </row>
    <row r="45" spans="1:4">
      <c r="C45" s="33" t="s">
        <v>94</v>
      </c>
      <c r="D45" s="33" t="s">
        <v>95</v>
      </c>
    </row>
    <row r="46" spans="1:4">
      <c r="A46" s="31">
        <v>11</v>
      </c>
      <c r="B46" s="33" t="s">
        <v>48</v>
      </c>
      <c r="C46" s="33" t="s">
        <v>96</v>
      </c>
    </row>
    <row r="47" spans="1:4">
      <c r="C47" s="33" t="s">
        <v>97</v>
      </c>
    </row>
    <row r="48" spans="1:4" ht="13.5" customHeight="1">
      <c r="C48" s="33" t="s">
        <v>98</v>
      </c>
    </row>
    <row r="49" spans="1:7">
      <c r="B49" s="43" t="s">
        <v>99</v>
      </c>
    </row>
    <row r="50" spans="1:7">
      <c r="A50" s="44" t="s">
        <v>100</v>
      </c>
      <c r="B50" s="33" t="s">
        <v>101</v>
      </c>
    </row>
    <row r="51" spans="1:7">
      <c r="A51" s="31">
        <v>12</v>
      </c>
      <c r="B51" s="33" t="s">
        <v>50</v>
      </c>
      <c r="C51" s="33" t="s">
        <v>51</v>
      </c>
    </row>
    <row r="52" spans="1:7">
      <c r="B52" s="102">
        <v>0</v>
      </c>
      <c r="C52" s="103" t="s">
        <v>104</v>
      </c>
    </row>
    <row r="53" spans="1:7">
      <c r="B53" s="102">
        <v>11</v>
      </c>
      <c r="C53" s="103" t="s">
        <v>105</v>
      </c>
    </row>
    <row r="54" spans="1:7">
      <c r="B54" s="102">
        <v>22</v>
      </c>
      <c r="C54" s="103" t="s">
        <v>107</v>
      </c>
    </row>
    <row r="55" spans="1:7">
      <c r="B55" s="102">
        <v>33</v>
      </c>
      <c r="C55" s="103" t="s">
        <v>106</v>
      </c>
    </row>
    <row r="56" spans="1:7">
      <c r="B56" s="102">
        <v>44</v>
      </c>
      <c r="C56" s="103" t="s">
        <v>108</v>
      </c>
    </row>
    <row r="57" spans="1:7">
      <c r="B57" s="102">
        <v>55</v>
      </c>
      <c r="C57" s="103" t="s">
        <v>127</v>
      </c>
      <c r="E57" s="45"/>
      <c r="F57" s="46"/>
      <c r="G57" s="45"/>
    </row>
    <row r="58" spans="1:7">
      <c r="B58" s="102">
        <v>66</v>
      </c>
      <c r="C58" s="103" t="s">
        <v>128</v>
      </c>
      <c r="E58" s="48"/>
      <c r="F58" s="47"/>
      <c r="G58" s="48"/>
    </row>
    <row r="59" spans="1:7">
      <c r="B59" s="102">
        <v>77</v>
      </c>
      <c r="C59" s="103" t="s">
        <v>116</v>
      </c>
      <c r="E59" s="48"/>
      <c r="F59" s="49"/>
      <c r="G59" s="48"/>
    </row>
    <row r="60" spans="1:7">
      <c r="B60" s="102">
        <v>88</v>
      </c>
      <c r="C60" s="103" t="s">
        <v>115</v>
      </c>
      <c r="F60" s="47"/>
      <c r="G60" s="48"/>
    </row>
    <row r="61" spans="1:7">
      <c r="B61" s="102">
        <v>99</v>
      </c>
      <c r="C61" s="103" t="s">
        <v>114</v>
      </c>
      <c r="F61" s="50"/>
    </row>
    <row r="62" spans="1:7">
      <c r="A62" s="33"/>
      <c r="B62" s="102" t="s">
        <v>113</v>
      </c>
      <c r="C62" s="103" t="s">
        <v>112</v>
      </c>
      <c r="F62" s="31"/>
    </row>
    <row r="63" spans="1:7">
      <c r="A63" s="33"/>
      <c r="B63" s="102"/>
      <c r="C63" s="103"/>
      <c r="F63" s="31"/>
    </row>
    <row r="64" spans="1:7">
      <c r="A64" s="33"/>
      <c r="B64" s="102"/>
      <c r="C64" s="103"/>
      <c r="F64" s="31"/>
    </row>
    <row r="65" spans="1:15" ht="22.5" thickBot="1">
      <c r="A65" s="33"/>
      <c r="B65" s="43" t="s">
        <v>129</v>
      </c>
      <c r="F65" s="31"/>
    </row>
    <row r="66" spans="1:15">
      <c r="B66" s="135" t="s">
        <v>130</v>
      </c>
      <c r="C66" s="136"/>
      <c r="D66" s="104"/>
      <c r="E66" s="104"/>
      <c r="F66" s="104"/>
      <c r="G66" s="104"/>
      <c r="H66" s="104"/>
      <c r="I66" s="104"/>
      <c r="J66" s="104"/>
      <c r="K66" s="104"/>
      <c r="L66" s="104"/>
      <c r="M66" s="105"/>
    </row>
    <row r="67" spans="1:15">
      <c r="B67" s="106"/>
      <c r="C67" s="107" t="s">
        <v>131</v>
      </c>
      <c r="D67" s="108" t="s">
        <v>132</v>
      </c>
      <c r="E67" s="109"/>
      <c r="F67" s="109"/>
      <c r="G67" s="109"/>
      <c r="H67" s="109"/>
      <c r="I67" s="109"/>
      <c r="J67" s="109"/>
      <c r="K67" s="109"/>
      <c r="L67" s="109"/>
      <c r="M67" s="110"/>
    </row>
    <row r="68" spans="1:15">
      <c r="B68" s="111"/>
      <c r="C68" s="109"/>
      <c r="D68" s="112" t="s">
        <v>133</v>
      </c>
      <c r="E68" s="109"/>
      <c r="F68" s="109"/>
      <c r="G68" s="109"/>
      <c r="H68" s="109"/>
      <c r="I68" s="109"/>
      <c r="J68" s="109"/>
      <c r="K68" s="109"/>
      <c r="L68" s="109"/>
      <c r="M68" s="110"/>
    </row>
    <row r="69" spans="1:15">
      <c r="B69" s="111"/>
      <c r="C69" s="109"/>
      <c r="D69" s="112" t="s">
        <v>134</v>
      </c>
      <c r="E69" s="109"/>
      <c r="F69" s="109"/>
      <c r="G69" s="109"/>
      <c r="H69" s="109"/>
      <c r="I69" s="109"/>
      <c r="J69" s="109"/>
      <c r="K69" s="109"/>
      <c r="L69" s="109"/>
      <c r="M69" s="110"/>
    </row>
    <row r="70" spans="1:15">
      <c r="B70" s="111"/>
      <c r="C70" s="109"/>
      <c r="D70" s="112" t="s">
        <v>135</v>
      </c>
      <c r="E70" s="109"/>
      <c r="F70" s="109"/>
      <c r="G70" s="109"/>
      <c r="H70" s="109"/>
      <c r="I70" s="109"/>
      <c r="J70" s="109"/>
      <c r="K70" s="109"/>
      <c r="L70" s="109"/>
      <c r="M70" s="110"/>
    </row>
    <row r="71" spans="1:15">
      <c r="B71" s="111"/>
      <c r="C71" s="109" t="s">
        <v>136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10"/>
    </row>
    <row r="72" spans="1:15">
      <c r="B72" s="111"/>
      <c r="C72" s="113" t="s">
        <v>137</v>
      </c>
      <c r="D72" s="108" t="s">
        <v>138</v>
      </c>
      <c r="E72" s="109"/>
      <c r="F72" s="109"/>
      <c r="G72" s="109"/>
      <c r="H72" s="109"/>
      <c r="I72" s="109"/>
      <c r="J72" s="109"/>
      <c r="K72" s="109"/>
      <c r="L72" s="109"/>
      <c r="M72" s="110"/>
      <c r="O72" s="33" t="s">
        <v>69</v>
      </c>
    </row>
    <row r="73" spans="1:15">
      <c r="B73" s="111"/>
      <c r="C73" s="113" t="s">
        <v>139</v>
      </c>
      <c r="D73" s="108" t="s">
        <v>140</v>
      </c>
      <c r="E73" s="109"/>
      <c r="F73" s="109"/>
      <c r="G73" s="109"/>
      <c r="H73" s="109"/>
      <c r="I73" s="109"/>
      <c r="J73" s="109"/>
      <c r="K73" s="109"/>
      <c r="L73" s="109"/>
      <c r="M73" s="110"/>
    </row>
    <row r="74" spans="1:15">
      <c r="B74" s="137" t="s">
        <v>141</v>
      </c>
      <c r="C74" s="138"/>
      <c r="D74" s="108" t="s">
        <v>148</v>
      </c>
      <c r="E74" s="109"/>
      <c r="F74" s="109"/>
      <c r="G74" s="109"/>
      <c r="H74" s="109"/>
      <c r="I74" s="109"/>
      <c r="J74" s="109"/>
      <c r="K74" s="109"/>
      <c r="L74" s="109"/>
      <c r="M74" s="110"/>
    </row>
    <row r="75" spans="1:15">
      <c r="B75" s="111"/>
      <c r="C75" s="109"/>
      <c r="D75" s="114" t="s">
        <v>142</v>
      </c>
      <c r="E75" s="109"/>
      <c r="F75" s="109"/>
      <c r="G75" s="109"/>
      <c r="H75" s="109"/>
      <c r="I75" s="109"/>
      <c r="J75" s="109"/>
      <c r="K75" s="109"/>
      <c r="L75" s="109"/>
      <c r="M75" s="110"/>
    </row>
    <row r="76" spans="1:15">
      <c r="B76" s="111"/>
      <c r="C76" s="109"/>
      <c r="D76" s="114" t="s">
        <v>143</v>
      </c>
      <c r="E76" s="109"/>
      <c r="F76" s="109"/>
      <c r="G76" s="109"/>
      <c r="H76" s="109"/>
      <c r="I76" s="109"/>
      <c r="J76" s="109"/>
      <c r="K76" s="109"/>
      <c r="L76" s="109"/>
      <c r="M76" s="110"/>
    </row>
    <row r="77" spans="1:15">
      <c r="B77" s="111"/>
      <c r="C77" s="109"/>
      <c r="D77" s="114" t="s">
        <v>144</v>
      </c>
      <c r="E77" s="109"/>
      <c r="F77" s="109"/>
      <c r="G77" s="109"/>
      <c r="H77" s="109"/>
      <c r="I77" s="109"/>
      <c r="J77" s="109"/>
      <c r="K77" s="109"/>
      <c r="L77" s="109"/>
      <c r="M77" s="110"/>
    </row>
    <row r="78" spans="1:15">
      <c r="B78" s="137" t="s">
        <v>145</v>
      </c>
      <c r="C78" s="138"/>
      <c r="D78" s="108" t="s">
        <v>146</v>
      </c>
      <c r="E78" s="109"/>
      <c r="F78" s="109"/>
      <c r="G78" s="109"/>
      <c r="H78" s="109"/>
      <c r="I78" s="109"/>
      <c r="J78" s="109"/>
      <c r="K78" s="109"/>
      <c r="L78" s="109"/>
      <c r="M78" s="110"/>
    </row>
    <row r="79" spans="1:15" ht="22.5" thickBot="1">
      <c r="B79" s="115"/>
      <c r="C79" s="116"/>
      <c r="D79" s="117"/>
      <c r="E79" s="116"/>
      <c r="F79" s="116"/>
      <c r="G79" s="116"/>
      <c r="H79" s="116"/>
      <c r="I79" s="116"/>
      <c r="J79" s="116"/>
      <c r="K79" s="116"/>
      <c r="L79" s="116"/>
      <c r="M79" s="118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"/>
  <sheetViews>
    <sheetView zoomScale="90" zoomScaleNormal="90" workbookViewId="0">
      <selection activeCell="M3" sqref="M3"/>
    </sheetView>
  </sheetViews>
  <sheetFormatPr defaultColWidth="8.875" defaultRowHeight="17.25"/>
  <cols>
    <col min="1" max="1" width="5.875" style="1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8" style="1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5" style="11" customWidth="1"/>
    <col min="19" max="19" width="9.5" style="11" customWidth="1"/>
    <col min="20" max="30" width="5.75" style="11" bestFit="1" customWidth="1"/>
    <col min="31" max="31" width="5" style="11" bestFit="1" customWidth="1"/>
    <col min="32" max="45" width="3.75" style="11" bestFit="1" customWidth="1"/>
    <col min="46" max="46" width="5.625" style="11" customWidth="1"/>
    <col min="47" max="47" width="4.75" style="11" customWidth="1"/>
    <col min="48" max="48" width="8.75" style="11" customWidth="1"/>
    <col min="49" max="16384" width="8.875" style="11"/>
  </cols>
  <sheetData>
    <row r="1" spans="1:48" customFormat="1" ht="33">
      <c r="C1" s="177" t="s">
        <v>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</row>
    <row r="2" spans="1:48" customFormat="1" ht="27.75">
      <c r="B2" s="181" t="s">
        <v>1</v>
      </c>
      <c r="C2" s="181"/>
      <c r="D2" s="181"/>
      <c r="E2" s="181"/>
      <c r="F2" s="182" t="s">
        <v>119</v>
      </c>
      <c r="G2" s="182"/>
      <c r="H2" s="182"/>
      <c r="I2" s="182"/>
      <c r="J2" s="182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9" t="s">
        <v>2</v>
      </c>
      <c r="AM2" s="179"/>
      <c r="AN2" s="179"/>
      <c r="AO2" s="179"/>
      <c r="AP2" s="179"/>
      <c r="AQ2" s="179"/>
      <c r="AR2" s="183">
        <v>2030</v>
      </c>
      <c r="AS2" s="183"/>
      <c r="AT2" s="183"/>
      <c r="AU2" s="3"/>
      <c r="AV2" s="3"/>
    </row>
    <row r="3" spans="1:48" customFormat="1" ht="27.75">
      <c r="B3" s="181"/>
      <c r="C3" s="181"/>
      <c r="D3" s="181"/>
      <c r="E3" s="181"/>
      <c r="F3" s="182"/>
      <c r="G3" s="182"/>
      <c r="H3" s="182"/>
      <c r="I3" s="182"/>
      <c r="J3" s="182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9" t="s">
        <v>117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84">
        <v>78.48</v>
      </c>
      <c r="AS3" s="184"/>
      <c r="AT3" s="184"/>
      <c r="AU3" s="178" t="s">
        <v>4</v>
      </c>
      <c r="AV3" s="178"/>
    </row>
    <row r="4" spans="1:48" customFormat="1" ht="27.75">
      <c r="B4" s="181"/>
      <c r="C4" s="181"/>
      <c r="D4" s="181"/>
      <c r="E4" s="181"/>
      <c r="F4" s="182"/>
      <c r="G4" s="182"/>
      <c r="H4" s="182"/>
      <c r="I4" s="182"/>
      <c r="J4" s="182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79" t="s">
        <v>118</v>
      </c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80">
        <v>78.48</v>
      </c>
      <c r="AS4" s="180"/>
      <c r="AT4" s="180"/>
      <c r="AU4" s="178" t="s">
        <v>4</v>
      </c>
      <c r="AV4" s="178"/>
    </row>
    <row r="5" spans="1:48" customFormat="1" ht="18.75" customHeight="1">
      <c r="A5" s="28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2"/>
      <c r="AF5" s="52"/>
      <c r="AM5" s="52"/>
      <c r="AN5" s="52"/>
      <c r="AT5" s="139" t="s">
        <v>6</v>
      </c>
      <c r="AU5" s="139"/>
      <c r="AV5" s="139"/>
    </row>
    <row r="6" spans="1:48" ht="21" customHeight="1">
      <c r="A6" s="168" t="s">
        <v>45</v>
      </c>
      <c r="B6" s="140" t="s">
        <v>7</v>
      </c>
      <c r="C6" s="140" t="s">
        <v>8</v>
      </c>
      <c r="D6" s="140" t="s">
        <v>9</v>
      </c>
      <c r="E6" s="140" t="s">
        <v>10</v>
      </c>
      <c r="F6" s="140" t="s">
        <v>11</v>
      </c>
      <c r="G6" s="171" t="s">
        <v>47</v>
      </c>
      <c r="H6" s="172"/>
      <c r="I6" s="173"/>
      <c r="J6" s="141" t="s">
        <v>12</v>
      </c>
      <c r="K6" s="175" t="s">
        <v>37</v>
      </c>
      <c r="L6" s="175"/>
      <c r="M6" s="175"/>
      <c r="N6" s="175"/>
      <c r="O6" s="141" t="s">
        <v>13</v>
      </c>
      <c r="P6" s="152" t="s">
        <v>5</v>
      </c>
      <c r="Q6" s="141" t="s">
        <v>31</v>
      </c>
      <c r="R6" s="155" t="s">
        <v>38</v>
      </c>
      <c r="S6" s="158" t="s">
        <v>39</v>
      </c>
      <c r="T6" s="161" t="s">
        <v>14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51" t="s">
        <v>48</v>
      </c>
    </row>
    <row r="7" spans="1:48" ht="18.75" customHeight="1">
      <c r="A7" s="168"/>
      <c r="B7" s="140"/>
      <c r="C7" s="140"/>
      <c r="D7" s="140"/>
      <c r="E7" s="140"/>
      <c r="F7" s="140"/>
      <c r="G7" s="174" t="s">
        <v>3</v>
      </c>
      <c r="H7" s="170" t="s">
        <v>46</v>
      </c>
      <c r="I7" s="170"/>
      <c r="J7" s="142"/>
      <c r="K7" s="176" t="s">
        <v>40</v>
      </c>
      <c r="L7" s="164" t="s">
        <v>41</v>
      </c>
      <c r="M7" s="166" t="s">
        <v>42</v>
      </c>
      <c r="N7" s="167" t="s">
        <v>43</v>
      </c>
      <c r="O7" s="142"/>
      <c r="P7" s="153"/>
      <c r="Q7" s="142"/>
      <c r="R7" s="156"/>
      <c r="S7" s="159"/>
      <c r="T7" s="147" t="s">
        <v>15</v>
      </c>
      <c r="U7" s="147"/>
      <c r="V7" s="147"/>
      <c r="W7" s="147"/>
      <c r="X7" s="148" t="s">
        <v>16</v>
      </c>
      <c r="Y7" s="148"/>
      <c r="Z7" s="148"/>
      <c r="AA7" s="148"/>
      <c r="AB7" s="149" t="s">
        <v>17</v>
      </c>
      <c r="AC7" s="149"/>
      <c r="AD7" s="149"/>
      <c r="AE7" s="149"/>
      <c r="AF7" s="150" t="s">
        <v>18</v>
      </c>
      <c r="AG7" s="150"/>
      <c r="AH7" s="150"/>
      <c r="AI7" s="150"/>
      <c r="AJ7" s="144" t="s">
        <v>19</v>
      </c>
      <c r="AK7" s="144"/>
      <c r="AL7" s="144"/>
      <c r="AM7" s="144"/>
      <c r="AN7" s="145" t="s">
        <v>20</v>
      </c>
      <c r="AO7" s="145"/>
      <c r="AP7" s="145"/>
      <c r="AQ7" s="145"/>
      <c r="AR7" s="146" t="s">
        <v>21</v>
      </c>
      <c r="AS7" s="146"/>
      <c r="AT7" s="146"/>
      <c r="AU7" s="146"/>
      <c r="AV7" s="151"/>
    </row>
    <row r="8" spans="1:48" ht="30.75" customHeight="1">
      <c r="A8" s="168"/>
      <c r="B8" s="140"/>
      <c r="C8" s="140"/>
      <c r="D8" s="140"/>
      <c r="E8" s="140"/>
      <c r="F8" s="140"/>
      <c r="G8" s="174"/>
      <c r="H8" s="14" t="s">
        <v>22</v>
      </c>
      <c r="I8" s="15" t="s">
        <v>23</v>
      </c>
      <c r="J8" s="143"/>
      <c r="K8" s="176"/>
      <c r="L8" s="165"/>
      <c r="M8" s="166"/>
      <c r="N8" s="167"/>
      <c r="O8" s="143"/>
      <c r="P8" s="154"/>
      <c r="Q8" s="143"/>
      <c r="R8" s="157"/>
      <c r="S8" s="160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51"/>
    </row>
    <row r="9" spans="1:48">
      <c r="A9" s="169" t="s">
        <v>28</v>
      </c>
      <c r="B9" s="169"/>
      <c r="C9" s="169"/>
      <c r="D9" s="169"/>
      <c r="E9" s="169"/>
      <c r="F9" s="169"/>
      <c r="G9" s="16">
        <f>I9+H9</f>
        <v>78.476775799999999</v>
      </c>
      <c r="H9" s="17">
        <f>SUM(H10:H99927)</f>
        <v>78.476775799999999</v>
      </c>
      <c r="I9" s="17">
        <f t="shared" ref="I9:AU9" si="0">SUM(I10:I99927)</f>
        <v>0</v>
      </c>
      <c r="J9" s="17"/>
      <c r="K9" s="17">
        <f t="shared" si="0"/>
        <v>67.78</v>
      </c>
      <c r="L9" s="17">
        <f t="shared" si="0"/>
        <v>10.7</v>
      </c>
      <c r="M9" s="17">
        <f t="shared" si="0"/>
        <v>0</v>
      </c>
      <c r="N9" s="17">
        <f t="shared" si="0"/>
        <v>0</v>
      </c>
      <c r="O9" s="17"/>
      <c r="P9" s="17">
        <f t="shared" si="0"/>
        <v>67.78</v>
      </c>
      <c r="Q9" s="17"/>
      <c r="R9" s="17"/>
      <c r="S9" s="17"/>
      <c r="T9" s="17">
        <f t="shared" si="0"/>
        <v>67.78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48" ht="21.75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4">
        <v>1</v>
      </c>
      <c r="C10" s="69" t="s">
        <v>120</v>
      </c>
      <c r="D10" s="201" t="s">
        <v>44</v>
      </c>
      <c r="E10" s="202" t="s">
        <v>121</v>
      </c>
      <c r="F10" s="203" t="s">
        <v>122</v>
      </c>
      <c r="G10" s="70">
        <v>10.696775799999999</v>
      </c>
      <c r="H10" s="70">
        <v>10.696775799999999</v>
      </c>
      <c r="I10" s="70">
        <v>0</v>
      </c>
      <c r="J10" s="94">
        <v>2</v>
      </c>
      <c r="K10" s="204">
        <v>0</v>
      </c>
      <c r="L10" s="204">
        <v>10.7</v>
      </c>
      <c r="M10" s="204">
        <v>0</v>
      </c>
      <c r="N10" s="204">
        <v>0</v>
      </c>
      <c r="O10" s="26">
        <v>0</v>
      </c>
      <c r="P10" s="87">
        <v>0</v>
      </c>
      <c r="Q10" s="88">
        <v>0</v>
      </c>
      <c r="R10" s="98">
        <v>2</v>
      </c>
      <c r="S10" s="26">
        <v>1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89" t="s">
        <v>123</v>
      </c>
    </row>
    <row r="11" spans="1:48" ht="21.75">
      <c r="A11" s="51" t="str">
        <f t="shared" ref="A11:A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205">
        <v>2</v>
      </c>
      <c r="C11" s="206" t="s">
        <v>124</v>
      </c>
      <c r="D11" s="201" t="s">
        <v>44</v>
      </c>
      <c r="E11" s="65" t="s">
        <v>121</v>
      </c>
      <c r="F11" s="207" t="s">
        <v>122</v>
      </c>
      <c r="G11" s="208">
        <v>30</v>
      </c>
      <c r="H11" s="208">
        <v>30</v>
      </c>
      <c r="I11" s="67">
        <v>0</v>
      </c>
      <c r="J11" s="209">
        <v>1</v>
      </c>
      <c r="K11" s="210">
        <v>30</v>
      </c>
      <c r="L11" s="204">
        <v>0</v>
      </c>
      <c r="M11" s="210">
        <v>0</v>
      </c>
      <c r="N11" s="210">
        <v>0</v>
      </c>
      <c r="O11" s="211">
        <v>10</v>
      </c>
      <c r="P11" s="92">
        <v>30</v>
      </c>
      <c r="Q11" s="91">
        <v>60</v>
      </c>
      <c r="R11" s="99">
        <v>2</v>
      </c>
      <c r="S11" s="91">
        <v>2</v>
      </c>
      <c r="T11" s="90">
        <v>30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93" t="s">
        <v>126</v>
      </c>
    </row>
    <row r="12" spans="1:48" ht="21.75">
      <c r="A12" s="51" t="str">
        <f t="shared" si="1"/>
        <v xml:space="preserve">   </v>
      </c>
      <c r="B12" s="205">
        <v>3</v>
      </c>
      <c r="C12" s="206" t="s">
        <v>125</v>
      </c>
      <c r="D12" s="201" t="s">
        <v>44</v>
      </c>
      <c r="E12" s="65" t="s">
        <v>121</v>
      </c>
      <c r="F12" s="207" t="s">
        <v>122</v>
      </c>
      <c r="G12" s="208">
        <v>37.78</v>
      </c>
      <c r="H12" s="208">
        <v>37.78</v>
      </c>
      <c r="I12" s="67">
        <v>0</v>
      </c>
      <c r="J12" s="209">
        <v>1</v>
      </c>
      <c r="K12" s="210">
        <v>37.78</v>
      </c>
      <c r="L12" s="204">
        <v>0</v>
      </c>
      <c r="M12" s="210">
        <v>0</v>
      </c>
      <c r="N12" s="210">
        <v>0</v>
      </c>
      <c r="O12" s="211">
        <v>10</v>
      </c>
      <c r="P12" s="92">
        <v>37.78</v>
      </c>
      <c r="Q12" s="91">
        <v>60</v>
      </c>
      <c r="R12" s="99">
        <v>2</v>
      </c>
      <c r="S12" s="91">
        <v>2</v>
      </c>
      <c r="T12" s="90">
        <v>37.78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93" t="s">
        <v>126</v>
      </c>
    </row>
    <row r="13" spans="1:48" ht="21.75">
      <c r="A13" s="28"/>
      <c r="B13" s="79"/>
      <c r="C13" s="19"/>
      <c r="D13" s="19"/>
      <c r="E13" s="79"/>
      <c r="F13" s="21"/>
      <c r="G13" s="80"/>
      <c r="I13" s="81"/>
      <c r="J13" s="82"/>
      <c r="K13" s="83"/>
      <c r="L13" s="83"/>
      <c r="M13" s="83"/>
      <c r="N13" s="83"/>
      <c r="O13" s="82"/>
      <c r="P13" s="83"/>
      <c r="Q13" s="83"/>
      <c r="R13" s="82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21"/>
      <c r="AV13" s="27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8">
    <dataValidation type="whole" allowBlank="1" showInputMessage="1" showErrorMessage="1" error="กรอกเฉพาะ 0 1 2 3 9" sqref="J5:J8 J13">
      <formula1>0</formula1>
      <formula2>9</formula2>
    </dataValidation>
    <dataValidation type="whole" allowBlank="1" showInputMessage="1" showErrorMessage="1" error="กรอกเฉพาะจำนวนเต็ม" sqref="O5:O8 O13">
      <formula1>0</formula1>
      <formula2>100</formula2>
    </dataValidation>
    <dataValidation type="textLength" operator="equal" allowBlank="1" showInputMessage="1" showErrorMessage="1" sqref="C13">
      <formula1>9</formula1>
    </dataValidation>
    <dataValidation type="whole" allowBlank="1" showInputMessage="1" showErrorMessage="1" error="กรอกเฉพาะ 0 1 2 3" sqref="S10:S1048576 S5:S8">
      <formula1>0</formula1>
      <formula2>3</formula2>
    </dataValidation>
    <dataValidation type="whole" allowBlank="1" showInputMessage="1" showErrorMessage="1" error="กรอกเฉพาะ 0 1 2" sqref="S1:S4 R5:R8 R10:R104857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2"/>
  <sheetViews>
    <sheetView zoomScale="86" zoomScaleNormal="86" zoomScalePageLayoutView="40" workbookViewId="0">
      <selection activeCell="M3" sqref="M3"/>
    </sheetView>
  </sheetViews>
  <sheetFormatPr defaultColWidth="8.875" defaultRowHeight="17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5" style="11" bestFit="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7.375" style="11" customWidth="1"/>
    <col min="18" max="18" width="9.875" style="11" customWidth="1"/>
    <col min="19" max="19" width="11.625" style="11" customWidth="1"/>
    <col min="20" max="20" width="4.375" style="11" customWidth="1"/>
    <col min="21" max="21" width="3.75" style="11" bestFit="1" customWidth="1"/>
    <col min="22" max="22" width="3.75" style="11" customWidth="1"/>
    <col min="23" max="27" width="3.75" style="11" bestFit="1" customWidth="1"/>
    <col min="28" max="36" width="5.75" style="11" bestFit="1" customWidth="1"/>
    <col min="37" max="37" width="6.875" style="11" bestFit="1" customWidth="1"/>
    <col min="38" max="41" width="5.75" style="11" bestFit="1" customWidth="1"/>
    <col min="42" max="42" width="5.375" style="11" bestFit="1" customWidth="1"/>
    <col min="43" max="45" width="5.75" style="11" bestFit="1" customWidth="1"/>
    <col min="46" max="47" width="3.75" style="11" bestFit="1" customWidth="1"/>
    <col min="48" max="48" width="6.875" style="11" bestFit="1" customWidth="1"/>
    <col min="49" max="49" width="6.125" style="11" customWidth="1"/>
    <col min="50" max="50" width="7.375" style="11" customWidth="1"/>
    <col min="51" max="51" width="5.625" style="11" customWidth="1"/>
    <col min="52" max="52" width="13" style="11" customWidth="1"/>
    <col min="53" max="16384" width="8.875" style="11"/>
  </cols>
  <sheetData>
    <row r="1" spans="1:54" s="1" customFormat="1" ht="33">
      <c r="B1" s="177" t="s">
        <v>29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22"/>
      <c r="AW1" s="22"/>
      <c r="AX1" s="22"/>
      <c r="AY1" s="22"/>
    </row>
    <row r="2" spans="1:54" customFormat="1" ht="27.75">
      <c r="B2" s="181" t="s">
        <v>1</v>
      </c>
      <c r="C2" s="181"/>
      <c r="D2" s="181"/>
      <c r="E2" s="181"/>
      <c r="F2" s="182" t="s">
        <v>119</v>
      </c>
      <c r="G2" s="182"/>
      <c r="H2" s="182"/>
      <c r="I2" s="182"/>
      <c r="J2" s="182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9" t="s">
        <v>2</v>
      </c>
      <c r="AM2" s="179"/>
      <c r="AN2" s="179"/>
      <c r="AO2" s="179"/>
      <c r="AP2" s="179"/>
      <c r="AQ2" s="179"/>
      <c r="AR2" s="183">
        <v>2030</v>
      </c>
      <c r="AS2" s="183"/>
      <c r="AT2" s="183"/>
      <c r="AU2" s="3"/>
      <c r="AV2" s="3"/>
    </row>
    <row r="3" spans="1:54" customFormat="1" ht="27.75">
      <c r="B3" s="181"/>
      <c r="C3" s="181"/>
      <c r="D3" s="181"/>
      <c r="E3" s="181"/>
      <c r="F3" s="182"/>
      <c r="G3" s="182"/>
      <c r="H3" s="182"/>
      <c r="I3" s="182"/>
      <c r="J3" s="182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9" t="s">
        <v>117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84">
        <v>78.48</v>
      </c>
      <c r="AS3" s="184"/>
      <c r="AT3" s="184"/>
      <c r="AU3" s="178" t="s">
        <v>4</v>
      </c>
      <c r="AV3" s="178"/>
    </row>
    <row r="4" spans="1:54" customFormat="1" ht="27.75">
      <c r="B4" s="181"/>
      <c r="C4" s="181"/>
      <c r="D4" s="181"/>
      <c r="E4" s="181"/>
      <c r="F4" s="182"/>
      <c r="G4" s="182"/>
      <c r="H4" s="182"/>
      <c r="I4" s="182"/>
      <c r="J4" s="182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79" t="s">
        <v>118</v>
      </c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80">
        <v>78.48</v>
      </c>
      <c r="AS4" s="180"/>
      <c r="AT4" s="180"/>
      <c r="AU4" s="178" t="s">
        <v>4</v>
      </c>
      <c r="AV4" s="178"/>
    </row>
    <row r="5" spans="1:54" customFormat="1" ht="18.75" customHeight="1">
      <c r="A5" s="28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91" t="s">
        <v>6</v>
      </c>
      <c r="AR5" s="191"/>
      <c r="AS5" s="191"/>
      <c r="AT5" s="191"/>
      <c r="AU5" s="191"/>
      <c r="AV5" s="11"/>
      <c r="AW5" s="11"/>
      <c r="AX5" s="11"/>
      <c r="AY5" s="11"/>
      <c r="AZ5" s="11"/>
    </row>
    <row r="6" spans="1:54" ht="21" customHeight="1">
      <c r="A6" s="168" t="s">
        <v>45</v>
      </c>
      <c r="B6" s="140" t="s">
        <v>7</v>
      </c>
      <c r="C6" s="140" t="s">
        <v>8</v>
      </c>
      <c r="D6" s="140" t="s">
        <v>9</v>
      </c>
      <c r="E6" s="140" t="s">
        <v>10</v>
      </c>
      <c r="F6" s="140" t="s">
        <v>11</v>
      </c>
      <c r="G6" s="171" t="s">
        <v>47</v>
      </c>
      <c r="H6" s="172"/>
      <c r="I6" s="173"/>
      <c r="J6" s="141" t="s">
        <v>12</v>
      </c>
      <c r="K6" s="175" t="s">
        <v>37</v>
      </c>
      <c r="L6" s="175"/>
      <c r="M6" s="175"/>
      <c r="N6" s="175"/>
      <c r="O6" s="141" t="s">
        <v>13</v>
      </c>
      <c r="P6" s="152" t="s">
        <v>5</v>
      </c>
      <c r="Q6" s="141" t="s">
        <v>31</v>
      </c>
      <c r="R6" s="155" t="s">
        <v>38</v>
      </c>
      <c r="S6" s="158" t="s">
        <v>39</v>
      </c>
      <c r="T6" s="161" t="s">
        <v>14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85" t="s">
        <v>32</v>
      </c>
      <c r="AW6" s="186"/>
      <c r="AX6" s="186"/>
      <c r="AY6" s="187"/>
      <c r="AZ6" s="151" t="s">
        <v>48</v>
      </c>
    </row>
    <row r="7" spans="1:54" ht="18.75" customHeight="1">
      <c r="A7" s="168"/>
      <c r="B7" s="140"/>
      <c r="C7" s="140"/>
      <c r="D7" s="140"/>
      <c r="E7" s="140"/>
      <c r="F7" s="140"/>
      <c r="G7" s="174" t="s">
        <v>3</v>
      </c>
      <c r="H7" s="170" t="s">
        <v>46</v>
      </c>
      <c r="I7" s="170"/>
      <c r="J7" s="142"/>
      <c r="K7" s="176" t="s">
        <v>40</v>
      </c>
      <c r="L7" s="164" t="s">
        <v>41</v>
      </c>
      <c r="M7" s="166" t="s">
        <v>42</v>
      </c>
      <c r="N7" s="167" t="s">
        <v>43</v>
      </c>
      <c r="O7" s="142"/>
      <c r="P7" s="153"/>
      <c r="Q7" s="142"/>
      <c r="R7" s="156"/>
      <c r="S7" s="159"/>
      <c r="T7" s="147" t="s">
        <v>15</v>
      </c>
      <c r="U7" s="147"/>
      <c r="V7" s="147"/>
      <c r="W7" s="147"/>
      <c r="X7" s="148" t="s">
        <v>16</v>
      </c>
      <c r="Y7" s="148"/>
      <c r="Z7" s="148"/>
      <c r="AA7" s="148"/>
      <c r="AB7" s="149" t="s">
        <v>17</v>
      </c>
      <c r="AC7" s="149"/>
      <c r="AD7" s="149"/>
      <c r="AE7" s="149"/>
      <c r="AF7" s="150" t="s">
        <v>18</v>
      </c>
      <c r="AG7" s="150"/>
      <c r="AH7" s="150"/>
      <c r="AI7" s="150"/>
      <c r="AJ7" s="144" t="s">
        <v>19</v>
      </c>
      <c r="AK7" s="144"/>
      <c r="AL7" s="144"/>
      <c r="AM7" s="144"/>
      <c r="AN7" s="145" t="s">
        <v>20</v>
      </c>
      <c r="AO7" s="145"/>
      <c r="AP7" s="145"/>
      <c r="AQ7" s="145"/>
      <c r="AR7" s="146" t="s">
        <v>21</v>
      </c>
      <c r="AS7" s="146"/>
      <c r="AT7" s="146"/>
      <c r="AU7" s="146"/>
      <c r="AV7" s="188"/>
      <c r="AW7" s="189"/>
      <c r="AX7" s="189"/>
      <c r="AY7" s="190"/>
      <c r="AZ7" s="151"/>
    </row>
    <row r="8" spans="1:54" ht="21.75" customHeight="1">
      <c r="A8" s="168"/>
      <c r="B8" s="140"/>
      <c r="C8" s="140"/>
      <c r="D8" s="140"/>
      <c r="E8" s="140"/>
      <c r="F8" s="140"/>
      <c r="G8" s="174"/>
      <c r="H8" s="14" t="s">
        <v>22</v>
      </c>
      <c r="I8" s="15" t="s">
        <v>23</v>
      </c>
      <c r="J8" s="143"/>
      <c r="K8" s="176"/>
      <c r="L8" s="165"/>
      <c r="M8" s="166"/>
      <c r="N8" s="167"/>
      <c r="O8" s="143"/>
      <c r="P8" s="154"/>
      <c r="Q8" s="143"/>
      <c r="R8" s="157"/>
      <c r="S8" s="160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2" t="s">
        <v>33</v>
      </c>
      <c r="AW8" s="25" t="s">
        <v>34</v>
      </c>
      <c r="AX8" s="23" t="s">
        <v>35</v>
      </c>
      <c r="AY8" s="24" t="s">
        <v>36</v>
      </c>
      <c r="AZ8" s="151"/>
    </row>
    <row r="9" spans="1:54">
      <c r="A9" s="169" t="s">
        <v>28</v>
      </c>
      <c r="B9" s="169"/>
      <c r="C9" s="169"/>
      <c r="D9" s="169"/>
      <c r="E9" s="169"/>
      <c r="F9" s="169"/>
      <c r="G9" s="16">
        <f>I9+H9</f>
        <v>78.476775799999999</v>
      </c>
      <c r="H9" s="17">
        <f>SUM(H10:H99927)</f>
        <v>78.476775799999999</v>
      </c>
      <c r="I9" s="17">
        <f t="shared" ref="I9:AU9" si="0">SUM(I10:I99927)</f>
        <v>0</v>
      </c>
      <c r="J9" s="17"/>
      <c r="K9" s="17">
        <f t="shared" si="0"/>
        <v>67.78</v>
      </c>
      <c r="L9" s="17">
        <f t="shared" si="0"/>
        <v>10.7</v>
      </c>
      <c r="M9" s="17">
        <f t="shared" si="0"/>
        <v>0</v>
      </c>
      <c r="N9" s="17">
        <f t="shared" si="0"/>
        <v>0</v>
      </c>
      <c r="O9" s="17"/>
      <c r="P9" s="17">
        <f t="shared" si="0"/>
        <v>67.78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40.67</v>
      </c>
      <c r="AT9" s="17">
        <f t="shared" si="0"/>
        <v>27.11</v>
      </c>
      <c r="AU9" s="17">
        <f t="shared" si="0"/>
        <v>0</v>
      </c>
      <c r="AV9" s="17">
        <f t="shared" ref="AV9" si="1">SUM(AV10:AV99927)</f>
        <v>40</v>
      </c>
      <c r="AW9" s="17">
        <f t="shared" ref="AW9" si="2">SUM(AW10:AW99927)</f>
        <v>10</v>
      </c>
      <c r="AX9" s="17">
        <f t="shared" ref="AX9" si="3">SUM(AX10:AX99927)</f>
        <v>10</v>
      </c>
      <c r="AY9" s="17">
        <f t="shared" ref="AY9" si="4">SUM(AY10:AY99927)</f>
        <v>0</v>
      </c>
      <c r="AZ9" s="18"/>
    </row>
    <row r="10" spans="1:54" s="20" customFormat="1" ht="21.75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4">
        <v>1</v>
      </c>
      <c r="C10" s="69" t="s">
        <v>120</v>
      </c>
      <c r="D10" s="201" t="s">
        <v>44</v>
      </c>
      <c r="E10" s="202" t="s">
        <v>121</v>
      </c>
      <c r="F10" s="203" t="s">
        <v>122</v>
      </c>
      <c r="G10" s="70">
        <v>10.696775799999999</v>
      </c>
      <c r="H10" s="70">
        <v>10.696775799999999</v>
      </c>
      <c r="I10" s="70">
        <v>0</v>
      </c>
      <c r="J10" s="94">
        <v>2</v>
      </c>
      <c r="K10" s="204">
        <v>0</v>
      </c>
      <c r="L10" s="204">
        <v>10.7</v>
      </c>
      <c r="M10" s="204">
        <v>0</v>
      </c>
      <c r="N10" s="204">
        <v>0</v>
      </c>
      <c r="O10" s="26">
        <v>0</v>
      </c>
      <c r="P10" s="212">
        <v>0</v>
      </c>
      <c r="Q10" s="68">
        <v>0</v>
      </c>
      <c r="R10" s="100">
        <v>2</v>
      </c>
      <c r="S10" s="100">
        <v>1</v>
      </c>
      <c r="T10" s="213">
        <v>0</v>
      </c>
      <c r="U10" s="213">
        <v>0</v>
      </c>
      <c r="V10" s="213">
        <v>0</v>
      </c>
      <c r="W10" s="213">
        <v>0</v>
      </c>
      <c r="X10" s="213">
        <v>0</v>
      </c>
      <c r="Y10" s="213">
        <v>0</v>
      </c>
      <c r="Z10" s="213">
        <v>0</v>
      </c>
      <c r="AA10" s="213">
        <v>0</v>
      </c>
      <c r="AB10" s="213">
        <v>0</v>
      </c>
      <c r="AC10" s="213">
        <v>0</v>
      </c>
      <c r="AD10" s="213">
        <v>0</v>
      </c>
      <c r="AE10" s="213">
        <v>0</v>
      </c>
      <c r="AF10" s="213">
        <v>0</v>
      </c>
      <c r="AG10" s="213">
        <v>0</v>
      </c>
      <c r="AH10" s="213">
        <v>0</v>
      </c>
      <c r="AI10" s="213">
        <v>0</v>
      </c>
      <c r="AJ10" s="213">
        <v>0</v>
      </c>
      <c r="AK10" s="213">
        <v>0</v>
      </c>
      <c r="AL10" s="213">
        <v>0</v>
      </c>
      <c r="AM10" s="213">
        <v>0</v>
      </c>
      <c r="AN10" s="213">
        <v>0</v>
      </c>
      <c r="AO10" s="213">
        <v>0</v>
      </c>
      <c r="AP10" s="213">
        <v>0</v>
      </c>
      <c r="AQ10" s="213">
        <v>0</v>
      </c>
      <c r="AR10" s="213">
        <v>0</v>
      </c>
      <c r="AS10" s="213">
        <v>0</v>
      </c>
      <c r="AT10" s="213">
        <v>0</v>
      </c>
      <c r="AU10" s="213">
        <v>0</v>
      </c>
      <c r="AV10" s="214">
        <v>0</v>
      </c>
      <c r="AW10" s="214">
        <v>0</v>
      </c>
      <c r="AX10" s="214">
        <v>0</v>
      </c>
      <c r="AY10" s="214">
        <v>0</v>
      </c>
      <c r="AZ10" s="97" t="s">
        <v>123</v>
      </c>
      <c r="BA10" s="21"/>
      <c r="BB10" s="21"/>
    </row>
    <row r="11" spans="1:54" ht="21.75">
      <c r="A11" s="51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205">
        <v>2</v>
      </c>
      <c r="C11" s="206" t="s">
        <v>124</v>
      </c>
      <c r="D11" s="201" t="s">
        <v>44</v>
      </c>
      <c r="E11" s="65" t="s">
        <v>121</v>
      </c>
      <c r="F11" s="207" t="s">
        <v>122</v>
      </c>
      <c r="G11" s="208">
        <v>30</v>
      </c>
      <c r="H11" s="208">
        <v>30</v>
      </c>
      <c r="I11" s="67">
        <v>0</v>
      </c>
      <c r="J11" s="209">
        <v>1</v>
      </c>
      <c r="K11" s="210">
        <v>30</v>
      </c>
      <c r="L11" s="204">
        <v>0</v>
      </c>
      <c r="M11" s="210">
        <v>0</v>
      </c>
      <c r="N11" s="210">
        <v>0</v>
      </c>
      <c r="O11" s="211">
        <v>10</v>
      </c>
      <c r="P11" s="215">
        <v>30</v>
      </c>
      <c r="Q11" s="211">
        <v>60</v>
      </c>
      <c r="R11" s="216">
        <v>2</v>
      </c>
      <c r="S11" s="217">
        <v>2</v>
      </c>
      <c r="T11" s="218">
        <v>0</v>
      </c>
      <c r="U11" s="213">
        <v>0</v>
      </c>
      <c r="V11" s="213">
        <v>0</v>
      </c>
      <c r="W11" s="213">
        <v>0</v>
      </c>
      <c r="X11" s="213">
        <v>0</v>
      </c>
      <c r="Y11" s="213">
        <v>0</v>
      </c>
      <c r="Z11" s="213">
        <v>0</v>
      </c>
      <c r="AA11" s="213">
        <v>0</v>
      </c>
      <c r="AB11" s="213">
        <v>0</v>
      </c>
      <c r="AC11" s="213">
        <v>0</v>
      </c>
      <c r="AD11" s="213">
        <v>0</v>
      </c>
      <c r="AE11" s="213">
        <v>0</v>
      </c>
      <c r="AF11" s="213">
        <v>0</v>
      </c>
      <c r="AG11" s="213">
        <v>0</v>
      </c>
      <c r="AH11" s="213">
        <v>0</v>
      </c>
      <c r="AI11" s="213">
        <v>0</v>
      </c>
      <c r="AJ11" s="213">
        <v>0</v>
      </c>
      <c r="AK11" s="213">
        <v>0</v>
      </c>
      <c r="AL11" s="213">
        <v>0</v>
      </c>
      <c r="AM11" s="213">
        <v>0</v>
      </c>
      <c r="AN11" s="213">
        <v>0</v>
      </c>
      <c r="AO11" s="213">
        <v>0</v>
      </c>
      <c r="AP11" s="213">
        <v>0</v>
      </c>
      <c r="AQ11" s="213">
        <v>0</v>
      </c>
      <c r="AR11" s="213">
        <v>0</v>
      </c>
      <c r="AS11" s="213">
        <v>18</v>
      </c>
      <c r="AT11" s="213">
        <v>12</v>
      </c>
      <c r="AU11" s="213">
        <v>0</v>
      </c>
      <c r="AV11" s="214">
        <v>20</v>
      </c>
      <c r="AW11" s="214">
        <v>5</v>
      </c>
      <c r="AX11" s="214">
        <v>5</v>
      </c>
      <c r="AY11" s="214">
        <v>0</v>
      </c>
      <c r="AZ11" s="101" t="s">
        <v>126</v>
      </c>
    </row>
    <row r="12" spans="1:54" ht="21.75">
      <c r="A12" s="51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205">
        <v>3</v>
      </c>
      <c r="C12" s="206" t="s">
        <v>125</v>
      </c>
      <c r="D12" s="201" t="s">
        <v>44</v>
      </c>
      <c r="E12" s="65" t="s">
        <v>121</v>
      </c>
      <c r="F12" s="207" t="s">
        <v>122</v>
      </c>
      <c r="G12" s="208">
        <v>37.78</v>
      </c>
      <c r="H12" s="208">
        <v>37.78</v>
      </c>
      <c r="I12" s="67">
        <v>0</v>
      </c>
      <c r="J12" s="209">
        <v>1</v>
      </c>
      <c r="K12" s="210">
        <v>37.78</v>
      </c>
      <c r="L12" s="204">
        <v>0</v>
      </c>
      <c r="M12" s="210">
        <v>0</v>
      </c>
      <c r="N12" s="210">
        <v>0</v>
      </c>
      <c r="O12" s="211">
        <v>10</v>
      </c>
      <c r="P12" s="215">
        <v>37.78</v>
      </c>
      <c r="Q12" s="211">
        <v>60</v>
      </c>
      <c r="R12" s="216">
        <v>2</v>
      </c>
      <c r="S12" s="217">
        <v>2</v>
      </c>
      <c r="T12" s="218">
        <v>0</v>
      </c>
      <c r="U12" s="213">
        <v>0</v>
      </c>
      <c r="V12" s="213">
        <v>0</v>
      </c>
      <c r="W12" s="213">
        <v>0</v>
      </c>
      <c r="X12" s="213">
        <v>0</v>
      </c>
      <c r="Y12" s="213"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  <c r="AL12" s="213">
        <v>0</v>
      </c>
      <c r="AM12" s="213">
        <v>0</v>
      </c>
      <c r="AN12" s="213">
        <v>0</v>
      </c>
      <c r="AO12" s="213">
        <v>0</v>
      </c>
      <c r="AP12" s="213">
        <v>0</v>
      </c>
      <c r="AQ12" s="213">
        <v>0</v>
      </c>
      <c r="AR12" s="213">
        <v>0</v>
      </c>
      <c r="AS12" s="213">
        <v>22.67</v>
      </c>
      <c r="AT12" s="213">
        <v>15.11</v>
      </c>
      <c r="AU12" s="213">
        <v>0</v>
      </c>
      <c r="AV12" s="214">
        <v>20</v>
      </c>
      <c r="AW12" s="214">
        <v>5</v>
      </c>
      <c r="AX12" s="214">
        <v>5</v>
      </c>
      <c r="AY12" s="214">
        <v>0</v>
      </c>
      <c r="AZ12" s="101" t="s">
        <v>126</v>
      </c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dataValidations count="7">
    <dataValidation type="whole" allowBlank="1" showInputMessage="1" showErrorMessage="1" error="กรอกเฉพาะ 0 1 2" sqref="S2:S4 R13:R1048576">
      <formula1>0</formula1>
      <formula2>2</formula2>
    </dataValidation>
    <dataValidation type="whole" allowBlank="1" showInputMessage="1" showErrorMessage="1" error="กรอกเฉพาะ 0 1 2 3" sqref="S13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3:O1048576">
      <formula1>0</formula1>
      <formula2>100</formula2>
    </dataValidation>
    <dataValidation type="whole" allowBlank="1" showInputMessage="1" showErrorMessage="1" error="กรอกเฉพาะ 0 1 2 3 9" sqref="J13:J1048576">
      <formula1>0</formula1>
      <formula2>9</formula2>
    </dataValidation>
    <dataValidation type="textLength" operator="equal" allowBlank="1" showInputMessage="1" showErrorMessage="1" error="กรอกรหัสผิดพลาด" sqref="C13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2"/>
  <sheetViews>
    <sheetView zoomScale="90" zoomScaleNormal="90" workbookViewId="0">
      <selection activeCell="R3" sqref="R3"/>
    </sheetView>
  </sheetViews>
  <sheetFormatPr defaultColWidth="8.875" defaultRowHeight="17.25"/>
  <cols>
    <col min="1" max="1" width="5.375" style="29" customWidth="1"/>
    <col min="2" max="2" width="5" style="13" customWidth="1"/>
    <col min="3" max="3" width="7.75" style="13" customWidth="1"/>
    <col min="4" max="4" width="6.375" style="11" customWidth="1"/>
    <col min="5" max="5" width="5" style="11" customWidth="1"/>
    <col min="6" max="6" width="4.625" style="11" customWidth="1"/>
    <col min="7" max="7" width="7.625" style="11" customWidth="1"/>
    <col min="8" max="8" width="5.875" style="11" customWidth="1"/>
    <col min="9" max="9" width="6" style="11" customWidth="1"/>
    <col min="10" max="10" width="4.875" style="11" customWidth="1"/>
    <col min="11" max="11" width="7.125" style="8" customWidth="1"/>
    <col min="12" max="12" width="7.25" style="8" customWidth="1"/>
    <col min="13" max="13" width="8.125" style="8" customWidth="1"/>
    <col min="14" max="14" width="7" style="8" customWidth="1"/>
    <col min="15" max="15" width="5.25" style="13" customWidth="1"/>
    <col min="16" max="16" width="8.5" style="11" customWidth="1"/>
    <col min="17" max="17" width="7.5" style="11" customWidth="1"/>
    <col min="18" max="18" width="8" style="11" customWidth="1"/>
    <col min="19" max="19" width="10.25" style="11" customWidth="1"/>
    <col min="20" max="20" width="3.875" style="11" bestFit="1" customWidth="1"/>
    <col min="21" max="45" width="3.5" style="11" bestFit="1" customWidth="1"/>
    <col min="46" max="46" width="3.75" style="11" customWidth="1"/>
    <col min="47" max="47" width="3.875" style="11" customWidth="1"/>
    <col min="48" max="48" width="9.875" style="11" customWidth="1"/>
    <col min="49" max="16384" width="8.875" style="11"/>
  </cols>
  <sheetData>
    <row r="1" spans="1:48" s="1" customFormat="1" ht="33">
      <c r="B1" s="177" t="s">
        <v>30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</row>
    <row r="2" spans="1:48" customFormat="1" ht="27.75">
      <c r="B2" s="181" t="s">
        <v>1</v>
      </c>
      <c r="C2" s="181"/>
      <c r="D2" s="181"/>
      <c r="E2" s="181"/>
      <c r="F2" s="182" t="s">
        <v>119</v>
      </c>
      <c r="G2" s="182"/>
      <c r="H2" s="182"/>
      <c r="I2" s="182"/>
      <c r="J2" s="182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79" t="s">
        <v>2</v>
      </c>
      <c r="AM2" s="179"/>
      <c r="AN2" s="179"/>
      <c r="AO2" s="179"/>
      <c r="AP2" s="179"/>
      <c r="AQ2" s="179"/>
      <c r="AR2" s="183">
        <v>2030</v>
      </c>
      <c r="AS2" s="183"/>
      <c r="AT2" s="183"/>
      <c r="AU2" s="3"/>
      <c r="AV2" s="3"/>
    </row>
    <row r="3" spans="1:48" customFormat="1" ht="27.75">
      <c r="B3" s="181"/>
      <c r="C3" s="181"/>
      <c r="D3" s="181"/>
      <c r="E3" s="181"/>
      <c r="F3" s="182"/>
      <c r="G3" s="182"/>
      <c r="H3" s="182"/>
      <c r="I3" s="182"/>
      <c r="J3" s="182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79" t="s">
        <v>117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84">
        <v>78.48</v>
      </c>
      <c r="AS3" s="184"/>
      <c r="AT3" s="184"/>
      <c r="AU3" s="178" t="s">
        <v>4</v>
      </c>
      <c r="AV3" s="178"/>
    </row>
    <row r="4" spans="1:48" customFormat="1" ht="27.75">
      <c r="B4" s="181"/>
      <c r="C4" s="181"/>
      <c r="D4" s="181"/>
      <c r="E4" s="181"/>
      <c r="F4" s="182"/>
      <c r="G4" s="182"/>
      <c r="H4" s="182"/>
      <c r="I4" s="182"/>
      <c r="J4" s="182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79" t="s">
        <v>118</v>
      </c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80">
        <v>78.48</v>
      </c>
      <c r="AS4" s="180"/>
      <c r="AT4" s="180"/>
      <c r="AU4" s="178" t="s">
        <v>4</v>
      </c>
      <c r="AV4" s="178"/>
    </row>
    <row r="5" spans="1:48" customFormat="1" ht="18.75" customHeight="1">
      <c r="A5" s="28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39" t="s">
        <v>6</v>
      </c>
      <c r="AS5" s="139"/>
      <c r="AT5" s="139"/>
      <c r="AU5" s="139"/>
      <c r="AV5" s="139"/>
    </row>
    <row r="6" spans="1:48" ht="21" customHeight="1">
      <c r="A6" s="168" t="s">
        <v>45</v>
      </c>
      <c r="B6" s="140" t="s">
        <v>7</v>
      </c>
      <c r="C6" s="140" t="s">
        <v>8</v>
      </c>
      <c r="D6" s="140" t="s">
        <v>9</v>
      </c>
      <c r="E6" s="140" t="s">
        <v>10</v>
      </c>
      <c r="F6" s="140" t="s">
        <v>11</v>
      </c>
      <c r="G6" s="171" t="s">
        <v>47</v>
      </c>
      <c r="H6" s="172"/>
      <c r="I6" s="173"/>
      <c r="J6" s="141" t="s">
        <v>12</v>
      </c>
      <c r="K6" s="175" t="s">
        <v>37</v>
      </c>
      <c r="L6" s="175"/>
      <c r="M6" s="175"/>
      <c r="N6" s="175"/>
      <c r="O6" s="141" t="s">
        <v>13</v>
      </c>
      <c r="P6" s="152" t="s">
        <v>5</v>
      </c>
      <c r="Q6" s="141" t="s">
        <v>31</v>
      </c>
      <c r="R6" s="155" t="s">
        <v>38</v>
      </c>
      <c r="S6" s="158" t="s">
        <v>39</v>
      </c>
      <c r="T6" s="161" t="s">
        <v>14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51" t="s">
        <v>48</v>
      </c>
    </row>
    <row r="7" spans="1:48" ht="18.75" customHeight="1">
      <c r="A7" s="168"/>
      <c r="B7" s="140"/>
      <c r="C7" s="140"/>
      <c r="D7" s="140"/>
      <c r="E7" s="140"/>
      <c r="F7" s="140"/>
      <c r="G7" s="174" t="s">
        <v>3</v>
      </c>
      <c r="H7" s="170" t="s">
        <v>46</v>
      </c>
      <c r="I7" s="170"/>
      <c r="J7" s="142"/>
      <c r="K7" s="176" t="s">
        <v>40</v>
      </c>
      <c r="L7" s="164" t="s">
        <v>41</v>
      </c>
      <c r="M7" s="166" t="s">
        <v>42</v>
      </c>
      <c r="N7" s="167" t="s">
        <v>43</v>
      </c>
      <c r="O7" s="142"/>
      <c r="P7" s="153"/>
      <c r="Q7" s="142"/>
      <c r="R7" s="156"/>
      <c r="S7" s="159"/>
      <c r="T7" s="147" t="s">
        <v>15</v>
      </c>
      <c r="U7" s="147"/>
      <c r="V7" s="147"/>
      <c r="W7" s="147"/>
      <c r="X7" s="148" t="s">
        <v>16</v>
      </c>
      <c r="Y7" s="148"/>
      <c r="Z7" s="148"/>
      <c r="AA7" s="148"/>
      <c r="AB7" s="149" t="s">
        <v>17</v>
      </c>
      <c r="AC7" s="149"/>
      <c r="AD7" s="149"/>
      <c r="AE7" s="149"/>
      <c r="AF7" s="150" t="s">
        <v>18</v>
      </c>
      <c r="AG7" s="150"/>
      <c r="AH7" s="150"/>
      <c r="AI7" s="150"/>
      <c r="AJ7" s="144" t="s">
        <v>19</v>
      </c>
      <c r="AK7" s="144"/>
      <c r="AL7" s="144"/>
      <c r="AM7" s="144"/>
      <c r="AN7" s="145" t="s">
        <v>20</v>
      </c>
      <c r="AO7" s="145"/>
      <c r="AP7" s="145"/>
      <c r="AQ7" s="145"/>
      <c r="AR7" s="146" t="s">
        <v>21</v>
      </c>
      <c r="AS7" s="146"/>
      <c r="AT7" s="146"/>
      <c r="AU7" s="146"/>
      <c r="AV7" s="151"/>
    </row>
    <row r="8" spans="1:48" ht="29.25" customHeight="1">
      <c r="A8" s="168"/>
      <c r="B8" s="140"/>
      <c r="C8" s="140"/>
      <c r="D8" s="140"/>
      <c r="E8" s="140"/>
      <c r="F8" s="140"/>
      <c r="G8" s="174"/>
      <c r="H8" s="14" t="s">
        <v>22</v>
      </c>
      <c r="I8" s="15" t="s">
        <v>23</v>
      </c>
      <c r="J8" s="143"/>
      <c r="K8" s="176"/>
      <c r="L8" s="165"/>
      <c r="M8" s="166"/>
      <c r="N8" s="167"/>
      <c r="O8" s="143"/>
      <c r="P8" s="154"/>
      <c r="Q8" s="143"/>
      <c r="R8" s="157"/>
      <c r="S8" s="160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51"/>
    </row>
    <row r="9" spans="1:48">
      <c r="A9" s="169" t="s">
        <v>28</v>
      </c>
      <c r="B9" s="169"/>
      <c r="C9" s="169"/>
      <c r="D9" s="169"/>
      <c r="E9" s="169"/>
      <c r="F9" s="169"/>
      <c r="G9" s="16">
        <f>I9+H9</f>
        <v>78.476775799999999</v>
      </c>
      <c r="H9" s="17">
        <f>SUM(H10:H99927)</f>
        <v>78.476775799999999</v>
      </c>
      <c r="I9" s="17">
        <f t="shared" ref="I9:AU9" si="0">SUM(I10:I99927)</f>
        <v>0</v>
      </c>
      <c r="J9" s="17"/>
      <c r="K9" s="17">
        <f t="shared" si="0"/>
        <v>67.78</v>
      </c>
      <c r="L9" s="17">
        <f t="shared" si="0"/>
        <v>10.7</v>
      </c>
      <c r="M9" s="17">
        <f t="shared" si="0"/>
        <v>0</v>
      </c>
      <c r="N9" s="17">
        <f t="shared" si="0"/>
        <v>0</v>
      </c>
      <c r="O9" s="17"/>
      <c r="P9" s="17">
        <f t="shared" si="0"/>
        <v>67.78</v>
      </c>
      <c r="Q9" s="17"/>
      <c r="R9" s="17"/>
      <c r="S9" s="17"/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30"/>
    </row>
    <row r="10" spans="1:48" s="27" customFormat="1" ht="18.75">
      <c r="A10" s="8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4">
        <v>1</v>
      </c>
      <c r="C10" s="69" t="s">
        <v>120</v>
      </c>
      <c r="D10" s="201" t="s">
        <v>44</v>
      </c>
      <c r="E10" s="202" t="s">
        <v>121</v>
      </c>
      <c r="F10" s="203" t="s">
        <v>122</v>
      </c>
      <c r="G10" s="70">
        <v>10.696775799999999</v>
      </c>
      <c r="H10" s="70">
        <v>10.696775799999999</v>
      </c>
      <c r="I10" s="70">
        <v>0</v>
      </c>
      <c r="J10" s="94">
        <v>2</v>
      </c>
      <c r="K10" s="204">
        <v>0</v>
      </c>
      <c r="L10" s="204">
        <v>10.7</v>
      </c>
      <c r="M10" s="204">
        <v>0</v>
      </c>
      <c r="N10" s="204">
        <v>0</v>
      </c>
      <c r="O10" s="26">
        <v>0</v>
      </c>
      <c r="P10" s="212">
        <v>0</v>
      </c>
      <c r="Q10" s="68">
        <v>0</v>
      </c>
      <c r="R10" s="100">
        <v>2</v>
      </c>
      <c r="S10" s="100">
        <v>1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97" t="s">
        <v>123</v>
      </c>
    </row>
    <row r="11" spans="1:48" s="27" customFormat="1" ht="18.75">
      <c r="A11" s="86" t="str">
        <f t="shared" ref="A11:A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205">
        <v>2</v>
      </c>
      <c r="C11" s="206" t="s">
        <v>124</v>
      </c>
      <c r="D11" s="201" t="s">
        <v>44</v>
      </c>
      <c r="E11" s="65" t="s">
        <v>121</v>
      </c>
      <c r="F11" s="207" t="s">
        <v>122</v>
      </c>
      <c r="G11" s="208">
        <v>30</v>
      </c>
      <c r="H11" s="208">
        <v>30</v>
      </c>
      <c r="I11" s="67">
        <v>0</v>
      </c>
      <c r="J11" s="209">
        <v>1</v>
      </c>
      <c r="K11" s="210">
        <v>30</v>
      </c>
      <c r="L11" s="204">
        <v>0</v>
      </c>
      <c r="M11" s="210">
        <v>0</v>
      </c>
      <c r="N11" s="210">
        <v>0</v>
      </c>
      <c r="O11" s="211">
        <v>10</v>
      </c>
      <c r="P11" s="215">
        <v>30</v>
      </c>
      <c r="Q11" s="211">
        <v>60</v>
      </c>
      <c r="R11" s="216">
        <v>2</v>
      </c>
      <c r="S11" s="217">
        <v>2</v>
      </c>
      <c r="T11" s="9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96" t="s">
        <v>126</v>
      </c>
    </row>
    <row r="12" spans="1:48" ht="18.75">
      <c r="A12" s="86" t="str">
        <f t="shared" si="1"/>
        <v xml:space="preserve">   </v>
      </c>
      <c r="B12" s="205">
        <v>3</v>
      </c>
      <c r="C12" s="206" t="s">
        <v>125</v>
      </c>
      <c r="D12" s="201" t="s">
        <v>44</v>
      </c>
      <c r="E12" s="65" t="s">
        <v>121</v>
      </c>
      <c r="F12" s="207" t="s">
        <v>122</v>
      </c>
      <c r="G12" s="208">
        <v>37.78</v>
      </c>
      <c r="H12" s="208">
        <v>37.78</v>
      </c>
      <c r="I12" s="67">
        <v>0</v>
      </c>
      <c r="J12" s="209">
        <v>1</v>
      </c>
      <c r="K12" s="210">
        <v>37.78</v>
      </c>
      <c r="L12" s="204">
        <v>0</v>
      </c>
      <c r="M12" s="210">
        <v>0</v>
      </c>
      <c r="N12" s="210">
        <v>0</v>
      </c>
      <c r="O12" s="211">
        <v>10</v>
      </c>
      <c r="P12" s="215">
        <v>37.78</v>
      </c>
      <c r="Q12" s="211">
        <v>60</v>
      </c>
      <c r="R12" s="216">
        <v>2</v>
      </c>
      <c r="S12" s="217">
        <v>2</v>
      </c>
      <c r="T12" s="9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96" t="s">
        <v>126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dataValidations count="6">
    <dataValidation type="whole" allowBlank="1" showInputMessage="1" showErrorMessage="1" error="กรอกเฉพาะ 0 1 2 3" sqref="S1 S5:S8 S13:S1048576">
      <formula1>0</formula1>
      <formula2>3</formula2>
    </dataValidation>
    <dataValidation type="whole" allowBlank="1" showInputMessage="1" showErrorMessage="1" error="กรอกเฉพาะ 0 1 2" sqref="R1 S2:S4 R5:R8 R13:R1048576">
      <formula1>0</formula1>
      <formula2>2</formula2>
    </dataValidation>
    <dataValidation type="whole" allowBlank="1" showInputMessage="1" showErrorMessage="1" error="กรอกเฉพาะจำนวนเต็ม" sqref="O1 O5:O8 O13:O1048576">
      <formula1>0</formula1>
      <formula2>100</formula2>
    </dataValidation>
    <dataValidation type="whole" allowBlank="1" showInputMessage="1" showErrorMessage="1" error="กรอกเฉพาะ 0 1 2 3 9" sqref="J1 J5:J8 J13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workbookViewId="0">
      <selection activeCell="L3" sqref="L3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0.625" style="11" customWidth="1"/>
    <col min="23" max="23" width="15.875" style="11" customWidth="1"/>
    <col min="24" max="28" width="9.125" style="27"/>
    <col min="29" max="16384" width="9.125" style="11"/>
  </cols>
  <sheetData>
    <row r="1" spans="1:28" ht="27.75">
      <c r="A1" s="199" t="s">
        <v>147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8" ht="27.75">
      <c r="A2" s="200" t="s">
        <v>1</v>
      </c>
      <c r="B2" s="200"/>
      <c r="C2" s="200"/>
      <c r="D2" s="200"/>
      <c r="E2" s="200" t="s">
        <v>119</v>
      </c>
      <c r="F2" s="200"/>
      <c r="G2" s="200"/>
      <c r="H2" s="200"/>
      <c r="I2" s="200"/>
      <c r="J2"/>
      <c r="K2" s="3"/>
      <c r="L2" s="3"/>
      <c r="M2" s="3"/>
      <c r="N2" s="3"/>
      <c r="O2" s="3"/>
      <c r="T2" s="3"/>
      <c r="Y2" s="119"/>
      <c r="Z2" s="119"/>
      <c r="AA2" s="120"/>
      <c r="AB2" s="120"/>
    </row>
    <row r="3" spans="1:28" ht="27.75">
      <c r="A3" s="200"/>
      <c r="B3" s="200"/>
      <c r="C3" s="200"/>
      <c r="D3" s="200"/>
      <c r="E3" s="200"/>
      <c r="F3" s="200"/>
      <c r="G3" s="200"/>
      <c r="H3" s="200"/>
      <c r="I3" s="200"/>
      <c r="J3"/>
      <c r="K3" s="11"/>
      <c r="L3" s="3"/>
      <c r="N3" s="3"/>
      <c r="O3" s="3"/>
      <c r="P3" s="3"/>
      <c r="Q3" s="3"/>
      <c r="R3" s="3"/>
      <c r="S3" s="3"/>
      <c r="T3" s="3"/>
      <c r="U3" s="121"/>
      <c r="V3" s="121" t="s">
        <v>2</v>
      </c>
      <c r="W3" s="122">
        <v>2030</v>
      </c>
      <c r="Y3" s="123"/>
      <c r="Z3" s="123"/>
      <c r="AB3" s="124"/>
    </row>
    <row r="4" spans="1:28" ht="27.75">
      <c r="A4" s="200"/>
      <c r="B4" s="200"/>
      <c r="C4" s="200"/>
      <c r="D4" s="200"/>
      <c r="E4" s="200"/>
      <c r="F4" s="200"/>
      <c r="G4" s="200"/>
      <c r="H4" s="200"/>
      <c r="I4" s="200"/>
      <c r="J4"/>
      <c r="L4" s="3"/>
      <c r="M4" s="3"/>
      <c r="N4" s="3"/>
      <c r="O4" s="3"/>
      <c r="P4" s="3"/>
      <c r="Q4" s="3"/>
      <c r="R4" s="3"/>
      <c r="S4" s="3"/>
      <c r="T4" s="3"/>
      <c r="U4" s="121"/>
      <c r="V4" s="125"/>
      <c r="W4" s="126"/>
      <c r="Y4" s="127"/>
      <c r="Z4" s="127"/>
      <c r="AB4" s="124"/>
    </row>
    <row r="5" spans="1:28" ht="18.75">
      <c r="F5" s="128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9" t="s">
        <v>6</v>
      </c>
      <c r="Y5" s="130"/>
      <c r="Z5" s="130"/>
      <c r="AA5" s="130"/>
      <c r="AB5" s="130"/>
    </row>
    <row r="6" spans="1:28">
      <c r="A6" s="140" t="s">
        <v>7</v>
      </c>
      <c r="B6" s="140" t="s">
        <v>8</v>
      </c>
      <c r="C6" s="140" t="s">
        <v>9</v>
      </c>
      <c r="D6" s="140" t="s">
        <v>10</v>
      </c>
      <c r="E6" s="140" t="s">
        <v>11</v>
      </c>
      <c r="F6" s="171" t="s">
        <v>47</v>
      </c>
      <c r="G6" s="172"/>
      <c r="H6" s="173"/>
      <c r="I6" s="141" t="s">
        <v>12</v>
      </c>
      <c r="J6" s="175" t="s">
        <v>37</v>
      </c>
      <c r="K6" s="175"/>
      <c r="L6" s="175"/>
      <c r="M6" s="175"/>
      <c r="N6" s="141" t="s">
        <v>13</v>
      </c>
      <c r="O6" s="152" t="s">
        <v>5</v>
      </c>
      <c r="P6" s="141" t="s">
        <v>31</v>
      </c>
      <c r="Q6" s="155" t="s">
        <v>38</v>
      </c>
      <c r="R6" s="158" t="s">
        <v>39</v>
      </c>
      <c r="S6" s="194" t="s">
        <v>130</v>
      </c>
      <c r="T6" s="194"/>
      <c r="U6" s="194"/>
      <c r="V6" s="195" t="s">
        <v>141</v>
      </c>
      <c r="W6" s="196" t="s">
        <v>145</v>
      </c>
    </row>
    <row r="7" spans="1:28" ht="15" customHeight="1">
      <c r="A7" s="140"/>
      <c r="B7" s="140"/>
      <c r="C7" s="140"/>
      <c r="D7" s="140"/>
      <c r="E7" s="140"/>
      <c r="F7" s="174" t="s">
        <v>3</v>
      </c>
      <c r="G7" s="170" t="s">
        <v>46</v>
      </c>
      <c r="H7" s="170"/>
      <c r="I7" s="142"/>
      <c r="J7" s="176" t="s">
        <v>40</v>
      </c>
      <c r="K7" s="164" t="s">
        <v>41</v>
      </c>
      <c r="L7" s="166" t="s">
        <v>42</v>
      </c>
      <c r="M7" s="167" t="s">
        <v>43</v>
      </c>
      <c r="N7" s="142"/>
      <c r="O7" s="153"/>
      <c r="P7" s="142"/>
      <c r="Q7" s="156"/>
      <c r="R7" s="159"/>
      <c r="S7" s="192" t="s">
        <v>131</v>
      </c>
      <c r="T7" s="192" t="s">
        <v>136</v>
      </c>
      <c r="U7" s="192"/>
      <c r="V7" s="195"/>
      <c r="W7" s="197"/>
    </row>
    <row r="8" spans="1:28">
      <c r="A8" s="140"/>
      <c r="B8" s="140"/>
      <c r="C8" s="140"/>
      <c r="D8" s="140"/>
      <c r="E8" s="140"/>
      <c r="F8" s="174"/>
      <c r="G8" s="14" t="s">
        <v>22</v>
      </c>
      <c r="H8" s="15" t="s">
        <v>23</v>
      </c>
      <c r="I8" s="143"/>
      <c r="J8" s="176"/>
      <c r="K8" s="165"/>
      <c r="L8" s="166"/>
      <c r="M8" s="167"/>
      <c r="N8" s="143"/>
      <c r="O8" s="154"/>
      <c r="P8" s="143"/>
      <c r="Q8" s="157"/>
      <c r="R8" s="160"/>
      <c r="S8" s="192"/>
      <c r="T8" s="131" t="s">
        <v>137</v>
      </c>
      <c r="U8" s="132" t="s">
        <v>139</v>
      </c>
      <c r="V8" s="195"/>
      <c r="W8" s="198"/>
    </row>
    <row r="9" spans="1:28">
      <c r="A9" s="193" t="s">
        <v>28</v>
      </c>
      <c r="B9" s="193"/>
      <c r="C9" s="193"/>
      <c r="D9" s="193"/>
      <c r="E9" s="193"/>
      <c r="F9" s="133">
        <f>G9+H9</f>
        <v>78.476775799999999</v>
      </c>
      <c r="G9" s="133">
        <f t="shared" ref="G9:K9" si="0">SUM(G10:G485)</f>
        <v>78.476775799999999</v>
      </c>
      <c r="H9" s="133">
        <f t="shared" si="0"/>
        <v>0</v>
      </c>
      <c r="I9" s="133"/>
      <c r="J9" s="133">
        <f t="shared" si="0"/>
        <v>67.78</v>
      </c>
      <c r="K9" s="133">
        <f t="shared" si="0"/>
        <v>10.7</v>
      </c>
      <c r="L9" s="133"/>
      <c r="M9" s="133">
        <f t="shared" ref="M9" si="1">SUM(M10:M485)</f>
        <v>0</v>
      </c>
      <c r="N9" s="133"/>
      <c r="O9" s="133">
        <f t="shared" ref="O9" si="2">SUM(O10:O485)</f>
        <v>67.78</v>
      </c>
      <c r="P9" s="133"/>
      <c r="Q9" s="133"/>
      <c r="R9" s="133"/>
      <c r="S9" s="133"/>
      <c r="T9" s="133"/>
      <c r="U9" s="133"/>
      <c r="V9" s="133"/>
      <c r="W9" s="133"/>
    </row>
    <row r="10" spans="1:28" ht="18.75">
      <c r="A10" s="64">
        <v>1</v>
      </c>
      <c r="B10" s="69" t="s">
        <v>120</v>
      </c>
      <c r="C10" s="201" t="s">
        <v>44</v>
      </c>
      <c r="D10" s="202" t="s">
        <v>121</v>
      </c>
      <c r="E10" s="203" t="s">
        <v>122</v>
      </c>
      <c r="F10" s="70">
        <v>10.696775799999999</v>
      </c>
      <c r="G10" s="70">
        <v>10.696775799999999</v>
      </c>
      <c r="H10" s="70">
        <v>0</v>
      </c>
      <c r="I10" s="94">
        <v>2</v>
      </c>
      <c r="J10" s="204">
        <v>0</v>
      </c>
      <c r="K10" s="204">
        <v>10.7</v>
      </c>
      <c r="L10" s="204">
        <v>0</v>
      </c>
      <c r="M10" s="204">
        <v>0</v>
      </c>
      <c r="N10" s="26">
        <v>0</v>
      </c>
      <c r="O10" s="212">
        <v>0</v>
      </c>
      <c r="P10" s="68">
        <v>0</v>
      </c>
      <c r="Q10" s="100">
        <v>2</v>
      </c>
      <c r="R10" s="100">
        <v>1</v>
      </c>
      <c r="S10" s="134"/>
      <c r="T10" s="134"/>
      <c r="U10" s="134"/>
      <c r="V10" s="134"/>
      <c r="W10" s="134"/>
    </row>
    <row r="11" spans="1:28" ht="18.75">
      <c r="A11" s="205">
        <v>2</v>
      </c>
      <c r="B11" s="206" t="s">
        <v>124</v>
      </c>
      <c r="C11" s="201" t="s">
        <v>44</v>
      </c>
      <c r="D11" s="65" t="s">
        <v>121</v>
      </c>
      <c r="E11" s="207" t="s">
        <v>122</v>
      </c>
      <c r="F11" s="208">
        <v>30</v>
      </c>
      <c r="G11" s="208">
        <v>30</v>
      </c>
      <c r="H11" s="67">
        <v>0</v>
      </c>
      <c r="I11" s="209">
        <v>1</v>
      </c>
      <c r="J11" s="210">
        <v>30</v>
      </c>
      <c r="K11" s="204">
        <v>0</v>
      </c>
      <c r="L11" s="210">
        <v>0</v>
      </c>
      <c r="M11" s="210">
        <v>0</v>
      </c>
      <c r="N11" s="211">
        <v>10</v>
      </c>
      <c r="O11" s="215">
        <v>30</v>
      </c>
      <c r="P11" s="211">
        <v>60</v>
      </c>
      <c r="Q11" s="216">
        <v>2</v>
      </c>
      <c r="R11" s="217">
        <v>2</v>
      </c>
      <c r="S11" s="134"/>
      <c r="T11" s="134"/>
      <c r="U11" s="134"/>
      <c r="V11" s="134"/>
      <c r="W11" s="134"/>
    </row>
    <row r="12" spans="1:28" ht="18.75">
      <c r="A12" s="205">
        <v>3</v>
      </c>
      <c r="B12" s="206" t="s">
        <v>125</v>
      </c>
      <c r="C12" s="201" t="s">
        <v>44</v>
      </c>
      <c r="D12" s="65" t="s">
        <v>121</v>
      </c>
      <c r="E12" s="207" t="s">
        <v>122</v>
      </c>
      <c r="F12" s="208">
        <v>37.78</v>
      </c>
      <c r="G12" s="208">
        <v>37.78</v>
      </c>
      <c r="H12" s="67">
        <v>0</v>
      </c>
      <c r="I12" s="209">
        <v>1</v>
      </c>
      <c r="J12" s="210">
        <v>37.78</v>
      </c>
      <c r="K12" s="204">
        <v>0</v>
      </c>
      <c r="L12" s="210">
        <v>0</v>
      </c>
      <c r="M12" s="210">
        <v>0</v>
      </c>
      <c r="N12" s="211">
        <v>10</v>
      </c>
      <c r="O12" s="215">
        <v>37.78</v>
      </c>
      <c r="P12" s="211">
        <v>60</v>
      </c>
      <c r="Q12" s="216">
        <v>2</v>
      </c>
      <c r="R12" s="217">
        <v>2</v>
      </c>
      <c r="S12" s="134"/>
      <c r="T12" s="134"/>
      <c r="U12" s="134"/>
      <c r="V12" s="134"/>
      <c r="W12" s="134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จำนวนเต็ม" sqref="N6:N8 N13:N1048576">
      <formula1>0</formula1>
      <formula2>100</formula2>
    </dataValidation>
    <dataValidation type="whole" allowBlank="1" showInputMessage="1" showErrorMessage="1" error="กรอกเฉพาะ 0 1 2 3 9" sqref="I5:I8 I13:I1048576">
      <formula1>0</formula1>
      <formula2>9</formula2>
    </dataValidation>
    <dataValidation type="whole" allowBlank="1" showInputMessage="1" showErrorMessage="1" error="กรอกเฉพาะ 0 1 2 3" sqref="R6:R8 R13:R1048576">
      <formula1>0</formula1>
      <formula2>3</formula2>
    </dataValidation>
    <dataValidation type="whole" allowBlank="1" showInputMessage="1" showErrorMessage="1" error="กรอกเฉพาะ 0 1 2" sqref="Q6:Q8 Q13:Q1048576">
      <formula1>0</formula1>
      <formula2>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2015-05-25T04:46:12Z</cp:lastPrinted>
  <dcterms:created xsi:type="dcterms:W3CDTF">2015-04-23T11:57:55Z</dcterms:created>
  <dcterms:modified xsi:type="dcterms:W3CDTF">2015-06-15T09:32:43Z</dcterms:modified>
</cp:coreProperties>
</file>