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9375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O9" i="13"/>
  <c r="M9"/>
  <c r="K9"/>
  <c r="J9"/>
  <c r="H9"/>
  <c r="G9"/>
  <c r="F9" s="1"/>
  <c r="AQ9" i="10" l="1"/>
  <c r="K9" i="1" l="1"/>
  <c r="A11" i="11" l="1"/>
  <c r="A10"/>
  <c r="A11" i="1"/>
  <c r="A10"/>
  <c r="A11" i="10"/>
  <c r="A10"/>
  <c r="I9" i="11" l="1"/>
  <c r="K9"/>
  <c r="L9"/>
  <c r="M9"/>
  <c r="N9"/>
  <c r="O9"/>
  <c r="P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G9" s="1"/>
  <c r="H9" i="1"/>
  <c r="I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P9" i="10"/>
  <c r="N9"/>
  <c r="L9"/>
  <c r="K9"/>
  <c r="I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R9"/>
  <c r="AS9"/>
  <c r="AT9"/>
  <c r="AU9"/>
  <c r="H9"/>
  <c r="G9" i="1" l="1"/>
  <c r="G9" i="10"/>
</calcChain>
</file>

<file path=xl/sharedStrings.xml><?xml version="1.0" encoding="utf-8"?>
<sst xmlns="http://schemas.openxmlformats.org/spreadsheetml/2006/main" count="390" uniqueCount="147">
  <si>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</si>
  <si>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</si>
  <si>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</si>
  <si>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</si>
  <si>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</si>
  <si>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</si>
  <si>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</si>
  <si>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</si>
  <si>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</si>
  <si>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</si>
  <si>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</si>
  <si>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</si>
  <si>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</si>
  <si>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</si>
  <si>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</si>
  <si>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</si>
  <si>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</si>
  <si>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</si>
  <si>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</si>
  <si>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</si>
  <si>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</si>
  <si>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</si>
  <si>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</si>
  <si>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</si>
  <si>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</si>
  <si>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</si>
  <si>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</si>
  <si>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</si>
  <si>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</si>
  <si>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</si>
  <si>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</si>
  <si>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</si>
  <si>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</si>
  <si>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</si>
  <si>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</si>
  <si>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</si>
  <si>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</si>
  <si>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</si>
  <si>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</si>
  <si>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</si>
  <si>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</si>
  <si>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</si>
  <si>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</si>
  <si>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</si>
  <si>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</si>
  <si>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</si>
  <si>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</si>
  <si>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</si>
  <si>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</si>
  <si>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</si>
  <si>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</si>
  <si>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</si>
  <si>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</si>
  <si>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</si>
  <si>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</si>
  <si>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</si>
  <si>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</si>
  <si>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</si>
  <si>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</si>
  <si>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</si>
  <si>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</si>
  <si>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</si>
  <si>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</si>
  <si>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</si>
  <si>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</si>
  <si>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</si>
  <si>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</si>
  <si>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</si>
  <si>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</si>
  <si>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</si>
  <si>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</si>
  <si>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</si>
  <si>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</si>
  <si>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</si>
  <si>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</si>
  <si>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</si>
  <si>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</si>
  <si>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</si>
  <si>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</si>
  <si>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</si>
  <si>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</si>
  <si>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</si>
  <si>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</si>
  <si>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</si>
  <si>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</si>
  <si>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</si>
  <si>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</si>
  <si>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</si>
  <si>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</si>
  <si>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</si>
  <si>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</si>
  <si>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</si>
  <si>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</si>
  <si>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</si>
  <si>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</si>
  <si>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</si>
  <si>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</si>
  <si>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</si>
  <si>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</si>
  <si>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</si>
  <si>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</si>
  <si>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</si>
  <si>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</si>
  <si>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</si>
  <si>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</si>
  <si>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</si>
  <si>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</si>
  <si>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</si>
  <si>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</si>
  <si>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</si>
  <si>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</si>
  <si>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</si>
  <si>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</si>
  <si>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</si>
  <si>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</si>
  <si>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</si>
  <si>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</si>
  <si>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</si>
  <si>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</si>
  <si>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R20250001</t>
  </si>
  <si>
    <t>จ.กำแพงเพชร</t>
  </si>
  <si>
    <t>12A</t>
  </si>
  <si>
    <t>สปก</t>
  </si>
  <si>
    <t>R20250002</t>
  </si>
  <si>
    <t>เขตรักษาพันธุ์สัตว์ป่าเขาสนามเพรียง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</si>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</sst>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Angsana New"/>
      <family val="1"/>
    </font>
    <font>
      <b/>
      <sz val="22"/>
      <color theme="1"/>
      <name val="Angsana New"/>
      <family val="1"/>
    </font>
    <font>
      <b/>
      <sz val="18"/>
      <color theme="1"/>
      <name val="Angsana New"/>
      <family val="1"/>
    </font>
    <font>
      <sz val="12"/>
      <color theme="1"/>
      <name val="Angsana New"/>
      <family val="1"/>
    </font>
    <font>
      <b/>
      <sz val="11"/>
      <color theme="1"/>
      <name val="Angsana New"/>
      <family val="1"/>
    </font>
    <font>
      <b/>
      <sz val="12"/>
      <color theme="1"/>
      <name val="Angsana New"/>
      <family val="1"/>
    </font>
    <font>
      <b/>
      <sz val="10"/>
      <color theme="1"/>
      <name val="Angsana New"/>
      <family val="1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43" fontId="6" fillId="2" borderId="5" xfId="1" applyFont="1" applyFill="1" applyBorder="1"/>
    <xf numFmtId="0" fontId="4" fillId="0" borderId="0" xfId="0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indent="1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0" fontId="14" fillId="0" borderId="0" xfId="0" applyFont="1" applyFill="1" applyAlignment="1"/>
    <xf numFmtId="0" fontId="15" fillId="0" borderId="0" xfId="0" applyFont="1"/>
    <xf numFmtId="0" fontId="9" fillId="0" borderId="0" xfId="0" applyFont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43" fontId="11" fillId="0" borderId="0" xfId="1" applyFont="1" applyFill="1" applyAlignment="1"/>
    <xf numFmtId="0" fontId="1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3" fontId="11" fillId="0" borderId="0" xfId="1" applyFont="1" applyFill="1" applyBorder="1" applyAlignment="1"/>
    <xf numFmtId="0" fontId="8" fillId="0" borderId="0" xfId="0" quotePrefix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3" fontId="10" fillId="0" borderId="0" xfId="1" applyFont="1" applyFill="1"/>
    <xf numFmtId="43" fontId="12" fillId="0" borderId="0" xfId="1" applyFont="1"/>
    <xf numFmtId="43" fontId="17" fillId="0" borderId="1" xfId="1" applyFont="1" applyBorder="1" applyAlignment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2" xfId="1" applyFont="1" applyFill="1" applyBorder="1"/>
    <xf numFmtId="0" fontId="8" fillId="0" borderId="5" xfId="0" quotePrefix="1" applyFont="1" applyBorder="1" applyAlignment="1">
      <alignment horizontal="center"/>
    </xf>
    <xf numFmtId="2" fontId="15" fillId="0" borderId="6" xfId="0" applyNumberFormat="1" applyFont="1" applyFill="1" applyBorder="1" applyAlignment="1">
      <alignment horizontal="right"/>
    </xf>
    <xf numFmtId="1" fontId="15" fillId="0" borderId="6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right"/>
    </xf>
    <xf numFmtId="1" fontId="15" fillId="0" borderId="6" xfId="0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/>
    </xf>
    <xf numFmtId="0" fontId="12" fillId="0" borderId="5" xfId="0" applyFont="1" applyBorder="1"/>
    <xf numFmtId="2" fontId="15" fillId="0" borderId="5" xfId="0" applyNumberFormat="1" applyFont="1" applyFill="1" applyBorder="1" applyAlignment="1">
      <alignment horizontal="right"/>
    </xf>
    <xf numFmtId="1" fontId="15" fillId="0" borderId="5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2" fontId="15" fillId="0" borderId="5" xfId="0" applyNumberFormat="1" applyFont="1" applyFill="1" applyBorder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5" borderId="6" xfId="0" applyNumberFormat="1" applyFont="1" applyFill="1" applyBorder="1" applyAlignment="1">
      <alignment horizontal="right"/>
    </xf>
    <xf numFmtId="43" fontId="16" fillId="2" borderId="6" xfId="1" applyFont="1" applyFill="1" applyBorder="1"/>
    <xf numFmtId="0" fontId="12" fillId="0" borderId="0" xfId="0" applyFont="1" applyFill="1"/>
    <xf numFmtId="0" fontId="19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3"/>
    </xf>
    <xf numFmtId="49" fontId="4" fillId="0" borderId="0" xfId="0" applyNumberFormat="1" applyFont="1"/>
    <xf numFmtId="0" fontId="4" fillId="0" borderId="0" xfId="0" applyFont="1" applyAlignment="1">
      <alignment horizontal="left" indent="2"/>
    </xf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3" fontId="4" fillId="0" borderId="0" xfId="0" applyNumberFormat="1" applyFont="1" applyFill="1" applyAlignment="1">
      <alignment horizontal="left"/>
    </xf>
    <xf numFmtId="43" fontId="23" fillId="0" borderId="0" xfId="0" applyNumberFormat="1" applyFont="1" applyFill="1" applyAlignment="1">
      <alignment horizontal="left"/>
    </xf>
    <xf numFmtId="43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4" fillId="13" borderId="15" xfId="0" applyFont="1" applyFill="1" applyBorder="1"/>
    <xf numFmtId="0" fontId="4" fillId="13" borderId="16" xfId="0" applyFont="1" applyFill="1" applyBorder="1"/>
    <xf numFmtId="0" fontId="23" fillId="13" borderId="17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left"/>
    </xf>
    <xf numFmtId="0" fontId="4" fillId="13" borderId="0" xfId="0" applyFont="1" applyFill="1" applyBorder="1" applyAlignment="1"/>
    <xf numFmtId="0" fontId="4" fillId="13" borderId="0" xfId="0" applyFont="1" applyFill="1" applyBorder="1"/>
    <xf numFmtId="0" fontId="4" fillId="13" borderId="18" xfId="0" applyFont="1" applyFill="1" applyBorder="1"/>
    <xf numFmtId="0" fontId="4" fillId="13" borderId="17" xfId="0" applyFont="1" applyFill="1" applyBorder="1"/>
    <xf numFmtId="0" fontId="4" fillId="13" borderId="0" xfId="0" applyFont="1" applyFill="1" applyBorder="1" applyAlignment="1">
      <alignment horizontal="left" indent="2"/>
    </xf>
    <xf numFmtId="0" fontId="4" fillId="13" borderId="0" xfId="0" applyFont="1" applyFill="1" applyBorder="1" applyAlignment="1">
      <alignment horizontal="right"/>
    </xf>
    <xf numFmtId="20" fontId="4" fillId="13" borderId="0" xfId="0" applyNumberFormat="1" applyFont="1" applyFill="1" applyBorder="1" applyAlignment="1">
      <alignment horizontal="left" indent="2"/>
    </xf>
    <xf numFmtId="0" fontId="4" fillId="13" borderId="19" xfId="0" applyFont="1" applyFill="1" applyBorder="1"/>
    <xf numFmtId="0" fontId="4" fillId="13" borderId="20" xfId="0" applyFont="1" applyFill="1" applyBorder="1"/>
    <xf numFmtId="0" fontId="4" fillId="13" borderId="20" xfId="0" applyFont="1" applyFill="1" applyBorder="1" applyAlignment="1"/>
    <xf numFmtId="0" fontId="4" fillId="13" borderId="21" xfId="0" applyFont="1" applyFill="1" applyBorder="1"/>
    <xf numFmtId="0" fontId="24" fillId="0" borderId="0" xfId="0" applyFont="1" applyFill="1" applyAlignment="1"/>
    <xf numFmtId="0" fontId="25" fillId="0" borderId="0" xfId="0" applyFont="1" applyFill="1" applyBorder="1" applyAlignment="1"/>
    <xf numFmtId="0" fontId="24" fillId="0" borderId="0" xfId="0" applyFont="1" applyFill="1" applyBorder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43" fontId="25" fillId="0" borderId="0" xfId="1" applyFont="1" applyFill="1" applyBorder="1" applyAlignment="1">
      <alignment vertical="center"/>
    </xf>
    <xf numFmtId="0" fontId="25" fillId="0" borderId="0" xfId="0" applyFont="1" applyBorder="1" applyAlignment="1"/>
    <xf numFmtId="43" fontId="23" fillId="0" borderId="0" xfId="1" applyNumberFormat="1" applyFont="1" applyFill="1" applyBorder="1" applyAlignment="1"/>
    <xf numFmtId="0" fontId="23" fillId="0" borderId="0" xfId="0" applyFont="1" applyBorder="1" applyAlignment="1"/>
    <xf numFmtId="43" fontId="25" fillId="0" borderId="0" xfId="1" applyNumberFormat="1" applyFont="1" applyFill="1" applyBorder="1" applyAlignment="1"/>
    <xf numFmtId="43" fontId="3" fillId="0" borderId="0" xfId="1" applyFont="1" applyFill="1"/>
    <xf numFmtId="0" fontId="26" fillId="0" borderId="0" xfId="0" applyFont="1"/>
    <xf numFmtId="43" fontId="27" fillId="0" borderId="0" xfId="1" applyFont="1" applyBorder="1" applyAlignment="1">
      <alignment horizontal="center"/>
    </xf>
    <xf numFmtId="43" fontId="27" fillId="0" borderId="0" xfId="1" applyFont="1" applyBorder="1" applyAlignment="1"/>
    <xf numFmtId="43" fontId="6" fillId="5" borderId="5" xfId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/>
    </xf>
    <xf numFmtId="43" fontId="6" fillId="5" borderId="5" xfId="0" applyNumberFormat="1" applyFont="1" applyFill="1" applyBorder="1"/>
    <xf numFmtId="0" fontId="4" fillId="13" borderId="14" xfId="0" applyFont="1" applyFill="1" applyBorder="1" applyAlignment="1">
      <alignment horizontal="left"/>
    </xf>
    <xf numFmtId="0" fontId="4" fillId="13" borderId="15" xfId="0" applyFont="1" applyFill="1" applyBorder="1" applyAlignment="1">
      <alignment horizontal="left"/>
    </xf>
    <xf numFmtId="0" fontId="4" fillId="13" borderId="17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43" fontId="17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14" fillId="0" borderId="0" xfId="0" applyFont="1" applyFill="1" applyAlignment="1">
      <alignment horizontal="right"/>
    </xf>
    <xf numFmtId="43" fontId="11" fillId="0" borderId="0" xfId="1" applyNumberFormat="1" applyFont="1" applyFill="1" applyAlignment="1">
      <alignment horizontal="left" indent="2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3" fontId="11" fillId="0" borderId="0" xfId="1" applyFont="1" applyFill="1" applyAlignment="1">
      <alignment horizontal="left" vertical="center"/>
    </xf>
    <xf numFmtId="0" fontId="6" fillId="11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3" fontId="17" fillId="0" borderId="1" xfId="1" applyFont="1" applyBorder="1" applyAlignment="1">
      <alignment horizontal="right"/>
    </xf>
    <xf numFmtId="0" fontId="16" fillId="2" borderId="2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187" fontId="6" fillId="3" borderId="5" xfId="0" applyNumberFormat="1" applyFont="1" applyFill="1" applyBorder="1" applyAlignment="1">
      <alignment horizontal="center" vertical="center" wrapText="1"/>
    </xf>
    <xf numFmtId="43" fontId="6" fillId="5" borderId="5" xfId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43" fontId="6" fillId="6" borderId="5" xfId="1" applyFont="1" applyFill="1" applyBorder="1" applyAlignment="1">
      <alignment horizontal="center" vertical="center" wrapText="1"/>
    </xf>
    <xf numFmtId="43" fontId="6" fillId="4" borderId="5" xfId="1" applyFont="1" applyFill="1" applyBorder="1" applyAlignment="1">
      <alignment horizontal="center" vertical="center" wrapText="1"/>
    </xf>
    <xf numFmtId="43" fontId="6" fillId="12" borderId="5" xfId="1" applyFont="1" applyFill="1" applyBorder="1" applyAlignment="1">
      <alignment horizontal="center" vertical="center" wrapText="1"/>
    </xf>
    <xf numFmtId="187" fontId="6" fillId="3" borderId="2" xfId="0" applyNumberFormat="1" applyFont="1" applyFill="1" applyBorder="1" applyAlignment="1">
      <alignment horizontal="center" vertical="center" wrapText="1"/>
    </xf>
    <xf numFmtId="187" fontId="6" fillId="3" borderId="6" xfId="0" applyNumberFormat="1" applyFont="1" applyFill="1" applyBorder="1" applyAlignment="1">
      <alignment horizontal="center" vertical="center" wrapText="1"/>
    </xf>
    <xf numFmtId="187" fontId="6" fillId="3" borderId="9" xfId="0" applyNumberFormat="1" applyFont="1" applyFill="1" applyBorder="1" applyAlignment="1">
      <alignment horizontal="center" vertical="center" wrapText="1"/>
    </xf>
    <xf numFmtId="43" fontId="6" fillId="5" borderId="2" xfId="1" applyFont="1" applyFill="1" applyBorder="1" applyAlignment="1">
      <alignment horizontal="center" vertical="center" wrapText="1"/>
    </xf>
    <xf numFmtId="43" fontId="6" fillId="5" borderId="6" xfId="1" applyFont="1" applyFill="1" applyBorder="1" applyAlignment="1">
      <alignment horizontal="center" vertical="center" wrapText="1"/>
    </xf>
    <xf numFmtId="43" fontId="6" fillId="5" borderId="9" xfId="1" applyFont="1" applyFill="1" applyBorder="1" applyAlignment="1">
      <alignment horizontal="center" vertical="center" wrapText="1"/>
    </xf>
    <xf numFmtId="187" fontId="6" fillId="4" borderId="2" xfId="0" applyNumberFormat="1" applyFont="1" applyFill="1" applyBorder="1" applyAlignment="1">
      <alignment horizontal="center" vertical="center" wrapText="1"/>
    </xf>
    <xf numFmtId="187" fontId="6" fillId="4" borderId="6" xfId="0" applyNumberFormat="1" applyFont="1" applyFill="1" applyBorder="1" applyAlignment="1">
      <alignment horizontal="center" vertical="center" wrapText="1"/>
    </xf>
    <xf numFmtId="187" fontId="6" fillId="4" borderId="9" xfId="0" applyNumberFormat="1" applyFont="1" applyFill="1" applyBorder="1" applyAlignment="1">
      <alignment horizontal="center" vertical="center" wrapText="1"/>
    </xf>
    <xf numFmtId="187" fontId="6" fillId="8" borderId="2" xfId="0" applyNumberFormat="1" applyFont="1" applyFill="1" applyBorder="1" applyAlignment="1">
      <alignment horizontal="center" vertical="center" wrapText="1"/>
    </xf>
    <xf numFmtId="187" fontId="6" fillId="8" borderId="6" xfId="0" applyNumberFormat="1" applyFont="1" applyFill="1" applyBorder="1" applyAlignment="1">
      <alignment horizontal="center" vertical="center" wrapText="1"/>
    </xf>
    <xf numFmtId="187" fontId="6" fillId="8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/>
    <xf numFmtId="49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49" fontId="26" fillId="0" borderId="5" xfId="0" applyNumberFormat="1" applyFont="1" applyFill="1" applyBorder="1" applyAlignment="1" applyProtection="1">
      <alignment horizontal="center"/>
      <protection locked="0"/>
    </xf>
    <xf numFmtId="2" fontId="26" fillId="0" borderId="5" xfId="0" applyNumberFormat="1" applyFont="1" applyFill="1" applyBorder="1"/>
    <xf numFmtId="1" fontId="26" fillId="0" borderId="5" xfId="0" applyNumberFormat="1" applyFont="1" applyFill="1" applyBorder="1" applyAlignment="1">
      <alignment horizontal="center"/>
    </xf>
    <xf numFmtId="43" fontId="26" fillId="0" borderId="5" xfId="1" applyFont="1" applyFill="1" applyBorder="1" applyAlignment="1">
      <alignment horizontal="right"/>
    </xf>
    <xf numFmtId="4" fontId="26" fillId="0" borderId="5" xfId="0" applyNumberFormat="1" applyFont="1" applyFill="1" applyBorder="1" applyAlignment="1">
      <alignment horizontal="right"/>
    </xf>
    <xf numFmtId="1" fontId="26" fillId="0" borderId="5" xfId="0" applyNumberFormat="1" applyFont="1" applyFill="1" applyBorder="1" applyAlignment="1">
      <alignment horizontal="right"/>
    </xf>
    <xf numFmtId="2" fontId="26" fillId="0" borderId="5" xfId="1" applyNumberFormat="1" applyFont="1" applyFill="1" applyBorder="1" applyAlignment="1">
      <alignment horizontal="center"/>
    </xf>
    <xf numFmtId="188" fontId="26" fillId="0" borderId="5" xfId="1" applyNumberFormat="1" applyFont="1" applyFill="1" applyBorder="1" applyAlignment="1">
      <alignment horizontal="right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selection activeCell="F2" sqref="F2"/>
    </sheetView>
  </sheetViews>
  <sheetFormatPr defaultColWidth="9.125" defaultRowHeight="21.75"/>
  <cols>
    <col min="1" max="1" width="3.375" style="11" customWidth="1"/>
    <col min="2" max="2" width="26.625" style="12" customWidth="1"/>
    <col min="3" max="3" width="20" style="12" customWidth="1"/>
    <col min="4" max="4" width="15.875" style="12" customWidth="1"/>
    <col min="5" max="14" width="9.125" style="12"/>
    <col min="15" max="15" width="13" style="12" customWidth="1"/>
    <col min="16" max="16384" width="9.125" style="12"/>
  </cols>
  <sheetData>
    <row r="1" spans="1:4">
      <c r="B1" s="71" t="s">
        <v>49</v>
      </c>
    </row>
    <row r="2" spans="1:4">
      <c r="A2" s="11">
        <v>1</v>
      </c>
      <c r="B2" s="12" t="s">
        <v>8</v>
      </c>
      <c r="C2" s="12" t="s">
        <v>52</v>
      </c>
    </row>
    <row r="3" spans="1:4">
      <c r="C3" s="12" t="s">
        <v>109</v>
      </c>
    </row>
    <row r="4" spans="1:4" s="13" customFormat="1">
      <c r="A4" s="72">
        <v>2</v>
      </c>
      <c r="B4" s="73" t="s">
        <v>9</v>
      </c>
      <c r="C4" s="13" t="s">
        <v>53</v>
      </c>
    </row>
    <row r="5" spans="1:4">
      <c r="C5" s="12" t="s">
        <v>54</v>
      </c>
    </row>
    <row r="6" spans="1:4">
      <c r="A6" s="11">
        <v>3</v>
      </c>
      <c r="B6" s="12" t="s">
        <v>10</v>
      </c>
      <c r="C6" s="12" t="s">
        <v>107</v>
      </c>
    </row>
    <row r="7" spans="1:4">
      <c r="A7" s="11">
        <v>4</v>
      </c>
      <c r="B7" s="12" t="s">
        <v>55</v>
      </c>
      <c r="C7" s="12" t="s">
        <v>56</v>
      </c>
    </row>
    <row r="8" spans="1:4" s="13" customFormat="1">
      <c r="A8" s="72">
        <v>5</v>
      </c>
      <c r="B8" s="74" t="s">
        <v>3</v>
      </c>
      <c r="C8" s="13" t="s">
        <v>57</v>
      </c>
    </row>
    <row r="9" spans="1:4" s="13" customFormat="1">
      <c r="A9" s="72"/>
      <c r="B9" s="74"/>
      <c r="C9" s="75" t="s">
        <v>58</v>
      </c>
    </row>
    <row r="10" spans="1:4" s="13" customFormat="1">
      <c r="A10" s="72"/>
      <c r="B10" s="74"/>
      <c r="C10" s="76" t="s">
        <v>59</v>
      </c>
    </row>
    <row r="11" spans="1:4" s="13" customFormat="1">
      <c r="A11" s="72"/>
      <c r="B11" s="74"/>
      <c r="C11" s="75" t="s">
        <v>108</v>
      </c>
    </row>
    <row r="12" spans="1:4">
      <c r="A12" s="11">
        <v>6</v>
      </c>
      <c r="B12" s="12" t="s">
        <v>60</v>
      </c>
    </row>
    <row r="13" spans="1:4">
      <c r="C13" s="12" t="s">
        <v>22</v>
      </c>
      <c r="D13" s="12" t="s">
        <v>61</v>
      </c>
    </row>
    <row r="14" spans="1:4">
      <c r="C14" s="12" t="s">
        <v>23</v>
      </c>
      <c r="D14" s="12" t="s">
        <v>62</v>
      </c>
    </row>
    <row r="15" spans="1:4">
      <c r="A15" s="11">
        <v>7</v>
      </c>
      <c r="B15" s="12" t="s">
        <v>12</v>
      </c>
      <c r="C15" s="12" t="s">
        <v>63</v>
      </c>
    </row>
    <row r="16" spans="1:4">
      <c r="C16" s="77" t="s">
        <v>64</v>
      </c>
    </row>
    <row r="17" spans="1:5">
      <c r="C17" s="77" t="s">
        <v>65</v>
      </c>
    </row>
    <row r="18" spans="1:5">
      <c r="C18" s="77" t="s">
        <v>66</v>
      </c>
    </row>
    <row r="19" spans="1:5">
      <c r="C19" s="77" t="s">
        <v>67</v>
      </c>
    </row>
    <row r="20" spans="1:5">
      <c r="C20" s="77" t="s">
        <v>68</v>
      </c>
    </row>
    <row r="21" spans="1:5">
      <c r="A21" s="11">
        <v>8</v>
      </c>
      <c r="B21" s="12" t="s">
        <v>125</v>
      </c>
      <c r="E21" s="12" t="s">
        <v>69</v>
      </c>
    </row>
    <row r="22" spans="1:5">
      <c r="C22" s="12" t="s">
        <v>40</v>
      </c>
      <c r="D22" s="12" t="s">
        <v>70</v>
      </c>
    </row>
    <row r="23" spans="1:5">
      <c r="C23" s="78" t="s">
        <v>41</v>
      </c>
      <c r="D23" s="12" t="s">
        <v>71</v>
      </c>
    </row>
    <row r="24" spans="1:5">
      <c r="C24" s="12" t="s">
        <v>72</v>
      </c>
      <c r="D24" s="12" t="s">
        <v>73</v>
      </c>
    </row>
    <row r="25" spans="1:5">
      <c r="C25" s="12" t="s">
        <v>43</v>
      </c>
      <c r="D25" s="12" t="s">
        <v>74</v>
      </c>
    </row>
    <row r="26" spans="1:5">
      <c r="C26" s="12" t="s">
        <v>13</v>
      </c>
      <c r="D26" s="12" t="s">
        <v>75</v>
      </c>
    </row>
    <row r="27" spans="1:5">
      <c r="C27" s="12" t="s">
        <v>5</v>
      </c>
      <c r="D27" s="12" t="s">
        <v>76</v>
      </c>
    </row>
    <row r="28" spans="1:5">
      <c r="C28" s="12" t="s">
        <v>31</v>
      </c>
      <c r="D28" s="12" t="s">
        <v>77</v>
      </c>
    </row>
    <row r="29" spans="1:5">
      <c r="D29" s="79" t="s">
        <v>78</v>
      </c>
    </row>
    <row r="30" spans="1:5">
      <c r="D30" s="79" t="s">
        <v>79</v>
      </c>
    </row>
    <row r="31" spans="1:5">
      <c r="D31" s="79" t="s">
        <v>80</v>
      </c>
    </row>
    <row r="32" spans="1:5">
      <c r="C32" s="12" t="s">
        <v>81</v>
      </c>
      <c r="D32" s="12" t="s">
        <v>82</v>
      </c>
    </row>
    <row r="33" spans="1:4">
      <c r="D33" s="79" t="s">
        <v>83</v>
      </c>
    </row>
    <row r="34" spans="1:4">
      <c r="D34" s="79" t="s">
        <v>84</v>
      </c>
    </row>
    <row r="35" spans="1:4">
      <c r="C35" s="12" t="s">
        <v>85</v>
      </c>
      <c r="D35" s="12" t="s">
        <v>86</v>
      </c>
    </row>
    <row r="36" spans="1:4">
      <c r="D36" s="79" t="s">
        <v>87</v>
      </c>
    </row>
    <row r="37" spans="1:4">
      <c r="D37" s="79" t="s">
        <v>88</v>
      </c>
    </row>
    <row r="38" spans="1:4">
      <c r="D38" s="79" t="s">
        <v>89</v>
      </c>
    </row>
    <row r="40" spans="1:4">
      <c r="A40" s="11">
        <v>9</v>
      </c>
      <c r="B40" s="12" t="s">
        <v>14</v>
      </c>
      <c r="C40" s="12" t="s">
        <v>126</v>
      </c>
    </row>
    <row r="41" spans="1:4">
      <c r="A41" s="11">
        <v>10</v>
      </c>
      <c r="B41" s="12" t="s">
        <v>90</v>
      </c>
    </row>
    <row r="42" spans="1:4">
      <c r="C42" s="12" t="s">
        <v>33</v>
      </c>
      <c r="D42" s="12" t="s">
        <v>91</v>
      </c>
    </row>
    <row r="43" spans="1:4">
      <c r="C43" s="12" t="s">
        <v>34</v>
      </c>
      <c r="D43" s="12" t="s">
        <v>92</v>
      </c>
    </row>
    <row r="44" spans="1:4">
      <c r="C44" s="12" t="s">
        <v>35</v>
      </c>
      <c r="D44" s="12" t="s">
        <v>93</v>
      </c>
    </row>
    <row r="45" spans="1:4">
      <c r="C45" s="12" t="s">
        <v>94</v>
      </c>
      <c r="D45" s="12" t="s">
        <v>95</v>
      </c>
    </row>
    <row r="46" spans="1:4">
      <c r="A46" s="11">
        <v>11</v>
      </c>
      <c r="B46" s="12" t="s">
        <v>48</v>
      </c>
      <c r="C46" s="12" t="s">
        <v>96</v>
      </c>
    </row>
    <row r="47" spans="1:4">
      <c r="C47" s="12" t="s">
        <v>97</v>
      </c>
    </row>
    <row r="48" spans="1:4">
      <c r="C48" s="12" t="s">
        <v>98</v>
      </c>
    </row>
    <row r="49" spans="1:7" ht="13.5" customHeight="1">
      <c r="B49" s="80" t="s">
        <v>99</v>
      </c>
    </row>
    <row r="50" spans="1:7">
      <c r="A50" s="81" t="s">
        <v>100</v>
      </c>
      <c r="B50" s="12" t="s">
        <v>101</v>
      </c>
    </row>
    <row r="51" spans="1:7">
      <c r="A51" s="11">
        <v>12</v>
      </c>
      <c r="B51" s="12" t="s">
        <v>50</v>
      </c>
      <c r="C51" s="12" t="s">
        <v>51</v>
      </c>
    </row>
    <row r="52" spans="1:7">
      <c r="B52" s="82">
        <v>0</v>
      </c>
      <c r="C52" s="83" t="s">
        <v>102</v>
      </c>
    </row>
    <row r="53" spans="1:7">
      <c r="B53" s="82">
        <v>11</v>
      </c>
      <c r="C53" s="83" t="s">
        <v>103</v>
      </c>
    </row>
    <row r="54" spans="1:7">
      <c r="B54" s="82">
        <v>22</v>
      </c>
      <c r="C54" s="83" t="s">
        <v>105</v>
      </c>
    </row>
    <row r="55" spans="1:7">
      <c r="B55" s="82">
        <v>33</v>
      </c>
      <c r="C55" s="83" t="s">
        <v>104</v>
      </c>
    </row>
    <row r="56" spans="1:7">
      <c r="B56" s="82">
        <v>44</v>
      </c>
      <c r="C56" s="83" t="s">
        <v>106</v>
      </c>
    </row>
    <row r="57" spans="1:7">
      <c r="B57" s="82">
        <v>55</v>
      </c>
      <c r="C57" s="83" t="s">
        <v>117</v>
      </c>
      <c r="E57" s="84"/>
      <c r="F57" s="85"/>
      <c r="G57" s="84"/>
    </row>
    <row r="58" spans="1:7">
      <c r="B58" s="82">
        <v>66</v>
      </c>
      <c r="C58" s="83" t="s">
        <v>118</v>
      </c>
      <c r="E58" s="86"/>
      <c r="F58" s="87"/>
      <c r="G58" s="86"/>
    </row>
    <row r="59" spans="1:7">
      <c r="B59" s="82">
        <v>77</v>
      </c>
      <c r="C59" s="83" t="s">
        <v>114</v>
      </c>
      <c r="E59" s="86"/>
      <c r="F59" s="88"/>
      <c r="G59" s="86"/>
    </row>
    <row r="60" spans="1:7">
      <c r="B60" s="82">
        <v>88</v>
      </c>
      <c r="C60" s="83" t="s">
        <v>113</v>
      </c>
      <c r="F60" s="87"/>
      <c r="G60" s="86"/>
    </row>
    <row r="61" spans="1:7">
      <c r="B61" s="82">
        <v>99</v>
      </c>
      <c r="C61" s="83" t="s">
        <v>112</v>
      </c>
      <c r="F61" s="89"/>
    </row>
    <row r="62" spans="1:7">
      <c r="A62" s="12"/>
      <c r="B62" s="82" t="s">
        <v>111</v>
      </c>
      <c r="C62" s="83" t="s">
        <v>110</v>
      </c>
      <c r="F62" s="11"/>
    </row>
    <row r="63" spans="1:7">
      <c r="A63" s="12"/>
      <c r="B63" s="82"/>
      <c r="C63" s="83"/>
      <c r="F63" s="11"/>
    </row>
    <row r="64" spans="1:7">
      <c r="A64" s="12"/>
      <c r="B64" s="82"/>
      <c r="C64" s="83"/>
      <c r="F64" s="11"/>
    </row>
    <row r="65" spans="1:15" ht="22.5" thickBot="1">
      <c r="A65" s="12"/>
      <c r="B65" s="80" t="s">
        <v>127</v>
      </c>
      <c r="F65" s="11"/>
    </row>
    <row r="66" spans="1:15" ht="18.75" customHeight="1">
      <c r="B66" s="124" t="s">
        <v>128</v>
      </c>
      <c r="C66" s="125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5" ht="18.75" customHeight="1">
      <c r="B67" s="92"/>
      <c r="C67" s="93" t="s">
        <v>129</v>
      </c>
      <c r="D67" s="94" t="s">
        <v>130</v>
      </c>
      <c r="E67" s="95"/>
      <c r="F67" s="95"/>
      <c r="G67" s="95"/>
      <c r="H67" s="95"/>
      <c r="I67" s="95"/>
      <c r="J67" s="95"/>
      <c r="K67" s="95"/>
      <c r="L67" s="95"/>
      <c r="M67" s="96"/>
    </row>
    <row r="68" spans="1:15" ht="18.75" customHeight="1">
      <c r="B68" s="97"/>
      <c r="C68" s="95"/>
      <c r="D68" s="98" t="s">
        <v>131</v>
      </c>
      <c r="E68" s="95"/>
      <c r="F68" s="95"/>
      <c r="G68" s="95"/>
      <c r="H68" s="95"/>
      <c r="I68" s="95"/>
      <c r="J68" s="95"/>
      <c r="K68" s="95"/>
      <c r="L68" s="95"/>
      <c r="M68" s="96"/>
    </row>
    <row r="69" spans="1:15">
      <c r="B69" s="97"/>
      <c r="C69" s="95"/>
      <c r="D69" s="98" t="s">
        <v>132</v>
      </c>
      <c r="E69" s="95"/>
      <c r="F69" s="95"/>
      <c r="G69" s="95"/>
      <c r="H69" s="95"/>
      <c r="I69" s="95"/>
      <c r="J69" s="95"/>
      <c r="K69" s="95"/>
      <c r="L69" s="95"/>
      <c r="M69" s="96"/>
    </row>
    <row r="70" spans="1:15">
      <c r="B70" s="97"/>
      <c r="C70" s="95"/>
      <c r="D70" s="98" t="s">
        <v>133</v>
      </c>
      <c r="E70" s="95"/>
      <c r="F70" s="95"/>
      <c r="G70" s="95"/>
      <c r="H70" s="95"/>
      <c r="I70" s="95"/>
      <c r="J70" s="95"/>
      <c r="K70" s="95"/>
      <c r="L70" s="95"/>
      <c r="M70" s="96"/>
    </row>
    <row r="71" spans="1:15">
      <c r="B71" s="97"/>
      <c r="C71" s="95" t="s">
        <v>134</v>
      </c>
      <c r="D71" s="95"/>
      <c r="E71" s="95"/>
      <c r="F71" s="95"/>
      <c r="G71" s="95"/>
      <c r="H71" s="95"/>
      <c r="I71" s="95"/>
      <c r="J71" s="95"/>
      <c r="K71" s="95"/>
      <c r="L71" s="95"/>
      <c r="M71" s="96"/>
    </row>
    <row r="72" spans="1:15">
      <c r="B72" s="97"/>
      <c r="C72" s="99" t="s">
        <v>135</v>
      </c>
      <c r="D72" s="94" t="s">
        <v>136</v>
      </c>
      <c r="E72" s="95"/>
      <c r="F72" s="95"/>
      <c r="G72" s="95"/>
      <c r="H72" s="95"/>
      <c r="I72" s="95"/>
      <c r="J72" s="95"/>
      <c r="K72" s="95"/>
      <c r="L72" s="95"/>
      <c r="M72" s="96"/>
      <c r="O72" s="12" t="s">
        <v>69</v>
      </c>
    </row>
    <row r="73" spans="1:15">
      <c r="B73" s="97"/>
      <c r="C73" s="99" t="s">
        <v>137</v>
      </c>
      <c r="D73" s="94" t="s">
        <v>138</v>
      </c>
      <c r="E73" s="95"/>
      <c r="F73" s="95"/>
      <c r="G73" s="95"/>
      <c r="H73" s="95"/>
      <c r="I73" s="95"/>
      <c r="J73" s="95"/>
      <c r="K73" s="95"/>
      <c r="L73" s="95"/>
      <c r="M73" s="96"/>
    </row>
    <row r="74" spans="1:15">
      <c r="B74" s="126" t="s">
        <v>139</v>
      </c>
      <c r="C74" s="127"/>
      <c r="D74" s="94" t="s">
        <v>146</v>
      </c>
      <c r="E74" s="95"/>
      <c r="F74" s="95"/>
      <c r="G74" s="95"/>
      <c r="H74" s="95"/>
      <c r="I74" s="95"/>
      <c r="J74" s="95"/>
      <c r="K74" s="95"/>
      <c r="L74" s="95"/>
      <c r="M74" s="96"/>
    </row>
    <row r="75" spans="1:15">
      <c r="B75" s="97"/>
      <c r="C75" s="95"/>
      <c r="D75" s="100" t="s">
        <v>140</v>
      </c>
      <c r="E75" s="95"/>
      <c r="F75" s="95"/>
      <c r="G75" s="95"/>
      <c r="H75" s="95"/>
      <c r="I75" s="95"/>
      <c r="J75" s="95"/>
      <c r="K75" s="95"/>
      <c r="L75" s="95"/>
      <c r="M75" s="96"/>
    </row>
    <row r="76" spans="1:15">
      <c r="B76" s="97"/>
      <c r="C76" s="95"/>
      <c r="D76" s="100" t="s">
        <v>141</v>
      </c>
      <c r="E76" s="95"/>
      <c r="F76" s="95"/>
      <c r="G76" s="95"/>
      <c r="H76" s="95"/>
      <c r="I76" s="95"/>
      <c r="J76" s="95"/>
      <c r="K76" s="95"/>
      <c r="L76" s="95"/>
      <c r="M76" s="96"/>
    </row>
    <row r="77" spans="1:15">
      <c r="B77" s="97"/>
      <c r="C77" s="95"/>
      <c r="D77" s="100" t="s">
        <v>142</v>
      </c>
      <c r="E77" s="95"/>
      <c r="F77" s="95"/>
      <c r="G77" s="95"/>
      <c r="H77" s="95"/>
      <c r="I77" s="95"/>
      <c r="J77" s="95"/>
      <c r="K77" s="95"/>
      <c r="L77" s="95"/>
      <c r="M77" s="96"/>
    </row>
    <row r="78" spans="1:15">
      <c r="B78" s="126" t="s">
        <v>143</v>
      </c>
      <c r="C78" s="127"/>
      <c r="D78" s="94" t="s">
        <v>144</v>
      </c>
      <c r="E78" s="95"/>
      <c r="F78" s="95"/>
      <c r="G78" s="95"/>
      <c r="H78" s="95"/>
      <c r="I78" s="95"/>
      <c r="J78" s="95"/>
      <c r="K78" s="95"/>
      <c r="L78" s="95"/>
      <c r="M78" s="96"/>
    </row>
    <row r="79" spans="1:15" ht="22.5" thickBot="1">
      <c r="B79" s="101"/>
      <c r="C79" s="102"/>
      <c r="D79" s="103"/>
      <c r="E79" s="102"/>
      <c r="F79" s="102"/>
      <c r="G79" s="102"/>
      <c r="H79" s="102"/>
      <c r="I79" s="102"/>
      <c r="J79" s="102"/>
      <c r="K79" s="102"/>
      <c r="L79" s="102"/>
      <c r="M79" s="10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workbookViewId="0">
      <selection activeCell="L3" sqref="L3"/>
    </sheetView>
  </sheetViews>
  <sheetFormatPr defaultColWidth="8.875" defaultRowHeight="17.25"/>
  <cols>
    <col min="1" max="1" width="5.375" style="3" bestFit="1" customWidth="1"/>
    <col min="2" max="2" width="7.875" style="4" bestFit="1" customWidth="1"/>
    <col min="3" max="3" width="9" style="4" bestFit="1" customWidth="1"/>
    <col min="4" max="4" width="6.375" style="3" customWidth="1"/>
    <col min="5" max="5" width="8.25" style="3" bestFit="1" customWidth="1"/>
    <col min="6" max="6" width="4.625" style="3" customWidth="1"/>
    <col min="7" max="7" width="9.625" style="3" bestFit="1" customWidth="1"/>
    <col min="8" max="8" width="7.375" style="3" customWidth="1"/>
    <col min="9" max="9" width="9.25" style="3" customWidth="1"/>
    <col min="10" max="10" width="5.75" style="3" customWidth="1"/>
    <col min="11" max="11" width="7.25" style="2" customWidth="1"/>
    <col min="12" max="12" width="8.875" style="2" customWidth="1"/>
    <col min="13" max="13" width="7.875" style="2" customWidth="1"/>
    <col min="14" max="14" width="7.375" style="2" customWidth="1"/>
    <col min="15" max="15" width="6.25" style="4" customWidth="1"/>
    <col min="16" max="16" width="9.125" style="3" customWidth="1"/>
    <col min="17" max="17" width="6.125" style="3" customWidth="1"/>
    <col min="18" max="18" width="8.5" style="3" customWidth="1"/>
    <col min="19" max="19" width="9.5" style="3" customWidth="1"/>
    <col min="20" max="20" width="4" style="3" customWidth="1"/>
    <col min="21" max="45" width="3.5" style="3" bestFit="1" customWidth="1"/>
    <col min="46" max="46" width="3.75" style="3" bestFit="1" customWidth="1"/>
    <col min="47" max="47" width="4.75" style="3" customWidth="1"/>
    <col min="48" max="48" width="6.75" style="3" bestFit="1" customWidth="1"/>
    <col min="49" max="16384" width="8.875" style="3"/>
  </cols>
  <sheetData>
    <row r="1" spans="1:48" customFormat="1" ht="31.5">
      <c r="A1" s="15"/>
      <c r="B1" s="15"/>
      <c r="C1" s="166" t="s">
        <v>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5"/>
      <c r="AV1" s="15"/>
    </row>
    <row r="2" spans="1:48" customFormat="1" ht="26.25">
      <c r="A2" s="15"/>
      <c r="B2" s="170" t="s">
        <v>1</v>
      </c>
      <c r="C2" s="170"/>
      <c r="D2" s="170"/>
      <c r="E2" s="170"/>
      <c r="F2" s="171" t="s">
        <v>124</v>
      </c>
      <c r="G2" s="171"/>
      <c r="H2" s="171"/>
      <c r="I2" s="171"/>
      <c r="J2" s="171"/>
      <c r="K2" s="16"/>
      <c r="L2" s="17"/>
      <c r="M2" s="17"/>
      <c r="N2" s="18"/>
      <c r="O2" s="18"/>
      <c r="P2" s="19"/>
      <c r="Q2" s="18"/>
      <c r="R2" s="18"/>
      <c r="S2" s="20"/>
      <c r="T2" s="21"/>
      <c r="U2" s="21"/>
      <c r="V2" s="14"/>
      <c r="W2" s="22"/>
      <c r="X2" s="22"/>
      <c r="Y2" s="22"/>
      <c r="Z2" s="22"/>
      <c r="AA2" s="23"/>
      <c r="AB2" s="23"/>
      <c r="AC2" s="15"/>
      <c r="AD2" s="15"/>
      <c r="AE2" s="22"/>
      <c r="AF2" s="22"/>
      <c r="AG2" s="22"/>
      <c r="AH2" s="22"/>
      <c r="AI2" s="22"/>
      <c r="AJ2" s="15"/>
      <c r="AK2" s="15"/>
      <c r="AL2" s="168" t="s">
        <v>2</v>
      </c>
      <c r="AM2" s="168"/>
      <c r="AN2" s="168"/>
      <c r="AO2" s="168"/>
      <c r="AP2" s="168"/>
      <c r="AQ2" s="168"/>
      <c r="AR2" s="172">
        <v>2025</v>
      </c>
      <c r="AS2" s="172"/>
      <c r="AT2" s="172"/>
      <c r="AU2" s="22"/>
      <c r="AV2" s="22"/>
    </row>
    <row r="3" spans="1:48" customFormat="1" ht="26.25">
      <c r="A3" s="15"/>
      <c r="B3" s="170"/>
      <c r="C3" s="170"/>
      <c r="D3" s="170"/>
      <c r="E3" s="170"/>
      <c r="F3" s="171"/>
      <c r="G3" s="171"/>
      <c r="H3" s="171"/>
      <c r="I3" s="171"/>
      <c r="J3" s="171"/>
      <c r="K3" s="16"/>
      <c r="L3" s="17"/>
      <c r="M3" s="17"/>
      <c r="N3" s="24"/>
      <c r="O3" s="24"/>
      <c r="P3" s="25"/>
      <c r="Q3" s="26"/>
      <c r="R3" s="26"/>
      <c r="S3" s="27"/>
      <c r="T3" s="28"/>
      <c r="U3" s="28"/>
      <c r="V3" s="28"/>
      <c r="W3" s="28"/>
      <c r="X3" s="28"/>
      <c r="Y3" s="28"/>
      <c r="Z3" s="28"/>
      <c r="AA3" s="23"/>
      <c r="AB3" s="23"/>
      <c r="AC3" s="15"/>
      <c r="AD3" s="15"/>
      <c r="AE3" s="15"/>
      <c r="AF3" s="22"/>
      <c r="AG3" s="168" t="s">
        <v>115</v>
      </c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73">
        <v>151.47999999999999</v>
      </c>
      <c r="AS3" s="173"/>
      <c r="AT3" s="173"/>
      <c r="AU3" s="167" t="s">
        <v>4</v>
      </c>
      <c r="AV3" s="167"/>
    </row>
    <row r="4" spans="1:48" customFormat="1" ht="26.25">
      <c r="A4" s="15"/>
      <c r="B4" s="170"/>
      <c r="C4" s="170"/>
      <c r="D4" s="170"/>
      <c r="E4" s="170"/>
      <c r="F4" s="171"/>
      <c r="G4" s="171"/>
      <c r="H4" s="171"/>
      <c r="I4" s="171"/>
      <c r="J4" s="171"/>
      <c r="K4" s="16"/>
      <c r="L4" s="17"/>
      <c r="M4" s="17"/>
      <c r="N4" s="29"/>
      <c r="O4" s="29"/>
      <c r="P4" s="25"/>
      <c r="Q4" s="26"/>
      <c r="R4" s="26"/>
      <c r="S4" s="30"/>
      <c r="T4" s="31"/>
      <c r="U4" s="31"/>
      <c r="V4" s="28"/>
      <c r="W4" s="28"/>
      <c r="X4" s="28"/>
      <c r="Y4" s="28"/>
      <c r="Z4" s="28"/>
      <c r="AA4" s="15"/>
      <c r="AB4" s="15"/>
      <c r="AC4" s="15"/>
      <c r="AD4" s="15"/>
      <c r="AE4" s="168" t="s">
        <v>116</v>
      </c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9">
        <v>11.91</v>
      </c>
      <c r="AS4" s="169"/>
      <c r="AT4" s="169"/>
      <c r="AU4" s="167" t="s">
        <v>4</v>
      </c>
      <c r="AV4" s="167"/>
    </row>
    <row r="5" spans="1:48" customFormat="1" ht="18.75" customHeight="1">
      <c r="A5" s="32"/>
      <c r="B5" s="33"/>
      <c r="C5" s="33"/>
      <c r="D5" s="15"/>
      <c r="E5" s="15"/>
      <c r="F5" s="15"/>
      <c r="G5" s="34"/>
      <c r="H5" s="15"/>
      <c r="I5" s="15"/>
      <c r="J5" s="15"/>
      <c r="K5" s="35"/>
      <c r="L5" s="35"/>
      <c r="M5" s="35"/>
      <c r="N5" s="35"/>
      <c r="O5" s="3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36"/>
      <c r="AF5" s="36"/>
      <c r="AG5" s="15"/>
      <c r="AH5" s="15"/>
      <c r="AI5" s="15"/>
      <c r="AJ5" s="15"/>
      <c r="AK5" s="15"/>
      <c r="AL5" s="15"/>
      <c r="AM5" s="36"/>
      <c r="AN5" s="36"/>
      <c r="AO5" s="15"/>
      <c r="AP5" s="15"/>
      <c r="AQ5" s="15"/>
      <c r="AR5" s="15"/>
      <c r="AS5" s="15"/>
      <c r="AT5" s="128" t="s">
        <v>6</v>
      </c>
      <c r="AU5" s="128"/>
      <c r="AV5" s="128"/>
    </row>
    <row r="6" spans="1:48" ht="21" customHeight="1">
      <c r="A6" s="157" t="s">
        <v>45</v>
      </c>
      <c r="B6" s="129" t="s">
        <v>7</v>
      </c>
      <c r="C6" s="129" t="s">
        <v>8</v>
      </c>
      <c r="D6" s="129" t="s">
        <v>9</v>
      </c>
      <c r="E6" s="129" t="s">
        <v>10</v>
      </c>
      <c r="F6" s="129" t="s">
        <v>11</v>
      </c>
      <c r="G6" s="160" t="s">
        <v>47</v>
      </c>
      <c r="H6" s="161"/>
      <c r="I6" s="162"/>
      <c r="J6" s="130" t="s">
        <v>12</v>
      </c>
      <c r="K6" s="164" t="s">
        <v>37</v>
      </c>
      <c r="L6" s="164"/>
      <c r="M6" s="164"/>
      <c r="N6" s="164"/>
      <c r="O6" s="130" t="s">
        <v>13</v>
      </c>
      <c r="P6" s="141" t="s">
        <v>5</v>
      </c>
      <c r="Q6" s="130" t="s">
        <v>31</v>
      </c>
      <c r="R6" s="144" t="s">
        <v>38</v>
      </c>
      <c r="S6" s="147" t="s">
        <v>39</v>
      </c>
      <c r="T6" s="150" t="s">
        <v>14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40" t="s">
        <v>48</v>
      </c>
    </row>
    <row r="7" spans="1:48" ht="18.75" customHeight="1">
      <c r="A7" s="157"/>
      <c r="B7" s="129"/>
      <c r="C7" s="129"/>
      <c r="D7" s="129"/>
      <c r="E7" s="129"/>
      <c r="F7" s="129"/>
      <c r="G7" s="163" t="s">
        <v>3</v>
      </c>
      <c r="H7" s="159" t="s">
        <v>46</v>
      </c>
      <c r="I7" s="159"/>
      <c r="J7" s="131"/>
      <c r="K7" s="165" t="s">
        <v>40</v>
      </c>
      <c r="L7" s="153" t="s">
        <v>41</v>
      </c>
      <c r="M7" s="155" t="s">
        <v>42</v>
      </c>
      <c r="N7" s="156" t="s">
        <v>43</v>
      </c>
      <c r="O7" s="131"/>
      <c r="P7" s="142"/>
      <c r="Q7" s="131"/>
      <c r="R7" s="145"/>
      <c r="S7" s="148"/>
      <c r="T7" s="136" t="s">
        <v>15</v>
      </c>
      <c r="U7" s="136"/>
      <c r="V7" s="136"/>
      <c r="W7" s="136"/>
      <c r="X7" s="137" t="s">
        <v>16</v>
      </c>
      <c r="Y7" s="137"/>
      <c r="Z7" s="137"/>
      <c r="AA7" s="137"/>
      <c r="AB7" s="138" t="s">
        <v>17</v>
      </c>
      <c r="AC7" s="138"/>
      <c r="AD7" s="138"/>
      <c r="AE7" s="138"/>
      <c r="AF7" s="139" t="s">
        <v>18</v>
      </c>
      <c r="AG7" s="139"/>
      <c r="AH7" s="139"/>
      <c r="AI7" s="139"/>
      <c r="AJ7" s="133" t="s">
        <v>19</v>
      </c>
      <c r="AK7" s="133"/>
      <c r="AL7" s="133"/>
      <c r="AM7" s="133"/>
      <c r="AN7" s="134" t="s">
        <v>20</v>
      </c>
      <c r="AO7" s="134"/>
      <c r="AP7" s="134"/>
      <c r="AQ7" s="134"/>
      <c r="AR7" s="135" t="s">
        <v>21</v>
      </c>
      <c r="AS7" s="135"/>
      <c r="AT7" s="135"/>
      <c r="AU7" s="135"/>
      <c r="AV7" s="140"/>
    </row>
    <row r="8" spans="1:48" ht="21.75" customHeight="1">
      <c r="A8" s="157"/>
      <c r="B8" s="129"/>
      <c r="C8" s="129"/>
      <c r="D8" s="129"/>
      <c r="E8" s="129"/>
      <c r="F8" s="129"/>
      <c r="G8" s="163"/>
      <c r="H8" s="37" t="s">
        <v>22</v>
      </c>
      <c r="I8" s="38" t="s">
        <v>23</v>
      </c>
      <c r="J8" s="132"/>
      <c r="K8" s="165"/>
      <c r="L8" s="154"/>
      <c r="M8" s="155"/>
      <c r="N8" s="156"/>
      <c r="O8" s="132"/>
      <c r="P8" s="143"/>
      <c r="Q8" s="132"/>
      <c r="R8" s="146"/>
      <c r="S8" s="149"/>
      <c r="T8" s="40" t="s">
        <v>24</v>
      </c>
      <c r="U8" s="40" t="s">
        <v>25</v>
      </c>
      <c r="V8" s="40" t="s">
        <v>26</v>
      </c>
      <c r="W8" s="40" t="s">
        <v>27</v>
      </c>
      <c r="X8" s="41" t="s">
        <v>24</v>
      </c>
      <c r="Y8" s="41" t="s">
        <v>25</v>
      </c>
      <c r="Z8" s="41" t="s">
        <v>26</v>
      </c>
      <c r="AA8" s="41" t="s">
        <v>27</v>
      </c>
      <c r="AB8" s="42" t="s">
        <v>24</v>
      </c>
      <c r="AC8" s="42" t="s">
        <v>25</v>
      </c>
      <c r="AD8" s="42" t="s">
        <v>26</v>
      </c>
      <c r="AE8" s="42" t="s">
        <v>27</v>
      </c>
      <c r="AF8" s="43" t="s">
        <v>24</v>
      </c>
      <c r="AG8" s="43" t="s">
        <v>25</v>
      </c>
      <c r="AH8" s="43" t="s">
        <v>26</v>
      </c>
      <c r="AI8" s="43" t="s">
        <v>27</v>
      </c>
      <c r="AJ8" s="44" t="s">
        <v>24</v>
      </c>
      <c r="AK8" s="44" t="s">
        <v>25</v>
      </c>
      <c r="AL8" s="44" t="s">
        <v>26</v>
      </c>
      <c r="AM8" s="44" t="s">
        <v>27</v>
      </c>
      <c r="AN8" s="39" t="s">
        <v>24</v>
      </c>
      <c r="AO8" s="39" t="s">
        <v>25</v>
      </c>
      <c r="AP8" s="39" t="s">
        <v>26</v>
      </c>
      <c r="AQ8" s="39" t="s">
        <v>27</v>
      </c>
      <c r="AR8" s="45" t="s">
        <v>24</v>
      </c>
      <c r="AS8" s="45" t="s">
        <v>25</v>
      </c>
      <c r="AT8" s="45" t="s">
        <v>26</v>
      </c>
      <c r="AU8" s="45" t="s">
        <v>27</v>
      </c>
      <c r="AV8" s="140"/>
    </row>
    <row r="9" spans="1:48">
      <c r="A9" s="158" t="s">
        <v>28</v>
      </c>
      <c r="B9" s="158"/>
      <c r="C9" s="158"/>
      <c r="D9" s="158"/>
      <c r="E9" s="158"/>
      <c r="F9" s="158"/>
      <c r="G9" s="46">
        <f>I9+H9</f>
        <v>151.47999999999999</v>
      </c>
      <c r="H9" s="47">
        <f>SUM(H10:H11)</f>
        <v>11.91</v>
      </c>
      <c r="I9" s="47">
        <f>SUM(I10:I11)</f>
        <v>139.57</v>
      </c>
      <c r="J9" s="47"/>
      <c r="K9" s="47">
        <f>SUM(K10:K11)</f>
        <v>0</v>
      </c>
      <c r="L9" s="47">
        <f>SUM(L10:L11)</f>
        <v>139.57</v>
      </c>
      <c r="M9" s="47">
        <f>SUM(M10:M11)</f>
        <v>0</v>
      </c>
      <c r="N9" s="47">
        <f>SUM(N10:N11)</f>
        <v>11.91</v>
      </c>
      <c r="O9" s="47"/>
      <c r="P9" s="47">
        <f>SUM(P10:P11)</f>
        <v>0</v>
      </c>
      <c r="Q9" s="47"/>
      <c r="R9" s="47"/>
      <c r="S9" s="47"/>
      <c r="T9" s="47">
        <f t="shared" ref="T9:AU9" si="0">SUM(T10:T11)</f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47">
        <f t="shared" si="0"/>
        <v>0</v>
      </c>
      <c r="AD9" s="47">
        <f t="shared" si="0"/>
        <v>0</v>
      </c>
      <c r="AE9" s="47">
        <f t="shared" si="0"/>
        <v>0</v>
      </c>
      <c r="AF9" s="47">
        <f t="shared" si="0"/>
        <v>0</v>
      </c>
      <c r="AG9" s="47">
        <f t="shared" si="0"/>
        <v>0</v>
      </c>
      <c r="AH9" s="47">
        <f t="shared" si="0"/>
        <v>0</v>
      </c>
      <c r="AI9" s="47">
        <f t="shared" si="0"/>
        <v>0</v>
      </c>
      <c r="AJ9" s="47">
        <f t="shared" si="0"/>
        <v>0</v>
      </c>
      <c r="AK9" s="47">
        <f t="shared" si="0"/>
        <v>0</v>
      </c>
      <c r="AL9" s="47">
        <f t="shared" si="0"/>
        <v>0</v>
      </c>
      <c r="AM9" s="47">
        <f t="shared" si="0"/>
        <v>0</v>
      </c>
      <c r="AN9" s="47">
        <f t="shared" si="0"/>
        <v>0</v>
      </c>
      <c r="AO9" s="47">
        <f t="shared" si="0"/>
        <v>0</v>
      </c>
      <c r="AP9" s="47">
        <f t="shared" si="0"/>
        <v>0</v>
      </c>
      <c r="AQ9" s="47">
        <f t="shared" si="0"/>
        <v>0</v>
      </c>
      <c r="AR9" s="47">
        <f t="shared" si="0"/>
        <v>0</v>
      </c>
      <c r="AS9" s="47">
        <f t="shared" si="0"/>
        <v>0</v>
      </c>
      <c r="AT9" s="47">
        <f t="shared" si="0"/>
        <v>0</v>
      </c>
      <c r="AU9" s="47">
        <f t="shared" si="0"/>
        <v>0</v>
      </c>
      <c r="AV9" s="48"/>
    </row>
    <row r="10" spans="1:48" s="7" customFormat="1" ht="21.75">
      <c r="A10" s="4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216">
        <v>1</v>
      </c>
      <c r="C10" s="217" t="s">
        <v>119</v>
      </c>
      <c r="D10" s="218" t="s">
        <v>44</v>
      </c>
      <c r="E10" s="219" t="s">
        <v>120</v>
      </c>
      <c r="F10" s="220" t="s">
        <v>121</v>
      </c>
      <c r="G10" s="221">
        <v>11.9146295604</v>
      </c>
      <c r="H10" s="221">
        <v>11.91</v>
      </c>
      <c r="I10" s="221">
        <v>0</v>
      </c>
      <c r="J10" s="222">
        <v>9</v>
      </c>
      <c r="K10" s="223">
        <v>0</v>
      </c>
      <c r="L10" s="223">
        <v>0</v>
      </c>
      <c r="M10" s="223" t="s">
        <v>122</v>
      </c>
      <c r="N10" s="223">
        <v>11.91</v>
      </c>
      <c r="O10" s="222">
        <v>8</v>
      </c>
      <c r="P10" s="50">
        <v>0</v>
      </c>
      <c r="Q10" s="53">
        <v>0</v>
      </c>
      <c r="R10" s="51">
        <v>2</v>
      </c>
      <c r="S10" s="51">
        <v>2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4">
        <v>0</v>
      </c>
      <c r="AV10" s="55"/>
    </row>
    <row r="11" spans="1:48" ht="21">
      <c r="A11" s="49" t="str">
        <f t="shared" ref="A1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216">
        <v>2</v>
      </c>
      <c r="C11" s="217" t="s">
        <v>123</v>
      </c>
      <c r="D11" s="218" t="s">
        <v>44</v>
      </c>
      <c r="E11" s="219" t="s">
        <v>120</v>
      </c>
      <c r="F11" s="220" t="s">
        <v>121</v>
      </c>
      <c r="G11" s="221">
        <v>139.57</v>
      </c>
      <c r="H11" s="221">
        <v>0</v>
      </c>
      <c r="I11" s="221">
        <v>139.57</v>
      </c>
      <c r="J11" s="222">
        <v>1</v>
      </c>
      <c r="K11" s="223">
        <v>0</v>
      </c>
      <c r="L11" s="223">
        <v>139.57</v>
      </c>
      <c r="M11" s="223">
        <v>0</v>
      </c>
      <c r="N11" s="223">
        <v>0</v>
      </c>
      <c r="O11" s="222">
        <v>6</v>
      </c>
      <c r="P11" s="56">
        <v>0</v>
      </c>
      <c r="Q11" s="58">
        <v>0</v>
      </c>
      <c r="R11" s="57">
        <v>1</v>
      </c>
      <c r="S11" s="57">
        <v>2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9">
        <v>0</v>
      </c>
      <c r="AV11" s="55"/>
    </row>
    <row r="12" spans="1:48">
      <c r="A12" s="15"/>
      <c r="B12" s="33"/>
      <c r="C12" s="33"/>
      <c r="D12" s="15"/>
      <c r="E12" s="15"/>
      <c r="F12" s="15"/>
      <c r="G12" s="15"/>
      <c r="H12" s="15"/>
      <c r="I12" s="15"/>
      <c r="J12" s="15"/>
      <c r="K12" s="35"/>
      <c r="L12" s="35"/>
      <c r="M12" s="35"/>
      <c r="N12" s="35"/>
      <c r="O12" s="3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>
      <c r="A13" s="15"/>
      <c r="B13" s="33"/>
      <c r="C13" s="33"/>
      <c r="D13" s="15"/>
      <c r="E13" s="15"/>
      <c r="F13" s="15"/>
      <c r="G13" s="15"/>
      <c r="H13" s="15"/>
      <c r="I13" s="15"/>
      <c r="J13" s="15"/>
      <c r="K13" s="35"/>
      <c r="L13" s="35"/>
      <c r="M13" s="35"/>
      <c r="N13" s="35"/>
      <c r="O13" s="3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>
      <c r="A14" s="15"/>
      <c r="B14" s="33"/>
      <c r="C14" s="33"/>
      <c r="D14" s="15"/>
      <c r="E14" s="15"/>
      <c r="F14" s="15"/>
      <c r="G14" s="15"/>
      <c r="H14" s="15"/>
      <c r="I14" s="15"/>
      <c r="J14" s="15"/>
      <c r="K14" s="35"/>
      <c r="L14" s="35"/>
      <c r="M14" s="35"/>
      <c r="N14" s="35"/>
      <c r="O14" s="3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>
      <c r="A15" s="15"/>
      <c r="B15" s="33"/>
      <c r="C15" s="33"/>
      <c r="D15" s="15"/>
      <c r="E15" s="15"/>
      <c r="F15" s="15"/>
      <c r="G15" s="15"/>
      <c r="H15" s="15"/>
      <c r="I15" s="15"/>
      <c r="J15" s="15"/>
      <c r="K15" s="35"/>
      <c r="L15" s="35"/>
      <c r="M15" s="35"/>
      <c r="N15" s="35"/>
      <c r="O15" s="3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>
      <c r="A16" s="15"/>
      <c r="B16" s="33"/>
      <c r="C16" s="33"/>
      <c r="D16" s="15"/>
      <c r="E16" s="15"/>
      <c r="F16" s="15"/>
      <c r="G16" s="15"/>
      <c r="H16" s="15"/>
      <c r="I16" s="15"/>
      <c r="J16" s="15"/>
      <c r="K16" s="35"/>
      <c r="L16" s="35"/>
      <c r="M16" s="35"/>
      <c r="N16" s="35"/>
      <c r="O16" s="3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>
      <c r="A17" s="15"/>
      <c r="B17" s="33"/>
      <c r="C17" s="33"/>
      <c r="D17" s="15"/>
      <c r="E17" s="15"/>
      <c r="F17" s="15"/>
      <c r="G17" s="15"/>
      <c r="H17" s="15"/>
      <c r="I17" s="15"/>
      <c r="J17" s="15"/>
      <c r="K17" s="35"/>
      <c r="L17" s="35"/>
      <c r="M17" s="35"/>
      <c r="N17" s="35"/>
      <c r="O17" s="3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>
      <c r="A18" s="15"/>
      <c r="B18" s="33"/>
      <c r="C18" s="33"/>
      <c r="D18" s="15"/>
      <c r="E18" s="15"/>
      <c r="F18" s="15"/>
      <c r="G18" s="15"/>
      <c r="H18" s="15"/>
      <c r="I18" s="15"/>
      <c r="J18" s="15"/>
      <c r="K18" s="35"/>
      <c r="L18" s="35"/>
      <c r="M18" s="35"/>
      <c r="N18" s="35"/>
      <c r="O18" s="3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>
      <c r="A19" s="15"/>
      <c r="B19" s="33"/>
      <c r="C19" s="33"/>
      <c r="D19" s="15"/>
      <c r="E19" s="15"/>
      <c r="F19" s="15"/>
      <c r="G19" s="15"/>
      <c r="H19" s="15"/>
      <c r="I19" s="15"/>
      <c r="J19" s="15"/>
      <c r="K19" s="35"/>
      <c r="L19" s="35"/>
      <c r="M19" s="35"/>
      <c r="N19" s="35"/>
      <c r="O19" s="33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>
      <c r="A20" s="15"/>
      <c r="B20" s="33"/>
      <c r="C20" s="33"/>
      <c r="D20" s="15"/>
      <c r="E20" s="15"/>
      <c r="F20" s="15"/>
      <c r="G20" s="15"/>
      <c r="H20" s="15"/>
      <c r="I20" s="15"/>
      <c r="J20" s="15"/>
      <c r="K20" s="35"/>
      <c r="L20" s="35"/>
      <c r="M20" s="35"/>
      <c r="N20" s="35"/>
      <c r="O20" s="33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>
      <c r="A21" s="15"/>
      <c r="B21" s="33"/>
      <c r="C21" s="33"/>
      <c r="D21" s="15"/>
      <c r="E21" s="15"/>
      <c r="F21" s="15"/>
      <c r="G21" s="15"/>
      <c r="H21" s="15"/>
      <c r="I21" s="15"/>
      <c r="J21" s="15"/>
      <c r="K21" s="35"/>
      <c r="L21" s="35"/>
      <c r="M21" s="35"/>
      <c r="N21" s="35"/>
      <c r="O21" s="3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>
      <c r="A22" s="15"/>
      <c r="B22" s="33"/>
      <c r="C22" s="33"/>
      <c r="D22" s="15"/>
      <c r="E22" s="15"/>
      <c r="F22" s="15"/>
      <c r="G22" s="15"/>
      <c r="H22" s="15"/>
      <c r="I22" s="15"/>
      <c r="J22" s="15"/>
      <c r="K22" s="35"/>
      <c r="L22" s="35"/>
      <c r="M22" s="35"/>
      <c r="N22" s="35"/>
      <c r="O22" s="3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>
      <c r="A23" s="15"/>
      <c r="B23" s="33"/>
      <c r="C23" s="33"/>
      <c r="D23" s="15"/>
      <c r="E23" s="15"/>
      <c r="F23" s="15"/>
      <c r="G23" s="15"/>
      <c r="H23" s="15"/>
      <c r="I23" s="15"/>
      <c r="J23" s="15"/>
      <c r="K23" s="35"/>
      <c r="L23" s="35"/>
      <c r="M23" s="35"/>
      <c r="N23" s="35"/>
      <c r="O23" s="3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>
      <c r="A24" s="15"/>
      <c r="B24" s="33"/>
      <c r="C24" s="33"/>
      <c r="D24" s="15"/>
      <c r="E24" s="15"/>
      <c r="F24" s="15"/>
      <c r="G24" s="15"/>
      <c r="H24" s="15"/>
      <c r="I24" s="15"/>
      <c r="J24" s="15"/>
      <c r="K24" s="35"/>
      <c r="L24" s="35"/>
      <c r="M24" s="35"/>
      <c r="N24" s="35"/>
      <c r="O24" s="3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>
      <c r="A25" s="15"/>
      <c r="B25" s="33"/>
      <c r="C25" s="33"/>
      <c r="D25" s="15"/>
      <c r="E25" s="15"/>
      <c r="F25" s="15"/>
      <c r="G25" s="15"/>
      <c r="H25" s="15"/>
      <c r="I25" s="15"/>
      <c r="J25" s="15"/>
      <c r="K25" s="35"/>
      <c r="L25" s="35"/>
      <c r="M25" s="35"/>
      <c r="N25" s="35"/>
      <c r="O25" s="3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>
      <c r="A26" s="15"/>
      <c r="B26" s="33"/>
      <c r="C26" s="33"/>
      <c r="D26" s="15"/>
      <c r="E26" s="15"/>
      <c r="F26" s="15"/>
      <c r="G26" s="15"/>
      <c r="H26" s="15"/>
      <c r="I26" s="15"/>
      <c r="J26" s="15"/>
      <c r="K26" s="35"/>
      <c r="L26" s="35"/>
      <c r="M26" s="35"/>
      <c r="N26" s="35"/>
      <c r="O26" s="3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23"/>
  <sheetViews>
    <sheetView zoomScalePageLayoutView="40" workbookViewId="0">
      <selection activeCell="L3" sqref="L3"/>
    </sheetView>
  </sheetViews>
  <sheetFormatPr defaultColWidth="8.875" defaultRowHeight="17.25"/>
  <cols>
    <col min="1" max="1" width="6.5" style="3" bestFit="1" customWidth="1"/>
    <col min="2" max="2" width="7.25" style="4" bestFit="1" customWidth="1"/>
    <col min="3" max="3" width="7.375" style="4" bestFit="1" customWidth="1"/>
    <col min="4" max="4" width="6.375" style="3" customWidth="1"/>
    <col min="5" max="5" width="5.75" style="3" bestFit="1" customWidth="1"/>
    <col min="6" max="6" width="4.625" style="3" customWidth="1"/>
    <col min="7" max="7" width="9.625" style="3" bestFit="1" customWidth="1"/>
    <col min="8" max="8" width="7.375" style="3" customWidth="1"/>
    <col min="9" max="9" width="9.25" style="3" customWidth="1"/>
    <col min="10" max="10" width="5" style="3" customWidth="1"/>
    <col min="11" max="11" width="7.25" style="2" customWidth="1"/>
    <col min="12" max="12" width="7" style="2" bestFit="1" customWidth="1"/>
    <col min="13" max="13" width="7.875" style="2" customWidth="1"/>
    <col min="14" max="14" width="7.375" style="2" customWidth="1"/>
    <col min="15" max="15" width="7.125" style="4" customWidth="1"/>
    <col min="16" max="16" width="9.375" style="3" customWidth="1"/>
    <col min="17" max="17" width="6.75" style="3" customWidth="1"/>
    <col min="18" max="18" width="9.875" style="3" customWidth="1"/>
    <col min="19" max="19" width="13.25" style="3" customWidth="1"/>
    <col min="20" max="48" width="3.75" style="3" bestFit="1" customWidth="1"/>
    <col min="49" max="49" width="4.125" style="3" bestFit="1" customWidth="1"/>
    <col min="50" max="50" width="7.375" style="3" bestFit="1" customWidth="1"/>
    <col min="51" max="51" width="3.375" style="3" bestFit="1" customWidth="1"/>
    <col min="52" max="52" width="6.75" style="3" bestFit="1" customWidth="1"/>
    <col min="53" max="16384" width="8.875" style="3"/>
  </cols>
  <sheetData>
    <row r="1" spans="1:54" s="1" customFormat="1" ht="31.5">
      <c r="A1" s="14"/>
      <c r="B1" s="166" t="s">
        <v>29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60"/>
      <c r="AW1" s="60"/>
      <c r="AX1" s="60"/>
      <c r="AY1" s="60"/>
    </row>
    <row r="2" spans="1:54" customFormat="1" ht="26.25">
      <c r="A2" s="15"/>
      <c r="B2" s="170" t="s">
        <v>1</v>
      </c>
      <c r="C2" s="170"/>
      <c r="D2" s="170"/>
      <c r="E2" s="170"/>
      <c r="F2" s="171" t="s">
        <v>124</v>
      </c>
      <c r="G2" s="171"/>
      <c r="H2" s="171"/>
      <c r="I2" s="171"/>
      <c r="J2" s="171"/>
      <c r="K2" s="16"/>
      <c r="L2" s="17"/>
      <c r="M2" s="17"/>
      <c r="N2" s="18"/>
      <c r="O2" s="18"/>
      <c r="P2" s="19"/>
      <c r="Q2" s="18"/>
      <c r="R2" s="18"/>
      <c r="S2" s="20"/>
      <c r="T2" s="21"/>
      <c r="U2" s="21"/>
      <c r="V2" s="14"/>
      <c r="W2" s="22"/>
      <c r="X2" s="22"/>
      <c r="Y2" s="22"/>
      <c r="Z2" s="22"/>
      <c r="AA2" s="23"/>
      <c r="AB2" s="23"/>
      <c r="AC2" s="15"/>
      <c r="AD2" s="15"/>
      <c r="AE2" s="22"/>
      <c r="AF2" s="22"/>
      <c r="AG2" s="22"/>
      <c r="AH2" s="22"/>
      <c r="AI2" s="22"/>
      <c r="AJ2" s="15"/>
      <c r="AK2" s="15"/>
      <c r="AL2" s="168" t="s">
        <v>2</v>
      </c>
      <c r="AM2" s="168"/>
      <c r="AN2" s="168"/>
      <c r="AO2" s="168"/>
      <c r="AP2" s="168"/>
      <c r="AQ2" s="168"/>
      <c r="AR2" s="172">
        <v>2025</v>
      </c>
      <c r="AS2" s="172"/>
      <c r="AT2" s="172"/>
      <c r="AU2" s="22"/>
      <c r="AV2" s="22"/>
      <c r="AW2" s="15"/>
      <c r="AX2" s="15"/>
      <c r="AY2" s="15"/>
    </row>
    <row r="3" spans="1:54" customFormat="1" ht="26.25">
      <c r="A3" s="15"/>
      <c r="B3" s="170"/>
      <c r="C3" s="170"/>
      <c r="D3" s="170"/>
      <c r="E3" s="170"/>
      <c r="F3" s="171"/>
      <c r="G3" s="171"/>
      <c r="H3" s="171"/>
      <c r="I3" s="171"/>
      <c r="J3" s="171"/>
      <c r="K3" s="16"/>
      <c r="L3" s="17"/>
      <c r="M3" s="17"/>
      <c r="N3" s="24"/>
      <c r="O3" s="24"/>
      <c r="P3" s="25"/>
      <c r="Q3" s="26"/>
      <c r="R3" s="26"/>
      <c r="S3" s="27"/>
      <c r="T3" s="28"/>
      <c r="U3" s="28"/>
      <c r="V3" s="28"/>
      <c r="W3" s="28"/>
      <c r="X3" s="28"/>
      <c r="Y3" s="28"/>
      <c r="Z3" s="28"/>
      <c r="AA3" s="23"/>
      <c r="AB3" s="23"/>
      <c r="AC3" s="15"/>
      <c r="AD3" s="15"/>
      <c r="AE3" s="15"/>
      <c r="AF3" s="22"/>
      <c r="AG3" s="168" t="s">
        <v>115</v>
      </c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73">
        <v>151.47999999999999</v>
      </c>
      <c r="AS3" s="173"/>
      <c r="AT3" s="173"/>
      <c r="AU3" s="167" t="s">
        <v>4</v>
      </c>
      <c r="AV3" s="167"/>
      <c r="AW3" s="15"/>
      <c r="AX3" s="15"/>
      <c r="AY3" s="15"/>
    </row>
    <row r="4" spans="1:54" customFormat="1" ht="26.25">
      <c r="A4" s="15"/>
      <c r="B4" s="170"/>
      <c r="C4" s="170"/>
      <c r="D4" s="170"/>
      <c r="E4" s="170"/>
      <c r="F4" s="171"/>
      <c r="G4" s="171"/>
      <c r="H4" s="171"/>
      <c r="I4" s="171"/>
      <c r="J4" s="171"/>
      <c r="K4" s="16"/>
      <c r="L4" s="17"/>
      <c r="M4" s="17"/>
      <c r="N4" s="29"/>
      <c r="O4" s="29"/>
      <c r="P4" s="25"/>
      <c r="Q4" s="26"/>
      <c r="R4" s="26"/>
      <c r="S4" s="30"/>
      <c r="T4" s="31"/>
      <c r="U4" s="31"/>
      <c r="V4" s="28"/>
      <c r="W4" s="28"/>
      <c r="X4" s="28"/>
      <c r="Y4" s="28"/>
      <c r="Z4" s="28"/>
      <c r="AA4" s="15"/>
      <c r="AB4" s="15"/>
      <c r="AC4" s="15"/>
      <c r="AD4" s="15"/>
      <c r="AE4" s="168" t="s">
        <v>116</v>
      </c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9">
        <v>11.91</v>
      </c>
      <c r="AS4" s="169"/>
      <c r="AT4" s="169"/>
      <c r="AU4" s="167" t="s">
        <v>4</v>
      </c>
      <c r="AV4" s="167"/>
      <c r="AW4" s="15"/>
      <c r="AX4" s="15"/>
      <c r="AY4" s="15"/>
    </row>
    <row r="5" spans="1:54" customFormat="1" ht="18.75" customHeight="1">
      <c r="A5" s="32"/>
      <c r="B5" s="33"/>
      <c r="C5" s="33"/>
      <c r="D5" s="15"/>
      <c r="E5" s="15"/>
      <c r="F5" s="15"/>
      <c r="G5" s="34"/>
      <c r="H5" s="15"/>
      <c r="I5" s="15"/>
      <c r="J5" s="15"/>
      <c r="K5" s="35"/>
      <c r="L5" s="35"/>
      <c r="M5" s="35"/>
      <c r="N5" s="35"/>
      <c r="O5" s="3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23"/>
      <c r="AE5" s="23"/>
      <c r="AF5" s="23"/>
      <c r="AG5" s="15"/>
      <c r="AH5" s="15"/>
      <c r="AI5" s="15"/>
      <c r="AJ5" s="15"/>
      <c r="AK5" s="15"/>
      <c r="AL5" s="23"/>
      <c r="AM5" s="23"/>
      <c r="AN5" s="23"/>
      <c r="AO5" s="23"/>
      <c r="AP5" s="23"/>
      <c r="AQ5" s="181" t="s">
        <v>6</v>
      </c>
      <c r="AR5" s="181"/>
      <c r="AS5" s="181"/>
      <c r="AT5" s="181"/>
      <c r="AU5" s="181"/>
      <c r="AV5" s="15"/>
      <c r="AW5" s="15"/>
      <c r="AX5" s="15"/>
      <c r="AY5" s="15"/>
      <c r="AZ5" s="3"/>
    </row>
    <row r="6" spans="1:54" ht="21" customHeight="1">
      <c r="A6" s="157" t="s">
        <v>45</v>
      </c>
      <c r="B6" s="129" t="s">
        <v>7</v>
      </c>
      <c r="C6" s="129" t="s">
        <v>8</v>
      </c>
      <c r="D6" s="129" t="s">
        <v>9</v>
      </c>
      <c r="E6" s="129" t="s">
        <v>10</v>
      </c>
      <c r="F6" s="129" t="s">
        <v>11</v>
      </c>
      <c r="G6" s="160" t="s">
        <v>47</v>
      </c>
      <c r="H6" s="161"/>
      <c r="I6" s="162"/>
      <c r="J6" s="130" t="s">
        <v>12</v>
      </c>
      <c r="K6" s="164" t="s">
        <v>37</v>
      </c>
      <c r="L6" s="164"/>
      <c r="M6" s="164"/>
      <c r="N6" s="164"/>
      <c r="O6" s="130" t="s">
        <v>13</v>
      </c>
      <c r="P6" s="141" t="s">
        <v>5</v>
      </c>
      <c r="Q6" s="130" t="s">
        <v>31</v>
      </c>
      <c r="R6" s="144" t="s">
        <v>38</v>
      </c>
      <c r="S6" s="147" t="s">
        <v>39</v>
      </c>
      <c r="T6" s="150" t="s">
        <v>14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75" t="s">
        <v>32</v>
      </c>
      <c r="AW6" s="176"/>
      <c r="AX6" s="176"/>
      <c r="AY6" s="177"/>
      <c r="AZ6" s="174" t="s">
        <v>48</v>
      </c>
    </row>
    <row r="7" spans="1:54" ht="18.75" customHeight="1">
      <c r="A7" s="157"/>
      <c r="B7" s="129"/>
      <c r="C7" s="129"/>
      <c r="D7" s="129"/>
      <c r="E7" s="129"/>
      <c r="F7" s="129"/>
      <c r="G7" s="163" t="s">
        <v>3</v>
      </c>
      <c r="H7" s="159" t="s">
        <v>46</v>
      </c>
      <c r="I7" s="159"/>
      <c r="J7" s="131"/>
      <c r="K7" s="165" t="s">
        <v>40</v>
      </c>
      <c r="L7" s="153" t="s">
        <v>41</v>
      </c>
      <c r="M7" s="155" t="s">
        <v>42</v>
      </c>
      <c r="N7" s="156" t="s">
        <v>43</v>
      </c>
      <c r="O7" s="131"/>
      <c r="P7" s="142"/>
      <c r="Q7" s="131"/>
      <c r="R7" s="145"/>
      <c r="S7" s="148"/>
      <c r="T7" s="136" t="s">
        <v>15</v>
      </c>
      <c r="U7" s="136"/>
      <c r="V7" s="136"/>
      <c r="W7" s="136"/>
      <c r="X7" s="137" t="s">
        <v>16</v>
      </c>
      <c r="Y7" s="137"/>
      <c r="Z7" s="137"/>
      <c r="AA7" s="137"/>
      <c r="AB7" s="138" t="s">
        <v>17</v>
      </c>
      <c r="AC7" s="138"/>
      <c r="AD7" s="138"/>
      <c r="AE7" s="138"/>
      <c r="AF7" s="139" t="s">
        <v>18</v>
      </c>
      <c r="AG7" s="139"/>
      <c r="AH7" s="139"/>
      <c r="AI7" s="139"/>
      <c r="AJ7" s="133" t="s">
        <v>19</v>
      </c>
      <c r="AK7" s="133"/>
      <c r="AL7" s="133"/>
      <c r="AM7" s="133"/>
      <c r="AN7" s="134" t="s">
        <v>20</v>
      </c>
      <c r="AO7" s="134"/>
      <c r="AP7" s="134"/>
      <c r="AQ7" s="134"/>
      <c r="AR7" s="135" t="s">
        <v>21</v>
      </c>
      <c r="AS7" s="135"/>
      <c r="AT7" s="135"/>
      <c r="AU7" s="135"/>
      <c r="AV7" s="178"/>
      <c r="AW7" s="179"/>
      <c r="AX7" s="179"/>
      <c r="AY7" s="180"/>
      <c r="AZ7" s="174"/>
    </row>
    <row r="8" spans="1:54" ht="21.75" customHeight="1">
      <c r="A8" s="157"/>
      <c r="B8" s="129"/>
      <c r="C8" s="129"/>
      <c r="D8" s="129"/>
      <c r="E8" s="129"/>
      <c r="F8" s="129"/>
      <c r="G8" s="163"/>
      <c r="H8" s="37" t="s">
        <v>22</v>
      </c>
      <c r="I8" s="38" t="s">
        <v>23</v>
      </c>
      <c r="J8" s="132"/>
      <c r="K8" s="165"/>
      <c r="L8" s="154"/>
      <c r="M8" s="155"/>
      <c r="N8" s="156"/>
      <c r="O8" s="132"/>
      <c r="P8" s="143"/>
      <c r="Q8" s="132"/>
      <c r="R8" s="146"/>
      <c r="S8" s="149"/>
      <c r="T8" s="40" t="s">
        <v>24</v>
      </c>
      <c r="U8" s="40" t="s">
        <v>25</v>
      </c>
      <c r="V8" s="40" t="s">
        <v>26</v>
      </c>
      <c r="W8" s="40" t="s">
        <v>27</v>
      </c>
      <c r="X8" s="41" t="s">
        <v>24</v>
      </c>
      <c r="Y8" s="41" t="s">
        <v>25</v>
      </c>
      <c r="Z8" s="41" t="s">
        <v>26</v>
      </c>
      <c r="AA8" s="41" t="s">
        <v>27</v>
      </c>
      <c r="AB8" s="42" t="s">
        <v>24</v>
      </c>
      <c r="AC8" s="42" t="s">
        <v>25</v>
      </c>
      <c r="AD8" s="42" t="s">
        <v>26</v>
      </c>
      <c r="AE8" s="42" t="s">
        <v>27</v>
      </c>
      <c r="AF8" s="43" t="s">
        <v>24</v>
      </c>
      <c r="AG8" s="43" t="s">
        <v>25</v>
      </c>
      <c r="AH8" s="43" t="s">
        <v>26</v>
      </c>
      <c r="AI8" s="43" t="s">
        <v>27</v>
      </c>
      <c r="AJ8" s="44" t="s">
        <v>24</v>
      </c>
      <c r="AK8" s="44" t="s">
        <v>25</v>
      </c>
      <c r="AL8" s="44" t="s">
        <v>26</v>
      </c>
      <c r="AM8" s="44" t="s">
        <v>27</v>
      </c>
      <c r="AN8" s="39" t="s">
        <v>24</v>
      </c>
      <c r="AO8" s="39" t="s">
        <v>25</v>
      </c>
      <c r="AP8" s="39" t="s">
        <v>26</v>
      </c>
      <c r="AQ8" s="39" t="s">
        <v>27</v>
      </c>
      <c r="AR8" s="45" t="s">
        <v>24</v>
      </c>
      <c r="AS8" s="45" t="s">
        <v>25</v>
      </c>
      <c r="AT8" s="45" t="s">
        <v>26</v>
      </c>
      <c r="AU8" s="45" t="s">
        <v>27</v>
      </c>
      <c r="AV8" s="61" t="s">
        <v>33</v>
      </c>
      <c r="AW8" s="62" t="s">
        <v>34</v>
      </c>
      <c r="AX8" s="63" t="s">
        <v>35</v>
      </c>
      <c r="AY8" s="64" t="s">
        <v>36</v>
      </c>
      <c r="AZ8" s="174"/>
    </row>
    <row r="9" spans="1:54">
      <c r="A9" s="158" t="s">
        <v>28</v>
      </c>
      <c r="B9" s="158"/>
      <c r="C9" s="158"/>
      <c r="D9" s="158"/>
      <c r="E9" s="158"/>
      <c r="F9" s="158"/>
      <c r="G9" s="46">
        <f>I9+H9</f>
        <v>151.47999999999999</v>
      </c>
      <c r="H9" s="47">
        <f>SUM(H10:H11)</f>
        <v>11.91</v>
      </c>
      <c r="I9" s="47">
        <f>SUM(I10:I11)</f>
        <v>139.57</v>
      </c>
      <c r="J9" s="47"/>
      <c r="K9" s="47">
        <f>SUM(K10:K11)</f>
        <v>0</v>
      </c>
      <c r="L9" s="47">
        <f>SUM(L10:L11)</f>
        <v>139.57</v>
      </c>
      <c r="M9" s="47"/>
      <c r="N9" s="47">
        <f>SUM(N10:N11)</f>
        <v>11.91</v>
      </c>
      <c r="O9" s="47"/>
      <c r="P9" s="47">
        <f>SUM(P10:P11)</f>
        <v>0</v>
      </c>
      <c r="Q9" s="47"/>
      <c r="R9" s="47"/>
      <c r="S9" s="47"/>
      <c r="T9" s="47">
        <f t="shared" ref="T9:AU9" si="0">SUM(T10:T11)</f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47">
        <f t="shared" si="0"/>
        <v>0</v>
      </c>
      <c r="AD9" s="47">
        <f t="shared" si="0"/>
        <v>0</v>
      </c>
      <c r="AE9" s="47">
        <f t="shared" si="0"/>
        <v>0</v>
      </c>
      <c r="AF9" s="47">
        <f t="shared" si="0"/>
        <v>0</v>
      </c>
      <c r="AG9" s="47">
        <f t="shared" si="0"/>
        <v>0</v>
      </c>
      <c r="AH9" s="47">
        <f t="shared" si="0"/>
        <v>0</v>
      </c>
      <c r="AI9" s="47">
        <f t="shared" si="0"/>
        <v>0</v>
      </c>
      <c r="AJ9" s="47">
        <f t="shared" si="0"/>
        <v>0</v>
      </c>
      <c r="AK9" s="47">
        <f t="shared" si="0"/>
        <v>0</v>
      </c>
      <c r="AL9" s="47">
        <f t="shared" si="0"/>
        <v>0</v>
      </c>
      <c r="AM9" s="47">
        <f t="shared" si="0"/>
        <v>0</v>
      </c>
      <c r="AN9" s="47">
        <f t="shared" si="0"/>
        <v>0</v>
      </c>
      <c r="AO9" s="47">
        <f t="shared" si="0"/>
        <v>0</v>
      </c>
      <c r="AP9" s="47">
        <f t="shared" si="0"/>
        <v>0</v>
      </c>
      <c r="AQ9" s="47">
        <f>SUM(AQ10:AQ11)</f>
        <v>0</v>
      </c>
      <c r="AR9" s="47">
        <f t="shared" si="0"/>
        <v>0</v>
      </c>
      <c r="AS9" s="47">
        <f t="shared" si="0"/>
        <v>0</v>
      </c>
      <c r="AT9" s="47">
        <f t="shared" si="0"/>
        <v>0</v>
      </c>
      <c r="AU9" s="47">
        <f t="shared" si="0"/>
        <v>0</v>
      </c>
      <c r="AV9" s="47"/>
      <c r="AW9" s="47"/>
      <c r="AX9" s="47"/>
      <c r="AY9" s="47"/>
      <c r="AZ9" s="6"/>
    </row>
    <row r="10" spans="1:54" s="7" customFormat="1" ht="21.75">
      <c r="A10" s="4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216">
        <v>1</v>
      </c>
      <c r="C10" s="217" t="s">
        <v>119</v>
      </c>
      <c r="D10" s="218" t="s">
        <v>44</v>
      </c>
      <c r="E10" s="219" t="s">
        <v>120</v>
      </c>
      <c r="F10" s="220" t="s">
        <v>121</v>
      </c>
      <c r="G10" s="221">
        <v>11.9146295604</v>
      </c>
      <c r="H10" s="221">
        <v>11.91</v>
      </c>
      <c r="I10" s="221">
        <v>0</v>
      </c>
      <c r="J10" s="222">
        <v>9</v>
      </c>
      <c r="K10" s="223">
        <v>0</v>
      </c>
      <c r="L10" s="223">
        <v>0</v>
      </c>
      <c r="M10" s="223" t="s">
        <v>122</v>
      </c>
      <c r="N10" s="223">
        <v>11.91</v>
      </c>
      <c r="O10" s="222">
        <v>8</v>
      </c>
      <c r="P10" s="224">
        <v>0</v>
      </c>
      <c r="Q10" s="225">
        <v>0</v>
      </c>
      <c r="R10" s="222">
        <v>2</v>
      </c>
      <c r="S10" s="222">
        <v>2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226">
        <v>0</v>
      </c>
      <c r="Z10" s="226">
        <v>0</v>
      </c>
      <c r="AA10" s="226">
        <v>0</v>
      </c>
      <c r="AB10" s="226">
        <v>0</v>
      </c>
      <c r="AC10" s="226">
        <v>0</v>
      </c>
      <c r="AD10" s="226">
        <v>0</v>
      </c>
      <c r="AE10" s="226">
        <v>0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  <c r="AL10" s="226">
        <v>0</v>
      </c>
      <c r="AM10" s="226">
        <v>0</v>
      </c>
      <c r="AN10" s="226">
        <v>0</v>
      </c>
      <c r="AO10" s="226">
        <v>0</v>
      </c>
      <c r="AP10" s="226">
        <v>0</v>
      </c>
      <c r="AQ10" s="226">
        <v>0</v>
      </c>
      <c r="AR10" s="226">
        <v>0</v>
      </c>
      <c r="AS10" s="226">
        <v>0</v>
      </c>
      <c r="AT10" s="226">
        <v>0</v>
      </c>
      <c r="AU10" s="226">
        <v>0</v>
      </c>
      <c r="AV10" s="227">
        <v>0</v>
      </c>
      <c r="AW10" s="227">
        <v>0</v>
      </c>
      <c r="AX10" s="227">
        <v>0</v>
      </c>
      <c r="AY10" s="227">
        <v>0</v>
      </c>
      <c r="AZ10" s="5"/>
      <c r="BA10" s="8"/>
      <c r="BB10" s="8"/>
    </row>
    <row r="11" spans="1:54" ht="21">
      <c r="A11" s="49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216">
        <v>2</v>
      </c>
      <c r="C11" s="217" t="s">
        <v>123</v>
      </c>
      <c r="D11" s="218" t="s">
        <v>44</v>
      </c>
      <c r="E11" s="219" t="s">
        <v>120</v>
      </c>
      <c r="F11" s="220" t="s">
        <v>121</v>
      </c>
      <c r="G11" s="221">
        <v>139.57</v>
      </c>
      <c r="H11" s="221">
        <v>0</v>
      </c>
      <c r="I11" s="221">
        <v>139.57</v>
      </c>
      <c r="J11" s="222">
        <v>1</v>
      </c>
      <c r="K11" s="223">
        <v>0</v>
      </c>
      <c r="L11" s="223">
        <v>139.57</v>
      </c>
      <c r="M11" s="223">
        <v>0</v>
      </c>
      <c r="N11" s="223">
        <v>0</v>
      </c>
      <c r="O11" s="222">
        <v>6</v>
      </c>
      <c r="P11" s="224">
        <v>0</v>
      </c>
      <c r="Q11" s="225">
        <v>0</v>
      </c>
      <c r="R11" s="222">
        <v>1</v>
      </c>
      <c r="S11" s="222">
        <v>2</v>
      </c>
      <c r="T11" s="226">
        <v>0</v>
      </c>
      <c r="U11" s="226">
        <v>0</v>
      </c>
      <c r="V11" s="226">
        <v>0</v>
      </c>
      <c r="W11" s="226">
        <v>0</v>
      </c>
      <c r="X11" s="226">
        <v>0</v>
      </c>
      <c r="Y11" s="226">
        <v>0</v>
      </c>
      <c r="Z11" s="226">
        <v>0</v>
      </c>
      <c r="AA11" s="226">
        <v>0</v>
      </c>
      <c r="AB11" s="226">
        <v>0</v>
      </c>
      <c r="AC11" s="226">
        <v>0</v>
      </c>
      <c r="AD11" s="226">
        <v>0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  <c r="AL11" s="226">
        <v>0</v>
      </c>
      <c r="AM11" s="226">
        <v>0</v>
      </c>
      <c r="AN11" s="226">
        <v>0</v>
      </c>
      <c r="AO11" s="226">
        <v>0</v>
      </c>
      <c r="AP11" s="226">
        <v>0</v>
      </c>
      <c r="AQ11" s="226">
        <v>0</v>
      </c>
      <c r="AR11" s="226">
        <v>0</v>
      </c>
      <c r="AS11" s="226">
        <v>0</v>
      </c>
      <c r="AT11" s="226">
        <v>0</v>
      </c>
      <c r="AU11" s="226">
        <v>0</v>
      </c>
      <c r="AV11" s="227">
        <v>0</v>
      </c>
      <c r="AW11" s="227">
        <v>0</v>
      </c>
      <c r="AX11" s="227">
        <v>0</v>
      </c>
      <c r="AY11" s="227">
        <v>0</v>
      </c>
      <c r="AZ11" s="5"/>
      <c r="BA11" s="9"/>
    </row>
    <row r="12" spans="1:54">
      <c r="A12" s="15"/>
      <c r="B12" s="33"/>
      <c r="C12" s="33"/>
      <c r="D12" s="15"/>
      <c r="E12" s="15"/>
      <c r="F12" s="15"/>
      <c r="G12" s="15"/>
      <c r="H12" s="15"/>
      <c r="I12" s="15"/>
      <c r="J12" s="15"/>
      <c r="K12" s="35"/>
      <c r="L12" s="35"/>
      <c r="M12" s="35"/>
      <c r="N12" s="35"/>
      <c r="O12" s="3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4">
      <c r="A13" s="15"/>
      <c r="B13" s="33"/>
      <c r="C13" s="33"/>
      <c r="D13" s="15"/>
      <c r="E13" s="15"/>
      <c r="F13" s="15"/>
      <c r="G13" s="15"/>
      <c r="H13" s="15"/>
      <c r="I13" s="15"/>
      <c r="J13" s="15"/>
      <c r="K13" s="35"/>
      <c r="L13" s="35"/>
      <c r="M13" s="35"/>
      <c r="N13" s="35"/>
      <c r="O13" s="3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4">
      <c r="A14" s="15"/>
      <c r="B14" s="33"/>
      <c r="C14" s="33"/>
      <c r="D14" s="15"/>
      <c r="E14" s="15"/>
      <c r="F14" s="15"/>
      <c r="G14" s="15"/>
      <c r="H14" s="15"/>
      <c r="I14" s="15"/>
      <c r="J14" s="15"/>
      <c r="K14" s="35"/>
      <c r="L14" s="35"/>
      <c r="M14" s="35"/>
      <c r="N14" s="35"/>
      <c r="O14" s="3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4">
      <c r="A15" s="15"/>
      <c r="B15" s="33"/>
      <c r="C15" s="33"/>
      <c r="D15" s="15"/>
      <c r="E15" s="15"/>
      <c r="F15" s="15"/>
      <c r="G15" s="15"/>
      <c r="H15" s="15"/>
      <c r="I15" s="15"/>
      <c r="J15" s="15"/>
      <c r="K15" s="35"/>
      <c r="L15" s="35"/>
      <c r="M15" s="35"/>
      <c r="N15" s="35"/>
      <c r="O15" s="3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4">
      <c r="A16" s="15"/>
      <c r="B16" s="33"/>
      <c r="C16" s="33"/>
      <c r="D16" s="15"/>
      <c r="E16" s="15"/>
      <c r="F16" s="15"/>
      <c r="G16" s="15"/>
      <c r="H16" s="15"/>
      <c r="I16" s="15"/>
      <c r="J16" s="15"/>
      <c r="K16" s="35"/>
      <c r="L16" s="35"/>
      <c r="M16" s="35"/>
      <c r="N16" s="35"/>
      <c r="O16" s="3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>
      <c r="A17" s="15"/>
      <c r="B17" s="33"/>
      <c r="C17" s="33"/>
      <c r="D17" s="15"/>
      <c r="E17" s="15"/>
      <c r="F17" s="15"/>
      <c r="G17" s="15"/>
      <c r="H17" s="15"/>
      <c r="I17" s="15"/>
      <c r="J17" s="15"/>
      <c r="K17" s="35"/>
      <c r="L17" s="35"/>
      <c r="M17" s="35"/>
      <c r="N17" s="35"/>
      <c r="O17" s="3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33"/>
      <c r="C18" s="33"/>
      <c r="D18" s="15"/>
      <c r="E18" s="15"/>
      <c r="F18" s="15"/>
      <c r="G18" s="15"/>
      <c r="H18" s="15"/>
      <c r="I18" s="15"/>
      <c r="J18" s="15"/>
      <c r="K18" s="35"/>
      <c r="L18" s="35"/>
      <c r="M18" s="35"/>
      <c r="N18" s="35"/>
      <c r="O18" s="3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>
      <c r="A19" s="15"/>
      <c r="B19" s="33"/>
      <c r="C19" s="33"/>
      <c r="D19" s="15"/>
      <c r="E19" s="15"/>
      <c r="F19" s="15"/>
      <c r="G19" s="15"/>
      <c r="H19" s="15"/>
      <c r="I19" s="15"/>
      <c r="J19" s="15"/>
      <c r="K19" s="35"/>
      <c r="L19" s="35"/>
      <c r="M19" s="35"/>
      <c r="N19" s="35"/>
      <c r="O19" s="33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>
      <c r="A20" s="15"/>
      <c r="B20" s="33"/>
      <c r="C20" s="33"/>
      <c r="D20" s="15"/>
      <c r="E20" s="15"/>
      <c r="F20" s="15"/>
      <c r="G20" s="15"/>
      <c r="H20" s="15"/>
      <c r="I20" s="15"/>
      <c r="J20" s="15"/>
      <c r="K20" s="35"/>
      <c r="L20" s="35"/>
      <c r="M20" s="35"/>
      <c r="N20" s="35"/>
      <c r="O20" s="33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>
      <c r="A21" s="15"/>
      <c r="B21" s="33"/>
      <c r="C21" s="33"/>
      <c r="D21" s="15"/>
      <c r="E21" s="15"/>
      <c r="F21" s="15"/>
      <c r="G21" s="15"/>
      <c r="H21" s="15"/>
      <c r="I21" s="15"/>
      <c r="J21" s="15"/>
      <c r="K21" s="35"/>
      <c r="L21" s="35"/>
      <c r="M21" s="35"/>
      <c r="N21" s="35"/>
      <c r="O21" s="3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>
      <c r="A22" s="15"/>
      <c r="B22" s="33"/>
      <c r="C22" s="33"/>
      <c r="D22" s="15"/>
      <c r="E22" s="15"/>
      <c r="F22" s="15"/>
      <c r="G22" s="15"/>
      <c r="H22" s="15"/>
      <c r="I22" s="15"/>
      <c r="J22" s="15"/>
      <c r="K22" s="35"/>
      <c r="L22" s="35"/>
      <c r="M22" s="35"/>
      <c r="N22" s="35"/>
      <c r="O22" s="3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>
      <c r="A23" s="15"/>
      <c r="B23" s="33"/>
      <c r="C23" s="33"/>
      <c r="D23" s="15"/>
      <c r="E23" s="15"/>
      <c r="F23" s="15"/>
      <c r="G23" s="15"/>
      <c r="H23" s="15"/>
      <c r="I23" s="15"/>
      <c r="J23" s="15"/>
      <c r="K23" s="35"/>
      <c r="L23" s="35"/>
      <c r="M23" s="35"/>
      <c r="N23" s="35"/>
      <c r="O23" s="3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1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2:R1048576">
      <formula1>0</formula1>
      <formula2>2</formula2>
    </dataValidation>
    <dataValidation type="whole" allowBlank="1" showInputMessage="1" showErrorMessage="1" error="กรอกเฉพาะ 0 1 2 3" sqref="S12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2:O1048576">
      <formula1>0</formula1>
      <formula2>100</formula2>
    </dataValidation>
    <dataValidation type="whole" allowBlank="1" showInputMessage="1" showErrorMessage="1" error="กรอกเฉพาะ 0 1 2 3 9" sqref="J12:J1048576">
      <formula1>0</formula1>
      <formula2>9</formula2>
    </dataValidation>
    <dataValidation type="textLength" operator="equal" allowBlank="1" showInputMessage="1" showErrorMessage="1" error="กรอกรหัสผิดพลาด" sqref="C12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"/>
  <sheetViews>
    <sheetView zoomScale="85" zoomScaleNormal="85" workbookViewId="0">
      <selection activeCell="O3" sqref="O3"/>
    </sheetView>
  </sheetViews>
  <sheetFormatPr defaultColWidth="8.875" defaultRowHeight="17.25"/>
  <cols>
    <col min="1" max="1" width="10.75" style="10" bestFit="1" customWidth="1"/>
    <col min="2" max="2" width="7.875" style="4" bestFit="1" customWidth="1"/>
    <col min="3" max="3" width="9" style="4" bestFit="1" customWidth="1"/>
    <col min="4" max="4" width="6.375" style="3" customWidth="1"/>
    <col min="5" max="5" width="7.75" style="3" customWidth="1"/>
    <col min="6" max="6" width="4.625" style="3" customWidth="1"/>
    <col min="7" max="7" width="9.625" style="3" bestFit="1" customWidth="1"/>
    <col min="8" max="8" width="7.375" style="3" customWidth="1"/>
    <col min="9" max="9" width="9.25" style="3" customWidth="1"/>
    <col min="10" max="10" width="4.875" style="3" customWidth="1"/>
    <col min="11" max="11" width="6.375" style="2" customWidth="1"/>
    <col min="12" max="12" width="7.25" style="2" customWidth="1"/>
    <col min="13" max="13" width="7.875" style="2" customWidth="1"/>
    <col min="14" max="14" width="7" style="2" customWidth="1"/>
    <col min="15" max="15" width="6" style="4" customWidth="1"/>
    <col min="16" max="16" width="8.5" style="3" customWidth="1"/>
    <col min="17" max="17" width="6.25" style="3" customWidth="1"/>
    <col min="18" max="18" width="8" style="3" customWidth="1"/>
    <col min="19" max="19" width="10.25" style="3" customWidth="1"/>
    <col min="20" max="47" width="3.75" style="3" bestFit="1" customWidth="1"/>
    <col min="48" max="48" width="6.75" style="3" bestFit="1" customWidth="1"/>
    <col min="49" max="16384" width="8.875" style="3"/>
  </cols>
  <sheetData>
    <row r="1" spans="1:48" s="1" customFormat="1" ht="31.5">
      <c r="A1" s="14"/>
      <c r="B1" s="166" t="s">
        <v>30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4"/>
    </row>
    <row r="2" spans="1:48" customFormat="1" ht="26.25">
      <c r="A2" s="15"/>
      <c r="B2" s="170" t="s">
        <v>1</v>
      </c>
      <c r="C2" s="170"/>
      <c r="D2" s="170"/>
      <c r="E2" s="170"/>
      <c r="F2" s="171" t="s">
        <v>124</v>
      </c>
      <c r="G2" s="171"/>
      <c r="H2" s="171"/>
      <c r="I2" s="171"/>
      <c r="J2" s="171"/>
      <c r="K2" s="16"/>
      <c r="L2" s="17"/>
      <c r="M2" s="17"/>
      <c r="N2" s="18"/>
      <c r="O2" s="18"/>
      <c r="P2" s="19"/>
      <c r="Q2" s="18"/>
      <c r="R2" s="18"/>
      <c r="S2" s="20"/>
      <c r="T2" s="21"/>
      <c r="U2" s="21"/>
      <c r="V2" s="14"/>
      <c r="W2" s="22"/>
      <c r="X2" s="22"/>
      <c r="Y2" s="22"/>
      <c r="Z2" s="22"/>
      <c r="AA2" s="23"/>
      <c r="AB2" s="23"/>
      <c r="AC2" s="15"/>
      <c r="AD2" s="15"/>
      <c r="AE2" s="22"/>
      <c r="AF2" s="22"/>
      <c r="AG2" s="22"/>
      <c r="AH2" s="22"/>
      <c r="AI2" s="22"/>
      <c r="AJ2" s="15"/>
      <c r="AK2" s="15"/>
      <c r="AL2" s="168" t="s">
        <v>2</v>
      </c>
      <c r="AM2" s="168"/>
      <c r="AN2" s="168"/>
      <c r="AO2" s="168"/>
      <c r="AP2" s="168"/>
      <c r="AQ2" s="168"/>
      <c r="AR2" s="172">
        <v>2025</v>
      </c>
      <c r="AS2" s="172"/>
      <c r="AT2" s="172"/>
      <c r="AU2" s="22"/>
      <c r="AV2" s="22"/>
    </row>
    <row r="3" spans="1:48" customFormat="1" ht="26.25">
      <c r="A3" s="15"/>
      <c r="B3" s="170"/>
      <c r="C3" s="170"/>
      <c r="D3" s="170"/>
      <c r="E3" s="170"/>
      <c r="F3" s="171"/>
      <c r="G3" s="171"/>
      <c r="H3" s="171"/>
      <c r="I3" s="171"/>
      <c r="J3" s="171"/>
      <c r="K3" s="16"/>
      <c r="L3" s="17"/>
      <c r="M3" s="17"/>
      <c r="N3" s="24"/>
      <c r="O3" s="24"/>
      <c r="P3" s="25"/>
      <c r="Q3" s="26"/>
      <c r="R3" s="26"/>
      <c r="S3" s="27"/>
      <c r="T3" s="28"/>
      <c r="U3" s="28"/>
      <c r="V3" s="28"/>
      <c r="W3" s="28"/>
      <c r="X3" s="28"/>
      <c r="Y3" s="28"/>
      <c r="Z3" s="28"/>
      <c r="AA3" s="23"/>
      <c r="AB3" s="23"/>
      <c r="AC3" s="15"/>
      <c r="AD3" s="15"/>
      <c r="AE3" s="15"/>
      <c r="AF3" s="22"/>
      <c r="AG3" s="168" t="s">
        <v>115</v>
      </c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73">
        <v>151.47999999999999</v>
      </c>
      <c r="AS3" s="173"/>
      <c r="AT3" s="173"/>
      <c r="AU3" s="167" t="s">
        <v>4</v>
      </c>
      <c r="AV3" s="167"/>
    </row>
    <row r="4" spans="1:48" customFormat="1" ht="26.25">
      <c r="A4" s="15"/>
      <c r="B4" s="170"/>
      <c r="C4" s="170"/>
      <c r="D4" s="170"/>
      <c r="E4" s="170"/>
      <c r="F4" s="171"/>
      <c r="G4" s="171"/>
      <c r="H4" s="171"/>
      <c r="I4" s="171"/>
      <c r="J4" s="171"/>
      <c r="K4" s="16"/>
      <c r="L4" s="17"/>
      <c r="M4" s="17"/>
      <c r="N4" s="29"/>
      <c r="O4" s="29"/>
      <c r="P4" s="25"/>
      <c r="Q4" s="26"/>
      <c r="R4" s="26"/>
      <c r="S4" s="30"/>
      <c r="T4" s="31"/>
      <c r="U4" s="31"/>
      <c r="V4" s="28"/>
      <c r="W4" s="28"/>
      <c r="X4" s="28"/>
      <c r="Y4" s="28"/>
      <c r="Z4" s="28"/>
      <c r="AA4" s="15"/>
      <c r="AB4" s="15"/>
      <c r="AC4" s="15"/>
      <c r="AD4" s="15"/>
      <c r="AE4" s="168" t="s">
        <v>116</v>
      </c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9">
        <v>11.91</v>
      </c>
      <c r="AS4" s="169"/>
      <c r="AT4" s="169"/>
      <c r="AU4" s="167" t="s">
        <v>4</v>
      </c>
      <c r="AV4" s="167"/>
    </row>
    <row r="5" spans="1:48" customFormat="1" ht="18.75" customHeight="1">
      <c r="A5" s="32"/>
      <c r="B5" s="33"/>
      <c r="C5" s="33"/>
      <c r="D5" s="15"/>
      <c r="E5" s="15"/>
      <c r="F5" s="15"/>
      <c r="G5" s="34"/>
      <c r="H5" s="15"/>
      <c r="I5" s="15"/>
      <c r="J5" s="15"/>
      <c r="K5" s="35"/>
      <c r="L5" s="35"/>
      <c r="M5" s="35"/>
      <c r="N5" s="35"/>
      <c r="O5" s="3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23"/>
      <c r="AE5" s="23"/>
      <c r="AF5" s="23"/>
      <c r="AG5" s="15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128" t="s">
        <v>6</v>
      </c>
      <c r="AS5" s="128"/>
      <c r="AT5" s="128"/>
      <c r="AU5" s="128"/>
      <c r="AV5" s="128"/>
    </row>
    <row r="6" spans="1:48" ht="21" customHeight="1">
      <c r="A6" s="157" t="s">
        <v>45</v>
      </c>
      <c r="B6" s="129" t="s">
        <v>7</v>
      </c>
      <c r="C6" s="129" t="s">
        <v>8</v>
      </c>
      <c r="D6" s="129" t="s">
        <v>9</v>
      </c>
      <c r="E6" s="129" t="s">
        <v>10</v>
      </c>
      <c r="F6" s="129" t="s">
        <v>11</v>
      </c>
      <c r="G6" s="160" t="s">
        <v>47</v>
      </c>
      <c r="H6" s="161"/>
      <c r="I6" s="162"/>
      <c r="J6" s="130" t="s">
        <v>12</v>
      </c>
      <c r="K6" s="164" t="s">
        <v>37</v>
      </c>
      <c r="L6" s="164"/>
      <c r="M6" s="164"/>
      <c r="N6" s="164"/>
      <c r="O6" s="130" t="s">
        <v>13</v>
      </c>
      <c r="P6" s="141" t="s">
        <v>5</v>
      </c>
      <c r="Q6" s="130" t="s">
        <v>31</v>
      </c>
      <c r="R6" s="144" t="s">
        <v>38</v>
      </c>
      <c r="S6" s="147" t="s">
        <v>39</v>
      </c>
      <c r="T6" s="150" t="s">
        <v>14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40" t="s">
        <v>48</v>
      </c>
    </row>
    <row r="7" spans="1:48" ht="18.75" customHeight="1">
      <c r="A7" s="157"/>
      <c r="B7" s="129"/>
      <c r="C7" s="129"/>
      <c r="D7" s="129"/>
      <c r="E7" s="129"/>
      <c r="F7" s="129"/>
      <c r="G7" s="163" t="s">
        <v>3</v>
      </c>
      <c r="H7" s="159" t="s">
        <v>46</v>
      </c>
      <c r="I7" s="159"/>
      <c r="J7" s="131"/>
      <c r="K7" s="165" t="s">
        <v>40</v>
      </c>
      <c r="L7" s="153" t="s">
        <v>41</v>
      </c>
      <c r="M7" s="155" t="s">
        <v>42</v>
      </c>
      <c r="N7" s="156" t="s">
        <v>43</v>
      </c>
      <c r="O7" s="131"/>
      <c r="P7" s="142"/>
      <c r="Q7" s="131"/>
      <c r="R7" s="145"/>
      <c r="S7" s="148"/>
      <c r="T7" s="136" t="s">
        <v>15</v>
      </c>
      <c r="U7" s="136"/>
      <c r="V7" s="136"/>
      <c r="W7" s="136"/>
      <c r="X7" s="137" t="s">
        <v>16</v>
      </c>
      <c r="Y7" s="137"/>
      <c r="Z7" s="137"/>
      <c r="AA7" s="137"/>
      <c r="AB7" s="138" t="s">
        <v>17</v>
      </c>
      <c r="AC7" s="138"/>
      <c r="AD7" s="138"/>
      <c r="AE7" s="138"/>
      <c r="AF7" s="139" t="s">
        <v>18</v>
      </c>
      <c r="AG7" s="139"/>
      <c r="AH7" s="139"/>
      <c r="AI7" s="139"/>
      <c r="AJ7" s="133" t="s">
        <v>19</v>
      </c>
      <c r="AK7" s="133"/>
      <c r="AL7" s="133"/>
      <c r="AM7" s="133"/>
      <c r="AN7" s="134" t="s">
        <v>20</v>
      </c>
      <c r="AO7" s="134"/>
      <c r="AP7" s="134"/>
      <c r="AQ7" s="134"/>
      <c r="AR7" s="135" t="s">
        <v>21</v>
      </c>
      <c r="AS7" s="135"/>
      <c r="AT7" s="135"/>
      <c r="AU7" s="135"/>
      <c r="AV7" s="140"/>
    </row>
    <row r="8" spans="1:48" ht="21.75" customHeight="1">
      <c r="A8" s="157"/>
      <c r="B8" s="129"/>
      <c r="C8" s="129"/>
      <c r="D8" s="129"/>
      <c r="E8" s="129"/>
      <c r="F8" s="129"/>
      <c r="G8" s="163"/>
      <c r="H8" s="37" t="s">
        <v>22</v>
      </c>
      <c r="I8" s="38" t="s">
        <v>23</v>
      </c>
      <c r="J8" s="132"/>
      <c r="K8" s="165"/>
      <c r="L8" s="154"/>
      <c r="M8" s="155"/>
      <c r="N8" s="156"/>
      <c r="O8" s="132"/>
      <c r="P8" s="143"/>
      <c r="Q8" s="132"/>
      <c r="R8" s="146"/>
      <c r="S8" s="149"/>
      <c r="T8" s="40" t="s">
        <v>24</v>
      </c>
      <c r="U8" s="40" t="s">
        <v>25</v>
      </c>
      <c r="V8" s="40" t="s">
        <v>26</v>
      </c>
      <c r="W8" s="40" t="s">
        <v>27</v>
      </c>
      <c r="X8" s="41" t="s">
        <v>24</v>
      </c>
      <c r="Y8" s="41" t="s">
        <v>25</v>
      </c>
      <c r="Z8" s="41" t="s">
        <v>26</v>
      </c>
      <c r="AA8" s="41" t="s">
        <v>27</v>
      </c>
      <c r="AB8" s="42" t="s">
        <v>24</v>
      </c>
      <c r="AC8" s="42" t="s">
        <v>25</v>
      </c>
      <c r="AD8" s="42" t="s">
        <v>26</v>
      </c>
      <c r="AE8" s="42" t="s">
        <v>27</v>
      </c>
      <c r="AF8" s="43" t="s">
        <v>24</v>
      </c>
      <c r="AG8" s="43" t="s">
        <v>25</v>
      </c>
      <c r="AH8" s="43" t="s">
        <v>26</v>
      </c>
      <c r="AI8" s="43" t="s">
        <v>27</v>
      </c>
      <c r="AJ8" s="44" t="s">
        <v>24</v>
      </c>
      <c r="AK8" s="44" t="s">
        <v>25</v>
      </c>
      <c r="AL8" s="44" t="s">
        <v>26</v>
      </c>
      <c r="AM8" s="44" t="s">
        <v>27</v>
      </c>
      <c r="AN8" s="39" t="s">
        <v>24</v>
      </c>
      <c r="AO8" s="39" t="s">
        <v>25</v>
      </c>
      <c r="AP8" s="39" t="s">
        <v>26</v>
      </c>
      <c r="AQ8" s="39" t="s">
        <v>27</v>
      </c>
      <c r="AR8" s="45" t="s">
        <v>24</v>
      </c>
      <c r="AS8" s="45" t="s">
        <v>25</v>
      </c>
      <c r="AT8" s="45" t="s">
        <v>26</v>
      </c>
      <c r="AU8" s="45" t="s">
        <v>27</v>
      </c>
      <c r="AV8" s="140"/>
    </row>
    <row r="9" spans="1:48">
      <c r="A9" s="182" t="s">
        <v>28</v>
      </c>
      <c r="B9" s="182"/>
      <c r="C9" s="182"/>
      <c r="D9" s="182"/>
      <c r="E9" s="182"/>
      <c r="F9" s="182"/>
      <c r="G9" s="66">
        <f>I9+H9</f>
        <v>151.47999999999999</v>
      </c>
      <c r="H9" s="67">
        <f>SUM(H10:H11)</f>
        <v>11.91</v>
      </c>
      <c r="I9" s="67">
        <f>SUM(I10:I11)</f>
        <v>139.57</v>
      </c>
      <c r="J9" s="67"/>
      <c r="K9" s="67">
        <f t="shared" ref="K9:P9" si="0">SUM(K10:K11)</f>
        <v>0</v>
      </c>
      <c r="L9" s="67">
        <f t="shared" si="0"/>
        <v>139.57</v>
      </c>
      <c r="M9" s="67">
        <f t="shared" si="0"/>
        <v>0</v>
      </c>
      <c r="N9" s="67">
        <f t="shared" si="0"/>
        <v>11.91</v>
      </c>
      <c r="O9" s="68">
        <f t="shared" si="0"/>
        <v>14</v>
      </c>
      <c r="P9" s="68">
        <f t="shared" si="0"/>
        <v>0</v>
      </c>
      <c r="Q9" s="68"/>
      <c r="R9" s="68">
        <f t="shared" ref="R9:AU9" si="1">SUM(R10:R11)</f>
        <v>3</v>
      </c>
      <c r="S9" s="68">
        <f t="shared" si="1"/>
        <v>4</v>
      </c>
      <c r="T9" s="67">
        <f t="shared" si="1"/>
        <v>0</v>
      </c>
      <c r="U9" s="67">
        <f t="shared" si="1"/>
        <v>0</v>
      </c>
      <c r="V9" s="67">
        <f t="shared" si="1"/>
        <v>0</v>
      </c>
      <c r="W9" s="67">
        <f t="shared" si="1"/>
        <v>0</v>
      </c>
      <c r="X9" s="67">
        <f t="shared" si="1"/>
        <v>0</v>
      </c>
      <c r="Y9" s="67">
        <f t="shared" si="1"/>
        <v>0</v>
      </c>
      <c r="Z9" s="67">
        <f t="shared" si="1"/>
        <v>0</v>
      </c>
      <c r="AA9" s="67">
        <f t="shared" si="1"/>
        <v>0</v>
      </c>
      <c r="AB9" s="67">
        <f t="shared" si="1"/>
        <v>0</v>
      </c>
      <c r="AC9" s="67">
        <f t="shared" si="1"/>
        <v>0</v>
      </c>
      <c r="AD9" s="67">
        <f t="shared" si="1"/>
        <v>0</v>
      </c>
      <c r="AE9" s="67">
        <f t="shared" si="1"/>
        <v>0</v>
      </c>
      <c r="AF9" s="67">
        <f t="shared" si="1"/>
        <v>0</v>
      </c>
      <c r="AG9" s="67">
        <f t="shared" si="1"/>
        <v>0</v>
      </c>
      <c r="AH9" s="67">
        <f t="shared" si="1"/>
        <v>0</v>
      </c>
      <c r="AI9" s="67">
        <f t="shared" si="1"/>
        <v>0</v>
      </c>
      <c r="AJ9" s="67">
        <f t="shared" si="1"/>
        <v>0</v>
      </c>
      <c r="AK9" s="67">
        <f t="shared" si="1"/>
        <v>0</v>
      </c>
      <c r="AL9" s="67">
        <f t="shared" si="1"/>
        <v>0</v>
      </c>
      <c r="AM9" s="67">
        <f t="shared" si="1"/>
        <v>0</v>
      </c>
      <c r="AN9" s="67">
        <f t="shared" si="1"/>
        <v>0</v>
      </c>
      <c r="AO9" s="67">
        <f t="shared" si="1"/>
        <v>0</v>
      </c>
      <c r="AP9" s="67">
        <f t="shared" si="1"/>
        <v>0</v>
      </c>
      <c r="AQ9" s="67">
        <f t="shared" si="1"/>
        <v>0</v>
      </c>
      <c r="AR9" s="67">
        <f t="shared" si="1"/>
        <v>0</v>
      </c>
      <c r="AS9" s="67">
        <f t="shared" si="1"/>
        <v>0</v>
      </c>
      <c r="AT9" s="67">
        <f t="shared" si="1"/>
        <v>0</v>
      </c>
      <c r="AU9" s="67">
        <f t="shared" si="1"/>
        <v>0</v>
      </c>
      <c r="AV9" s="69"/>
    </row>
    <row r="10" spans="1:48" s="9" customFormat="1" ht="21">
      <c r="A10" s="4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216">
        <v>1</v>
      </c>
      <c r="C10" s="217" t="s">
        <v>119</v>
      </c>
      <c r="D10" s="218" t="s">
        <v>44</v>
      </c>
      <c r="E10" s="219" t="s">
        <v>120</v>
      </c>
      <c r="F10" s="220" t="s">
        <v>121</v>
      </c>
      <c r="G10" s="221">
        <v>11.9146295604</v>
      </c>
      <c r="H10" s="221">
        <v>11.91</v>
      </c>
      <c r="I10" s="221">
        <v>0</v>
      </c>
      <c r="J10" s="222">
        <v>9</v>
      </c>
      <c r="K10" s="223">
        <v>0</v>
      </c>
      <c r="L10" s="223">
        <v>0</v>
      </c>
      <c r="M10" s="223" t="s">
        <v>122</v>
      </c>
      <c r="N10" s="223">
        <v>11.91</v>
      </c>
      <c r="O10" s="222">
        <v>8</v>
      </c>
      <c r="P10" s="224">
        <v>0</v>
      </c>
      <c r="Q10" s="225">
        <v>0</v>
      </c>
      <c r="R10" s="222">
        <v>2</v>
      </c>
      <c r="S10" s="222">
        <v>2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8" s="9" customFormat="1" ht="21">
      <c r="A11" s="49" t="str">
        <f t="shared" ref="A11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216">
        <v>2</v>
      </c>
      <c r="C11" s="217" t="s">
        <v>123</v>
      </c>
      <c r="D11" s="218" t="s">
        <v>44</v>
      </c>
      <c r="E11" s="219" t="s">
        <v>120</v>
      </c>
      <c r="F11" s="220" t="s">
        <v>121</v>
      </c>
      <c r="G11" s="221">
        <v>139.57</v>
      </c>
      <c r="H11" s="221">
        <v>0</v>
      </c>
      <c r="I11" s="221">
        <v>139.57</v>
      </c>
      <c r="J11" s="222">
        <v>1</v>
      </c>
      <c r="K11" s="223">
        <v>0</v>
      </c>
      <c r="L11" s="223">
        <v>139.57</v>
      </c>
      <c r="M11" s="223">
        <v>0</v>
      </c>
      <c r="N11" s="223">
        <v>0</v>
      </c>
      <c r="O11" s="222">
        <v>6</v>
      </c>
      <c r="P11" s="224">
        <v>0</v>
      </c>
      <c r="Q11" s="225">
        <v>0</v>
      </c>
      <c r="R11" s="222">
        <v>1</v>
      </c>
      <c r="S11" s="222">
        <v>2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>
      <c r="A12" s="70"/>
      <c r="B12" s="33"/>
      <c r="C12" s="33"/>
      <c r="D12" s="15"/>
      <c r="E12" s="15"/>
      <c r="F12" s="15"/>
      <c r="G12" s="15"/>
      <c r="H12" s="15"/>
      <c r="I12" s="15"/>
      <c r="J12" s="15"/>
      <c r="K12" s="35"/>
      <c r="L12" s="35"/>
      <c r="M12" s="35"/>
      <c r="N12" s="35"/>
      <c r="O12" s="3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>
      <c r="A13" s="70"/>
      <c r="B13" s="33"/>
      <c r="C13" s="33"/>
      <c r="D13" s="15"/>
      <c r="E13" s="15"/>
      <c r="F13" s="15"/>
      <c r="G13" s="15"/>
      <c r="H13" s="15"/>
      <c r="I13" s="15"/>
      <c r="J13" s="15"/>
      <c r="K13" s="35"/>
      <c r="L13" s="35"/>
      <c r="M13" s="35"/>
      <c r="N13" s="35"/>
      <c r="O13" s="3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>
      <c r="A14" s="70"/>
      <c r="B14" s="33"/>
      <c r="C14" s="33"/>
      <c r="D14" s="15"/>
      <c r="E14" s="15"/>
      <c r="F14" s="15"/>
      <c r="G14" s="15"/>
      <c r="H14" s="15"/>
      <c r="I14" s="15"/>
      <c r="J14" s="15"/>
      <c r="K14" s="35"/>
      <c r="L14" s="35"/>
      <c r="M14" s="35"/>
      <c r="N14" s="35"/>
      <c r="O14" s="3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dataValidations count="6">
    <dataValidation type="whole" allowBlank="1" showInputMessage="1" showErrorMessage="1" error="กรอกเฉพาะ 0 1 2 3" sqref="S1 S5:S9 S12:S1048576">
      <formula1>0</formula1>
      <formula2>3</formula2>
    </dataValidation>
    <dataValidation type="whole" allowBlank="1" showInputMessage="1" showErrorMessage="1" error="กรอกเฉพาะ 0 1 2" sqref="R1 S2:S4 R5:R9 R12:R1048576">
      <formula1>0</formula1>
      <formula2>2</formula2>
    </dataValidation>
    <dataValidation type="whole" allowBlank="1" showInputMessage="1" showErrorMessage="1" error="กรอกเฉพาะจำนวนเต็ม" sqref="O1 O5:O9 O12:O1048576">
      <formula1>0</formula1>
      <formula2>100</formula2>
    </dataValidation>
    <dataValidation type="whole" allowBlank="1" showInputMessage="1" showErrorMessage="1" error="กรอกเฉพาะ 0 1 2 3 9" sqref="J1 J5:J9 J12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"/>
  <sheetViews>
    <sheetView workbookViewId="0">
      <selection activeCell="N3" sqref="N3"/>
    </sheetView>
  </sheetViews>
  <sheetFormatPr defaultColWidth="9.125" defaultRowHeight="17.25"/>
  <cols>
    <col min="1" max="1" width="7.875" style="4" bestFit="1" customWidth="1"/>
    <col min="2" max="2" width="9.875" style="4" customWidth="1"/>
    <col min="3" max="3" width="7.125" style="3" customWidth="1"/>
    <col min="4" max="4" width="7.75" style="3" customWidth="1"/>
    <col min="5" max="5" width="4.625" style="3" customWidth="1"/>
    <col min="6" max="6" width="9.625" style="3" bestFit="1" customWidth="1"/>
    <col min="7" max="7" width="7.375" style="3" customWidth="1"/>
    <col min="8" max="8" width="9.125" style="3" customWidth="1"/>
    <col min="9" max="9" width="4.875" style="3" customWidth="1"/>
    <col min="10" max="10" width="8.625" style="2" bestFit="1" customWidth="1"/>
    <col min="11" max="11" width="9.625" style="2" customWidth="1"/>
    <col min="12" max="12" width="10.375" style="2" customWidth="1"/>
    <col min="13" max="13" width="8.625" style="2" customWidth="1"/>
    <col min="14" max="14" width="6.625" style="4" customWidth="1"/>
    <col min="15" max="15" width="9.875" style="3" customWidth="1"/>
    <col min="16" max="16" width="8.25" style="3" customWidth="1"/>
    <col min="17" max="17" width="11" style="3" customWidth="1"/>
    <col min="18" max="18" width="12.25" style="3" customWidth="1"/>
    <col min="19" max="19" width="10" style="3" customWidth="1"/>
    <col min="20" max="20" width="8.25" style="3" customWidth="1"/>
    <col min="21" max="21" width="11.75" style="3" customWidth="1"/>
    <col min="22" max="22" width="10.625" style="3" customWidth="1"/>
    <col min="23" max="23" width="15.875" style="3" customWidth="1"/>
    <col min="24" max="28" width="9.125" style="9"/>
    <col min="29" max="16384" width="9.125" style="3"/>
  </cols>
  <sheetData>
    <row r="1" spans="1:28" ht="27.75">
      <c r="A1" s="210" t="s">
        <v>145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8" ht="27.75">
      <c r="A2" s="211" t="s">
        <v>1</v>
      </c>
      <c r="B2" s="211"/>
      <c r="C2" s="211"/>
      <c r="D2" s="211"/>
      <c r="E2" s="211" t="s">
        <v>124</v>
      </c>
      <c r="F2" s="211"/>
      <c r="G2" s="211"/>
      <c r="H2" s="211"/>
      <c r="I2" s="211"/>
      <c r="J2"/>
      <c r="K2" s="105"/>
      <c r="L2" s="105"/>
      <c r="M2" s="105"/>
      <c r="N2" s="105"/>
      <c r="O2" s="105"/>
      <c r="T2" s="105"/>
      <c r="Y2" s="106"/>
      <c r="Z2" s="106"/>
      <c r="AA2" s="107"/>
      <c r="AB2" s="107"/>
    </row>
    <row r="3" spans="1:28" ht="27.75">
      <c r="A3" s="211"/>
      <c r="B3" s="211"/>
      <c r="C3" s="211"/>
      <c r="D3" s="211"/>
      <c r="E3" s="211"/>
      <c r="F3" s="211"/>
      <c r="G3" s="211"/>
      <c r="H3" s="211"/>
      <c r="I3" s="211"/>
      <c r="J3"/>
      <c r="K3" s="3"/>
      <c r="L3" s="105"/>
      <c r="N3" s="105"/>
      <c r="O3" s="105"/>
      <c r="P3" s="105"/>
      <c r="Q3" s="105"/>
      <c r="R3" s="105"/>
      <c r="S3" s="105"/>
      <c r="T3" s="105"/>
      <c r="U3" s="108"/>
      <c r="V3" s="108" t="s">
        <v>2</v>
      </c>
      <c r="W3" s="109">
        <v>2025</v>
      </c>
      <c r="Y3" s="110"/>
      <c r="Z3" s="110"/>
      <c r="AB3" s="111"/>
    </row>
    <row r="4" spans="1:28" ht="27.75">
      <c r="A4" s="211"/>
      <c r="B4" s="211"/>
      <c r="C4" s="211"/>
      <c r="D4" s="211"/>
      <c r="E4" s="211"/>
      <c r="F4" s="211"/>
      <c r="G4" s="211"/>
      <c r="H4" s="211"/>
      <c r="I4" s="211"/>
      <c r="J4"/>
      <c r="L4" s="105"/>
      <c r="M4" s="105"/>
      <c r="N4" s="105"/>
      <c r="O4" s="105"/>
      <c r="P4" s="105"/>
      <c r="Q4" s="105"/>
      <c r="R4" s="105"/>
      <c r="S4" s="105"/>
      <c r="T4" s="105"/>
      <c r="U4" s="108"/>
      <c r="V4" s="112"/>
      <c r="W4" s="113"/>
      <c r="Y4" s="114"/>
      <c r="Z4" s="114"/>
      <c r="AB4" s="111"/>
    </row>
    <row r="5" spans="1:28" ht="18.75">
      <c r="F5" s="115"/>
      <c r="J5" s="116"/>
      <c r="K5" s="116"/>
      <c r="L5" s="116"/>
      <c r="M5" s="3"/>
      <c r="N5" s="116"/>
      <c r="O5" s="116"/>
      <c r="P5" s="116"/>
      <c r="Q5" s="116"/>
      <c r="R5" s="116"/>
      <c r="S5" s="116"/>
      <c r="T5" s="116"/>
      <c r="U5" s="116"/>
      <c r="V5" s="116"/>
      <c r="W5" s="117" t="s">
        <v>6</v>
      </c>
      <c r="Y5" s="118"/>
      <c r="Z5" s="118"/>
      <c r="AA5" s="118"/>
      <c r="AB5" s="118"/>
    </row>
    <row r="6" spans="1:28">
      <c r="A6" s="212" t="s">
        <v>7</v>
      </c>
      <c r="B6" s="212" t="s">
        <v>8</v>
      </c>
      <c r="C6" s="212" t="s">
        <v>9</v>
      </c>
      <c r="D6" s="212" t="s">
        <v>10</v>
      </c>
      <c r="E6" s="212" t="s">
        <v>11</v>
      </c>
      <c r="F6" s="213" t="s">
        <v>47</v>
      </c>
      <c r="G6" s="214"/>
      <c r="H6" s="215"/>
      <c r="I6" s="198" t="s">
        <v>12</v>
      </c>
      <c r="J6" s="197" t="s">
        <v>37</v>
      </c>
      <c r="K6" s="197"/>
      <c r="L6" s="197"/>
      <c r="M6" s="197"/>
      <c r="N6" s="198" t="s">
        <v>13</v>
      </c>
      <c r="O6" s="201" t="s">
        <v>5</v>
      </c>
      <c r="P6" s="198" t="s">
        <v>31</v>
      </c>
      <c r="Q6" s="204" t="s">
        <v>38</v>
      </c>
      <c r="R6" s="207" t="s">
        <v>39</v>
      </c>
      <c r="S6" s="185" t="s">
        <v>128</v>
      </c>
      <c r="T6" s="185"/>
      <c r="U6" s="185"/>
      <c r="V6" s="186" t="s">
        <v>139</v>
      </c>
      <c r="W6" s="187" t="s">
        <v>143</v>
      </c>
    </row>
    <row r="7" spans="1:28" ht="15" customHeight="1">
      <c r="A7" s="212"/>
      <c r="B7" s="212"/>
      <c r="C7" s="212"/>
      <c r="D7" s="212"/>
      <c r="E7" s="212"/>
      <c r="F7" s="190" t="s">
        <v>3</v>
      </c>
      <c r="G7" s="191" t="s">
        <v>46</v>
      </c>
      <c r="H7" s="191"/>
      <c r="I7" s="199"/>
      <c r="J7" s="192" t="s">
        <v>40</v>
      </c>
      <c r="K7" s="193" t="s">
        <v>41</v>
      </c>
      <c r="L7" s="195" t="s">
        <v>42</v>
      </c>
      <c r="M7" s="196" t="s">
        <v>43</v>
      </c>
      <c r="N7" s="199"/>
      <c r="O7" s="202"/>
      <c r="P7" s="199"/>
      <c r="Q7" s="205"/>
      <c r="R7" s="208"/>
      <c r="S7" s="183" t="s">
        <v>129</v>
      </c>
      <c r="T7" s="183" t="s">
        <v>134</v>
      </c>
      <c r="U7" s="183"/>
      <c r="V7" s="186"/>
      <c r="W7" s="188"/>
    </row>
    <row r="8" spans="1:28">
      <c r="A8" s="212"/>
      <c r="B8" s="212"/>
      <c r="C8" s="212"/>
      <c r="D8" s="212"/>
      <c r="E8" s="212"/>
      <c r="F8" s="190"/>
      <c r="G8" s="119" t="s">
        <v>22</v>
      </c>
      <c r="H8" s="120" t="s">
        <v>23</v>
      </c>
      <c r="I8" s="200"/>
      <c r="J8" s="192"/>
      <c r="K8" s="194"/>
      <c r="L8" s="195"/>
      <c r="M8" s="196"/>
      <c r="N8" s="200"/>
      <c r="O8" s="203"/>
      <c r="P8" s="200"/>
      <c r="Q8" s="206"/>
      <c r="R8" s="209"/>
      <c r="S8" s="183"/>
      <c r="T8" s="121" t="s">
        <v>135</v>
      </c>
      <c r="U8" s="122" t="s">
        <v>137</v>
      </c>
      <c r="V8" s="186"/>
      <c r="W8" s="189"/>
    </row>
    <row r="9" spans="1:28">
      <c r="A9" s="184" t="s">
        <v>28</v>
      </c>
      <c r="B9" s="184"/>
      <c r="C9" s="184"/>
      <c r="D9" s="184"/>
      <c r="E9" s="184"/>
      <c r="F9" s="123">
        <f>G9+H9</f>
        <v>151.47999999999999</v>
      </c>
      <c r="G9" s="123">
        <f t="shared" ref="G9:K9" si="0">SUM(G10:G484)</f>
        <v>11.91</v>
      </c>
      <c r="H9" s="123">
        <f t="shared" si="0"/>
        <v>139.57</v>
      </c>
      <c r="I9" s="123"/>
      <c r="J9" s="123">
        <f t="shared" si="0"/>
        <v>0</v>
      </c>
      <c r="K9" s="123">
        <f t="shared" si="0"/>
        <v>139.57</v>
      </c>
      <c r="L9" s="123"/>
      <c r="M9" s="123">
        <f t="shared" ref="M9" si="1">SUM(M10:M484)</f>
        <v>11.91</v>
      </c>
      <c r="N9" s="123"/>
      <c r="O9" s="123">
        <f t="shared" ref="O9" si="2">SUM(O10:O484)</f>
        <v>0</v>
      </c>
      <c r="P9" s="123"/>
      <c r="Q9" s="123"/>
      <c r="R9" s="123"/>
      <c r="S9" s="123"/>
      <c r="T9" s="123"/>
      <c r="U9" s="123"/>
      <c r="V9" s="123"/>
      <c r="W9" s="123"/>
    </row>
    <row r="10" spans="1:28" ht="18.75">
      <c r="A10" s="216">
        <v>1</v>
      </c>
      <c r="B10" s="217" t="s">
        <v>119</v>
      </c>
      <c r="C10" s="218" t="s">
        <v>44</v>
      </c>
      <c r="D10" s="219" t="s">
        <v>120</v>
      </c>
      <c r="E10" s="220" t="s">
        <v>121</v>
      </c>
      <c r="F10" s="221">
        <v>11.9146295604</v>
      </c>
      <c r="G10" s="221">
        <v>11.91</v>
      </c>
      <c r="H10" s="221">
        <v>0</v>
      </c>
      <c r="I10" s="222">
        <v>9</v>
      </c>
      <c r="J10" s="223">
        <v>0</v>
      </c>
      <c r="K10" s="223">
        <v>0</v>
      </c>
      <c r="L10" s="223" t="s">
        <v>122</v>
      </c>
      <c r="M10" s="223">
        <v>11.91</v>
      </c>
      <c r="N10" s="222">
        <v>8</v>
      </c>
      <c r="O10" s="224">
        <v>0</v>
      </c>
      <c r="P10" s="225">
        <v>0</v>
      </c>
      <c r="Q10" s="222">
        <v>2</v>
      </c>
      <c r="R10" s="222">
        <v>2</v>
      </c>
      <c r="S10" s="5"/>
      <c r="T10" s="5"/>
      <c r="U10" s="5"/>
      <c r="V10" s="5"/>
      <c r="W10" s="5"/>
    </row>
    <row r="11" spans="1:28" ht="18.75">
      <c r="A11" s="216">
        <v>2</v>
      </c>
      <c r="B11" s="217" t="s">
        <v>123</v>
      </c>
      <c r="C11" s="218" t="s">
        <v>44</v>
      </c>
      <c r="D11" s="219" t="s">
        <v>120</v>
      </c>
      <c r="E11" s="220" t="s">
        <v>121</v>
      </c>
      <c r="F11" s="221">
        <v>139.57</v>
      </c>
      <c r="G11" s="221">
        <v>0</v>
      </c>
      <c r="H11" s="221">
        <v>139.57</v>
      </c>
      <c r="I11" s="222">
        <v>1</v>
      </c>
      <c r="J11" s="223">
        <v>0</v>
      </c>
      <c r="K11" s="223">
        <v>139.57</v>
      </c>
      <c r="L11" s="223">
        <v>0</v>
      </c>
      <c r="M11" s="223">
        <v>0</v>
      </c>
      <c r="N11" s="222">
        <v>6</v>
      </c>
      <c r="O11" s="224">
        <v>0</v>
      </c>
      <c r="P11" s="225">
        <v>0</v>
      </c>
      <c r="Q11" s="222">
        <v>1</v>
      </c>
      <c r="R11" s="222">
        <v>2</v>
      </c>
      <c r="S11" s="5"/>
      <c r="T11" s="5"/>
      <c r="U11" s="5"/>
      <c r="V11" s="5"/>
      <c r="W11" s="5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จำนวนเต็ม" sqref="N6:N8 N12:N1048576">
      <formula1>0</formula1>
      <formula2>100</formula2>
    </dataValidation>
    <dataValidation type="whole" allowBlank="1" showInputMessage="1" showErrorMessage="1" error="กรอกเฉพาะ 0 1 2 3 9" sqref="I5:I8 I12:I1048576">
      <formula1>0</formula1>
      <formula2>9</formula2>
    </dataValidation>
    <dataValidation type="whole" allowBlank="1" showInputMessage="1" showErrorMessage="1" error="กรอกเฉพาะ 0 1 2 3" sqref="R6:R8 R12:R1048576">
      <formula1>0</formula1>
      <formula2>3</formula2>
    </dataValidation>
    <dataValidation type="whole" allowBlank="1" showInputMessage="1" showErrorMessage="1" error="กรอกเฉพาะ 0 1 2" sqref="Q6:Q8 Q12:Q1048576">
      <formula1>0</formula1>
      <formula2>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2015-05-28T07:32:58Z</cp:lastPrinted>
  <dcterms:created xsi:type="dcterms:W3CDTF">2015-04-23T11:57:55Z</dcterms:created>
  <dcterms:modified xsi:type="dcterms:W3CDTF">2015-06-15T09:31:23Z</dcterms:modified>
</cp:coreProperties>
</file>