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555" windowWidth="15570" windowHeight="9435" tabRatio="759" activeTab="1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_FilterDatabase" localSheetId="3" hidden="1">การจัดการไม้ยางพารา!$J$6:$N$113</definedName>
    <definedName name="_xlnm._FilterDatabase" localSheetId="4" hidden="1">การสำรวจผู้ดำเนินการ!$I$5:$M$112</definedName>
    <definedName name="_xlnm._FilterDatabase" localSheetId="2" hidden="1">ตัดฟัน!$J$6:$N$113</definedName>
    <definedName name="_xlnm._FilterDatabase" localSheetId="1" hidden="1">'มาตรา 22 25'!$J$6:$N$113</definedName>
    <definedName name="_xlnm.Print_Titles" localSheetId="3">การจัดการไม้ยางพารา!$1:$8</definedName>
    <definedName name="_xlnm.Print_Titles" localSheetId="4">การสำรวจผู้ดำเนินการ!$1:$7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25725"/>
</workbook>
</file>

<file path=xl/calcChain.xml><?xml version="1.0" encoding="utf-8"?>
<calcChain xmlns="http://schemas.openxmlformats.org/spreadsheetml/2006/main">
  <c r="AZ9" i="10"/>
  <c r="AV9" i="1"/>
  <c r="T3"/>
  <c r="N85" i="13" l="1"/>
  <c r="I9" i="1" l="1"/>
  <c r="K9"/>
  <c r="L9"/>
  <c r="M9"/>
  <c r="N9"/>
  <c r="P9"/>
  <c r="H9"/>
  <c r="H8" i="13"/>
  <c r="J8"/>
  <c r="K8"/>
  <c r="L8"/>
  <c r="M8"/>
  <c r="O8"/>
  <c r="G8"/>
  <c r="A11" i="10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10"/>
  <c r="A11" i="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11" i="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10"/>
  <c r="A10" i="1"/>
  <c r="F8" i="13" l="1"/>
  <c r="AU9" i="11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P9"/>
  <c r="N9"/>
  <c r="L9"/>
  <c r="K9"/>
  <c r="I9"/>
  <c r="H9"/>
  <c r="AU9" i="10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P9"/>
  <c r="N9"/>
  <c r="L9"/>
  <c r="K9"/>
  <c r="I9"/>
  <c r="H9"/>
  <c r="AU9" i="1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G9" l="1"/>
  <c r="G9" i="11"/>
  <c r="G9" i="10"/>
</calcChain>
</file>

<file path=xl/sharedStrings.xml><?xml version="1.0" encoding="utf-8"?>
<sst xmlns="http://schemas.openxmlformats.org/spreadsheetml/2006/main" count="2119" uniqueCount="202">
  <si>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</si>
  <si>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</si>
  <si>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</si>
  <si>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</si>
  <si>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</si>
  <si>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</si>
  <si>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</si>
  <si>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</si>
  <si>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</si>
  <si>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</si>
  <si>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</si>
  <si>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</si>
  <si>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</si>
  <si>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</si>
  <si>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</si>
  <si>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</si>
  <si>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</si>
  <si>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</si>
  <si>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</si>
  <si>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</si>
  <si>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</si>
  <si>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</si>
  <si>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</si>
  <si>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</si>
  <si>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</si>
  <si>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</si>
  <si>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</si>
  <si>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</si>
  <si>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</si>
  <si>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</si>
  <si>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</si>
  <si>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</si>
  <si>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</si>
  <si>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</si>
  <si>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</si>
  <si>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</si>
  <si>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</si>
  <si>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</si>
  <si>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</si>
  <si>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</si>
  <si>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</si>
  <si>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</si>
  <si>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</si>
  <si>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</si>
  <si>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</si>
  <si>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</si>
  <si>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</si>
  <si>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</si>
  <si>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</si>
  <si>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</si>
  <si>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</si>
  <si>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</si>
  <si>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</si>
  <si>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</si>
  <si>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</si>
  <si>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</si>
  <si>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</si>
  <si>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</si>
  <si>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</si>
  <si>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</si>
  <si>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</si>
  <si>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</si>
  <si>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</si>
  <si>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</si>
  <si>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</si>
  <si>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</si>
  <si>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</si>
  <si>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</si>
  <si>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</si>
  <si>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</si>
  <si>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</si>
  <si>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</si>
  <si>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</si>
  <si>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</si>
  <si>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</si>
  <si>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</si>
  <si>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</si>
  <si>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</si>
  <si>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</si>
  <si>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</si>
  <si>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</si>
  <si>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</si>
  <si>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</si>
  <si>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</si>
  <si>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</si>
  <si>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</si>
  <si>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</si>
  <si>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</si>
  <si>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</si>
  <si>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</si>
  <si>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</si>
  <si>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</si>
  <si>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</si>
  <si>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</si>
  <si>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</si>
  <si>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</si>
  <si>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</si>
  <si>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</si>
  <si>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</si>
  <si>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</si>
  <si>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</si>
  <si>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</si>
  <si>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</si>
  <si>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</si>
  <si>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</si>
  <si>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</si>
  <si>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</si>
  <si>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</si>
  <si>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</si>
  <si>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</si>
  <si>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</si>
  <si>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</si>
  <si>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</si>
  <si>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</si>
  <si>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</si>
  <si>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</si>
  <si>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</si>
  <si>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</si>
  <si>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</si>
  <si>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0001</t>
  </si>
  <si>
    <t>09A</t>
  </si>
  <si>
    <t>เขตรักษาพันธุ์สัตว์ป่าพนมดงรัก</t>
  </si>
  <si>
    <t>R20210001</t>
  </si>
  <si>
    <t>จ.ศรีสะเกษ</t>
  </si>
  <si>
    <t>R20210002</t>
  </si>
  <si>
    <t>R20210003</t>
  </si>
  <si>
    <t>R20210004</t>
  </si>
  <si>
    <t>R20210005</t>
  </si>
  <si>
    <t>R20210006</t>
  </si>
  <si>
    <t>R20210007</t>
  </si>
  <si>
    <t>R20210008</t>
  </si>
  <si>
    <t>R20210010</t>
  </si>
  <si>
    <t>R20210011</t>
  </si>
  <si>
    <t>R20210012</t>
  </si>
  <si>
    <t>R20210013</t>
  </si>
  <si>
    <t>R20210014</t>
  </si>
  <si>
    <t>R20210015</t>
  </si>
  <si>
    <t>R20210016</t>
  </si>
  <si>
    <t>R20210017</t>
  </si>
  <si>
    <t>R20210018</t>
  </si>
  <si>
    <t>R20210019</t>
  </si>
  <si>
    <t>R20210020</t>
  </si>
  <si>
    <t>R20210021</t>
  </si>
  <si>
    <t>R20210022</t>
  </si>
  <si>
    <t>R20210023</t>
  </si>
  <si>
    <t>R20210024</t>
  </si>
  <si>
    <t>R20210025</t>
  </si>
  <si>
    <t>R20210026</t>
  </si>
  <si>
    <t>R20210027</t>
  </si>
  <si>
    <t>R20210028</t>
  </si>
  <si>
    <t>R20210029</t>
  </si>
  <si>
    <t>R20210030</t>
  </si>
  <si>
    <t>R20210031</t>
  </si>
  <si>
    <t>R20210032</t>
  </si>
  <si>
    <t>R20210033</t>
  </si>
  <si>
    <t>R20210034</t>
  </si>
  <si>
    <t>R20210035</t>
  </si>
  <si>
    <t>R20210036</t>
  </si>
  <si>
    <t>R20210037</t>
  </si>
  <si>
    <t>R20210038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</si>
  <si>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</si>
  <si>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</si>
  <si>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</si>
  <si>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</si>
  <si>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</si>
  <si>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</si>
  <si>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</si>
  <si>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</si>
  <si>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</si>
  <si>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</si>
  <si>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</si>
  <si>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</si>
  <si>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</si>
  <si>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</si>
  <si>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</si>
  <si>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</si>
  <si>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</si>
  <si>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</si>
  <si>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</si>
  <si>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</si>
  <si>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</si>
  <si>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</si>
  <si>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อยู่ระหว่างรวจสอบข้อมูลเพิ่มเติม</t>
  </si>
  <si>
    <t>0002</t>
  </si>
  <si>
    <t>0003</t>
  </si>
  <si>
    <t>รอแก้ไขปัญหาเรื่องแนวเขต</t>
  </si>
  <si>
    <t>0004</t>
  </si>
  <si>
    <t>0005</t>
  </si>
  <si>
    <t>0006</t>
  </si>
  <si>
    <t>0007</t>
  </si>
  <si>
    <t>0008</t>
  </si>
  <si>
    <t>00001</t>
  </si>
  <si>
    <t xml:space="preserve"> 0002</t>
  </si>
  <si>
    <t>สปก.</t>
  </si>
  <si>
    <t>R20210039</t>
  </si>
  <si>
    <t>R20210040</t>
  </si>
  <si>
    <t>R20210041</t>
  </si>
  <si>
    <t>R20210042</t>
  </si>
  <si>
    <t>อยู่ระหว่างรอการแก้ไขปัญหาแนวเขต</t>
  </si>
  <si>
    <t xml:space="preserve">อยู่ระหว่างรอการแก้ไขปัญหาแนวเขต </t>
  </si>
  <si>
    <t>ทับซ้อน สปก. อยู่ระหว่างการแก้ไขปัญหาแนวเขต</t>
  </si>
  <si>
    <t>ทับซ้อน สปก.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</si>
</sst>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[$-107041E]d\ mmmm\ yyyy;@"/>
    <numFmt numFmtId="188" formatCode="_-* #,##0_-;\-* #,##0_-;_-* &quot;-&quot;??_-;_-@_-"/>
    <numFmt numFmtId="189" formatCode="0_ ;\-0\ "/>
  </numFmts>
  <fonts count="2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2"/>
      <color rgb="FFFF0000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275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43" fontId="15" fillId="5" borderId="5" xfId="1" applyFont="1" applyFill="1" applyBorder="1" applyAlignment="1">
      <alignment horizontal="center"/>
    </xf>
    <xf numFmtId="43" fontId="15" fillId="2" borderId="5" xfId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3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3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5" fillId="5" borderId="6" xfId="0" applyNumberFormat="1" applyFont="1" applyFill="1" applyBorder="1"/>
    <xf numFmtId="0" fontId="13" fillId="0" borderId="0" xfId="0" applyFont="1" applyAlignment="1">
      <alignment horizontal="center"/>
    </xf>
    <xf numFmtId="0" fontId="17" fillId="0" borderId="0" xfId="0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indent="3"/>
    </xf>
    <xf numFmtId="0" fontId="13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indent="3"/>
    </xf>
    <xf numFmtId="49" fontId="13" fillId="0" borderId="0" xfId="0" applyNumberFormat="1" applyFont="1"/>
    <xf numFmtId="0" fontId="13" fillId="0" borderId="0" xfId="0" applyFont="1" applyAlignment="1">
      <alignment horizontal="left" indent="2"/>
    </xf>
    <xf numFmtId="0" fontId="19" fillId="0" borderId="0" xfId="0" applyFont="1"/>
    <xf numFmtId="0" fontId="18" fillId="0" borderId="0" xfId="0" applyFont="1" applyAlignment="1">
      <alignment horizontal="center"/>
    </xf>
    <xf numFmtId="43" fontId="13" fillId="0" borderId="0" xfId="0" applyNumberFormat="1" applyFont="1" applyFill="1" applyAlignment="1">
      <alignment horizontal="left"/>
    </xf>
    <xf numFmtId="43" fontId="20" fillId="0" borderId="0" xfId="0" applyNumberFormat="1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43" fontId="13" fillId="0" borderId="0" xfId="0" applyNumberFormat="1" applyFont="1" applyFill="1"/>
    <xf numFmtId="49" fontId="13" fillId="0" borderId="0" xfId="0" applyNumberFormat="1" applyFont="1" applyFill="1" applyBorder="1" applyAlignment="1">
      <alignment horizontal="center"/>
    </xf>
    <xf numFmtId="0" fontId="20" fillId="0" borderId="0" xfId="0" applyFont="1"/>
    <xf numFmtId="0" fontId="13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2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 applyAlignment="1"/>
    <xf numFmtId="1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/>
    <xf numFmtId="2" fontId="11" fillId="0" borderId="5" xfId="0" applyNumberFormat="1" applyFont="1" applyFill="1" applyBorder="1"/>
    <xf numFmtId="0" fontId="5" fillId="0" borderId="0" xfId="0" applyFont="1" applyFill="1" applyAlignment="1">
      <alignment horizontal="right"/>
    </xf>
    <xf numFmtId="43" fontId="10" fillId="0" borderId="0" xfId="1" applyFont="1" applyFill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" fontId="22" fillId="0" borderId="5" xfId="0" applyNumberFormat="1" applyFont="1" applyFill="1" applyBorder="1" applyAlignment="1">
      <alignment horizontal="center"/>
    </xf>
    <xf numFmtId="2" fontId="13" fillId="0" borderId="5" xfId="0" applyNumberFormat="1" applyFont="1" applyFill="1" applyBorder="1" applyAlignment="1">
      <alignment horizontal="right"/>
    </xf>
    <xf numFmtId="0" fontId="13" fillId="13" borderId="15" xfId="0" applyFont="1" applyFill="1" applyBorder="1"/>
    <xf numFmtId="0" fontId="13" fillId="13" borderId="16" xfId="0" applyFont="1" applyFill="1" applyBorder="1"/>
    <xf numFmtId="0" fontId="20" fillId="13" borderId="17" xfId="0" applyFont="1" applyFill="1" applyBorder="1" applyAlignment="1">
      <alignment horizontal="center"/>
    </xf>
    <xf numFmtId="0" fontId="13" fillId="13" borderId="0" xfId="0" applyFont="1" applyFill="1" applyBorder="1" applyAlignment="1">
      <alignment horizontal="left"/>
    </xf>
    <xf numFmtId="0" fontId="13" fillId="13" borderId="0" xfId="0" applyFont="1" applyFill="1" applyBorder="1" applyAlignment="1"/>
    <xf numFmtId="0" fontId="13" fillId="13" borderId="0" xfId="0" applyFont="1" applyFill="1" applyBorder="1"/>
    <xf numFmtId="0" fontId="13" fillId="13" borderId="18" xfId="0" applyFont="1" applyFill="1" applyBorder="1"/>
    <xf numFmtId="0" fontId="13" fillId="13" borderId="17" xfId="0" applyFont="1" applyFill="1" applyBorder="1"/>
    <xf numFmtId="0" fontId="13" fillId="13" borderId="0" xfId="0" applyFont="1" applyFill="1" applyBorder="1" applyAlignment="1">
      <alignment horizontal="left" indent="2"/>
    </xf>
    <xf numFmtId="0" fontId="13" fillId="13" borderId="0" xfId="0" applyFont="1" applyFill="1" applyBorder="1" applyAlignment="1">
      <alignment horizontal="right"/>
    </xf>
    <xf numFmtId="20" fontId="13" fillId="13" borderId="0" xfId="0" applyNumberFormat="1" applyFont="1" applyFill="1" applyBorder="1" applyAlignment="1">
      <alignment horizontal="left" indent="2"/>
    </xf>
    <xf numFmtId="0" fontId="13" fillId="13" borderId="19" xfId="0" applyFont="1" applyFill="1" applyBorder="1"/>
    <xf numFmtId="0" fontId="13" fillId="13" borderId="20" xfId="0" applyFont="1" applyFill="1" applyBorder="1"/>
    <xf numFmtId="0" fontId="13" fillId="13" borderId="20" xfId="0" applyFont="1" applyFill="1" applyBorder="1" applyAlignment="1"/>
    <xf numFmtId="0" fontId="13" fillId="13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0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5" fillId="14" borderId="5" xfId="0" applyFont="1" applyFill="1" applyBorder="1" applyAlignment="1">
      <alignment horizontal="center" vertical="center" wrapText="1"/>
    </xf>
    <xf numFmtId="0" fontId="15" fillId="14" borderId="5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 applyProtection="1">
      <alignment horizontal="center"/>
      <protection locked="0"/>
    </xf>
    <xf numFmtId="43" fontId="11" fillId="0" borderId="5" xfId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0" fontId="10" fillId="0" borderId="5" xfId="0" applyFont="1" applyFill="1" applyBorder="1"/>
    <xf numFmtId="43" fontId="22" fillId="0" borderId="5" xfId="1" applyFont="1" applyFill="1" applyBorder="1" applyAlignment="1">
      <alignment horizontal="right"/>
    </xf>
    <xf numFmtId="189" fontId="11" fillId="0" borderId="5" xfId="1" applyNumberFormat="1" applyFont="1" applyFill="1" applyBorder="1" applyAlignment="1">
      <alignment horizontal="center"/>
    </xf>
    <xf numFmtId="0" fontId="23" fillId="0" borderId="5" xfId="0" applyFont="1" applyFill="1" applyBorder="1"/>
    <xf numFmtId="49" fontId="23" fillId="0" borderId="5" xfId="0" applyNumberFormat="1" applyFont="1" applyFill="1" applyBorder="1" applyAlignment="1">
      <alignment horizontal="center"/>
    </xf>
    <xf numFmtId="0" fontId="23" fillId="0" borderId="5" xfId="0" applyFont="1" applyFill="1" applyBorder="1" applyAlignment="1">
      <alignment horizontal="left"/>
    </xf>
    <xf numFmtId="49" fontId="23" fillId="0" borderId="5" xfId="0" applyNumberFormat="1" applyFont="1" applyFill="1" applyBorder="1" applyAlignment="1" applyProtection="1">
      <alignment horizontal="center"/>
      <protection locked="0"/>
    </xf>
    <xf numFmtId="43" fontId="23" fillId="0" borderId="5" xfId="1" applyFont="1" applyFill="1" applyBorder="1" applyAlignment="1">
      <alignment horizontal="right"/>
    </xf>
    <xf numFmtId="1" fontId="23" fillId="0" borderId="5" xfId="0" applyNumberFormat="1" applyFont="1" applyFill="1" applyBorder="1" applyAlignment="1">
      <alignment horizontal="center"/>
    </xf>
    <xf numFmtId="1" fontId="23" fillId="0" borderId="5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center"/>
    </xf>
    <xf numFmtId="0" fontId="24" fillId="0" borderId="5" xfId="0" applyFont="1" applyFill="1" applyBorder="1"/>
    <xf numFmtId="0" fontId="24" fillId="0" borderId="5" xfId="0" applyFont="1" applyFill="1" applyBorder="1" applyAlignment="1">
      <alignment horizontal="center"/>
    </xf>
    <xf numFmtId="43" fontId="20" fillId="5" borderId="5" xfId="1" applyFont="1" applyFill="1" applyBorder="1" applyAlignment="1">
      <alignment horizontal="center"/>
    </xf>
    <xf numFmtId="43" fontId="20" fillId="2" borderId="5" xfId="1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/>
    </xf>
    <xf numFmtId="0" fontId="20" fillId="8" borderId="5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0" fontId="20" fillId="9" borderId="5" xfId="0" applyFont="1" applyFill="1" applyBorder="1" applyAlignment="1">
      <alignment horizontal="center"/>
    </xf>
    <xf numFmtId="0" fontId="20" fillId="6" borderId="5" xfId="0" applyFont="1" applyFill="1" applyBorder="1" applyAlignment="1">
      <alignment horizontal="center"/>
    </xf>
    <xf numFmtId="0" fontId="20" fillId="10" borderId="5" xfId="0" applyFont="1" applyFill="1" applyBorder="1" applyAlignment="1">
      <alignment horizontal="center"/>
    </xf>
    <xf numFmtId="43" fontId="20" fillId="2" borderId="5" xfId="0" applyNumberFormat="1" applyFont="1" applyFill="1" applyBorder="1"/>
    <xf numFmtId="43" fontId="20" fillId="5" borderId="5" xfId="0" applyNumberFormat="1" applyFont="1" applyFill="1" applyBorder="1"/>
    <xf numFmtId="43" fontId="20" fillId="2" borderId="5" xfId="1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5" xfId="0" applyFont="1" applyFill="1" applyBorder="1"/>
    <xf numFmtId="49" fontId="13" fillId="0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left"/>
    </xf>
    <xf numFmtId="49" fontId="13" fillId="0" borderId="5" xfId="0" applyNumberFormat="1" applyFont="1" applyFill="1" applyBorder="1" applyAlignment="1" applyProtection="1">
      <alignment horizontal="center"/>
      <protection locked="0"/>
    </xf>
    <xf numFmtId="2" fontId="13" fillId="0" borderId="5" xfId="0" applyNumberFormat="1" applyFont="1" applyFill="1" applyBorder="1" applyAlignment="1"/>
    <xf numFmtId="2" fontId="13" fillId="0" borderId="5" xfId="0" applyNumberFormat="1" applyFont="1" applyFill="1" applyBorder="1"/>
    <xf numFmtId="1" fontId="13" fillId="0" borderId="5" xfId="0" applyNumberFormat="1" applyFont="1" applyFill="1" applyBorder="1" applyAlignment="1">
      <alignment horizontal="center"/>
    </xf>
    <xf numFmtId="43" fontId="13" fillId="0" borderId="5" xfId="1" applyFont="1" applyFill="1" applyBorder="1" applyAlignment="1">
      <alignment horizontal="right"/>
    </xf>
    <xf numFmtId="4" fontId="13" fillId="0" borderId="5" xfId="0" applyNumberFormat="1" applyFont="1" applyFill="1" applyBorder="1" applyAlignment="1">
      <alignment horizontal="right"/>
    </xf>
    <xf numFmtId="1" fontId="13" fillId="0" borderId="5" xfId="0" applyNumberFormat="1" applyFont="1" applyFill="1" applyBorder="1" applyAlignment="1">
      <alignment horizontal="right"/>
    </xf>
    <xf numFmtId="43" fontId="18" fillId="0" borderId="5" xfId="1" applyFont="1" applyFill="1" applyBorder="1" applyAlignment="1">
      <alignment horizontal="right"/>
    </xf>
    <xf numFmtId="1" fontId="18" fillId="0" borderId="5" xfId="0" applyNumberFormat="1" applyFont="1" applyFill="1" applyBorder="1" applyAlignment="1">
      <alignment horizontal="center"/>
    </xf>
    <xf numFmtId="4" fontId="13" fillId="19" borderId="5" xfId="0" applyNumberFormat="1" applyFont="1" applyFill="1" applyBorder="1" applyAlignment="1">
      <alignment horizontal="right"/>
    </xf>
    <xf numFmtId="2" fontId="13" fillId="19" borderId="5" xfId="0" applyNumberFormat="1" applyFont="1" applyFill="1" applyBorder="1" applyAlignment="1">
      <alignment horizontal="right"/>
    </xf>
    <xf numFmtId="189" fontId="13" fillId="0" borderId="5" xfId="1" applyNumberFormat="1" applyFont="1" applyFill="1" applyBorder="1" applyAlignment="1">
      <alignment horizontal="center"/>
    </xf>
    <xf numFmtId="2" fontId="13" fillId="17" borderId="5" xfId="0" applyNumberFormat="1" applyFont="1" applyFill="1" applyBorder="1" applyAlignment="1">
      <alignment horizontal="right"/>
    </xf>
    <xf numFmtId="0" fontId="13" fillId="0" borderId="5" xfId="0" applyFont="1" applyBorder="1"/>
    <xf numFmtId="0" fontId="13" fillId="17" borderId="5" xfId="0" applyFont="1" applyFill="1" applyBorder="1"/>
    <xf numFmtId="49" fontId="13" fillId="17" borderId="5" xfId="0" applyNumberFormat="1" applyFont="1" applyFill="1" applyBorder="1" applyAlignment="1">
      <alignment horizontal="center"/>
    </xf>
    <xf numFmtId="0" fontId="13" fillId="17" borderId="5" xfId="0" applyFont="1" applyFill="1" applyBorder="1" applyAlignment="1">
      <alignment horizontal="left"/>
    </xf>
    <xf numFmtId="49" fontId="13" fillId="17" borderId="5" xfId="0" applyNumberFormat="1" applyFont="1" applyFill="1" applyBorder="1" applyAlignment="1" applyProtection="1">
      <alignment horizontal="center"/>
      <protection locked="0"/>
    </xf>
    <xf numFmtId="43" fontId="13" fillId="17" borderId="5" xfId="1" applyFont="1" applyFill="1" applyBorder="1" applyAlignment="1">
      <alignment horizontal="right"/>
    </xf>
    <xf numFmtId="1" fontId="13" fillId="17" borderId="5" xfId="0" applyNumberFormat="1" applyFont="1" applyFill="1" applyBorder="1" applyAlignment="1">
      <alignment horizontal="center"/>
    </xf>
    <xf numFmtId="1" fontId="13" fillId="17" borderId="5" xfId="0" applyNumberFormat="1" applyFont="1" applyFill="1" applyBorder="1" applyAlignment="1">
      <alignment horizontal="right"/>
    </xf>
    <xf numFmtId="2" fontId="13" fillId="17" borderId="5" xfId="0" applyNumberFormat="1" applyFont="1" applyFill="1" applyBorder="1" applyAlignment="1"/>
    <xf numFmtId="2" fontId="13" fillId="17" borderId="5" xfId="0" applyNumberFormat="1" applyFont="1" applyFill="1" applyBorder="1"/>
    <xf numFmtId="0" fontId="25" fillId="0" borderId="5" xfId="0" applyFont="1" applyFill="1" applyBorder="1"/>
    <xf numFmtId="49" fontId="25" fillId="0" borderId="5" xfId="0" applyNumberFormat="1" applyFont="1" applyFill="1" applyBorder="1" applyAlignment="1">
      <alignment horizontal="center"/>
    </xf>
    <xf numFmtId="0" fontId="25" fillId="0" borderId="5" xfId="0" applyFont="1" applyFill="1" applyBorder="1" applyAlignment="1">
      <alignment horizontal="left"/>
    </xf>
    <xf numFmtId="49" fontId="25" fillId="0" borderId="5" xfId="0" applyNumberFormat="1" applyFont="1" applyFill="1" applyBorder="1" applyAlignment="1" applyProtection="1">
      <alignment horizontal="center"/>
      <protection locked="0"/>
    </xf>
    <xf numFmtId="43" fontId="25" fillId="0" borderId="5" xfId="1" applyFont="1" applyFill="1" applyBorder="1" applyAlignment="1">
      <alignment horizontal="right"/>
    </xf>
    <xf numFmtId="1" fontId="25" fillId="0" borderId="5" xfId="0" applyNumberFormat="1" applyFont="1" applyFill="1" applyBorder="1" applyAlignment="1">
      <alignment horizontal="center"/>
    </xf>
    <xf numFmtId="1" fontId="25" fillId="0" borderId="5" xfId="0" applyNumberFormat="1" applyFont="1" applyFill="1" applyBorder="1" applyAlignment="1">
      <alignment horizontal="right"/>
    </xf>
    <xf numFmtId="0" fontId="13" fillId="0" borderId="5" xfId="0" quotePrefix="1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188" fontId="13" fillId="0" borderId="5" xfId="1" applyNumberFormat="1" applyFont="1" applyFill="1" applyBorder="1" applyAlignment="1">
      <alignment horizontal="right"/>
    </xf>
    <xf numFmtId="4" fontId="13" fillId="17" borderId="5" xfId="0" applyNumberFormat="1" applyFont="1" applyFill="1" applyBorder="1" applyAlignment="1">
      <alignment horizontal="right"/>
    </xf>
    <xf numFmtId="4" fontId="13" fillId="18" borderId="5" xfId="0" applyNumberFormat="1" applyFont="1" applyFill="1" applyBorder="1" applyAlignment="1">
      <alignment horizontal="right"/>
    </xf>
    <xf numFmtId="2" fontId="13" fillId="18" borderId="5" xfId="0" applyNumberFormat="1" applyFont="1" applyFill="1" applyBorder="1" applyAlignment="1">
      <alignment horizontal="right"/>
    </xf>
    <xf numFmtId="43" fontId="20" fillId="2" borderId="6" xfId="0" applyNumberFormat="1" applyFont="1" applyFill="1" applyBorder="1"/>
    <xf numFmtId="43" fontId="20" fillId="5" borderId="6" xfId="0" applyNumberFormat="1" applyFont="1" applyFill="1" applyBorder="1"/>
    <xf numFmtId="43" fontId="20" fillId="5" borderId="6" xfId="0" applyNumberFormat="1" applyFont="1" applyFill="1" applyBorder="1" applyAlignment="1">
      <alignment horizontal="right"/>
    </xf>
    <xf numFmtId="43" fontId="20" fillId="2" borderId="6" xfId="1" applyFont="1" applyFill="1" applyBorder="1"/>
    <xf numFmtId="2" fontId="13" fillId="20" borderId="5" xfId="0" applyNumberFormat="1" applyFont="1" applyFill="1" applyBorder="1" applyAlignment="1">
      <alignment horizontal="right"/>
    </xf>
    <xf numFmtId="0" fontId="11" fillId="17" borderId="5" xfId="0" applyFont="1" applyFill="1" applyBorder="1" applyAlignment="1">
      <alignment horizontal="center"/>
    </xf>
    <xf numFmtId="0" fontId="11" fillId="17" borderId="5" xfId="0" applyFont="1" applyFill="1" applyBorder="1"/>
    <xf numFmtId="49" fontId="11" fillId="17" borderId="5" xfId="0" applyNumberFormat="1" applyFont="1" applyFill="1" applyBorder="1" applyAlignment="1">
      <alignment horizontal="center"/>
    </xf>
    <xf numFmtId="0" fontId="11" fillId="17" borderId="5" xfId="0" applyFont="1" applyFill="1" applyBorder="1" applyAlignment="1">
      <alignment horizontal="left"/>
    </xf>
    <xf numFmtId="49" fontId="11" fillId="17" borderId="5" xfId="0" applyNumberFormat="1" applyFont="1" applyFill="1" applyBorder="1" applyAlignment="1" applyProtection="1">
      <alignment horizontal="center"/>
      <protection locked="0"/>
    </xf>
    <xf numFmtId="43" fontId="11" fillId="17" borderId="5" xfId="1" applyFont="1" applyFill="1" applyBorder="1" applyAlignment="1">
      <alignment horizontal="right"/>
    </xf>
    <xf numFmtId="1" fontId="22" fillId="17" borderId="5" xfId="0" applyNumberFormat="1" applyFont="1" applyFill="1" applyBorder="1" applyAlignment="1">
      <alignment horizontal="center"/>
    </xf>
    <xf numFmtId="4" fontId="11" fillId="17" borderId="5" xfId="0" applyNumberFormat="1" applyFont="1" applyFill="1" applyBorder="1" applyAlignment="1">
      <alignment horizontal="right"/>
    </xf>
    <xf numFmtId="1" fontId="11" fillId="17" borderId="5" xfId="0" applyNumberFormat="1" applyFont="1" applyFill="1" applyBorder="1" applyAlignment="1">
      <alignment horizontal="right"/>
    </xf>
    <xf numFmtId="1" fontId="11" fillId="17" borderId="5" xfId="0" applyNumberFormat="1" applyFont="1" applyFill="1" applyBorder="1" applyAlignment="1">
      <alignment horizontal="center"/>
    </xf>
    <xf numFmtId="0" fontId="10" fillId="17" borderId="5" xfId="0" applyFont="1" applyFill="1" applyBorder="1" applyAlignment="1">
      <alignment horizontal="center"/>
    </xf>
    <xf numFmtId="0" fontId="10" fillId="17" borderId="5" xfId="0" applyFont="1" applyFill="1" applyBorder="1"/>
    <xf numFmtId="0" fontId="10" fillId="17" borderId="0" xfId="0" applyFont="1" applyFill="1" applyBorder="1"/>
    <xf numFmtId="0" fontId="10" fillId="17" borderId="0" xfId="0" applyFont="1" applyFill="1"/>
    <xf numFmtId="0" fontId="13" fillId="13" borderId="14" xfId="0" applyFont="1" applyFill="1" applyBorder="1" applyAlignment="1">
      <alignment horizontal="left"/>
    </xf>
    <xf numFmtId="0" fontId="13" fillId="13" borderId="15" xfId="0" applyFont="1" applyFill="1" applyBorder="1" applyAlignment="1">
      <alignment horizontal="left"/>
    </xf>
    <xf numFmtId="0" fontId="13" fillId="13" borderId="17" xfId="0" applyFont="1" applyFill="1" applyBorder="1" applyAlignment="1">
      <alignment horizontal="left"/>
    </xf>
    <xf numFmtId="0" fontId="13" fillId="13" borderId="0" xfId="0" applyFont="1" applyFill="1" applyBorder="1" applyAlignment="1">
      <alignment horizontal="left"/>
    </xf>
    <xf numFmtId="43" fontId="12" fillId="0" borderId="1" xfId="1" applyFont="1" applyBorder="1" applyAlignment="1">
      <alignment horizontal="center"/>
    </xf>
    <xf numFmtId="0" fontId="20" fillId="2" borderId="5" xfId="0" applyFont="1" applyFill="1" applyBorder="1" applyAlignment="1">
      <alignment horizontal="center" vertical="center" wrapText="1"/>
    </xf>
    <xf numFmtId="187" fontId="20" fillId="3" borderId="2" xfId="0" applyNumberFormat="1" applyFont="1" applyFill="1" applyBorder="1" applyAlignment="1">
      <alignment horizontal="center" vertical="center" wrapText="1"/>
    </xf>
    <xf numFmtId="187" fontId="20" fillId="3" borderId="6" xfId="0" applyNumberFormat="1" applyFont="1" applyFill="1" applyBorder="1" applyAlignment="1">
      <alignment horizontal="center" vertical="center" wrapText="1"/>
    </xf>
    <xf numFmtId="187" fontId="20" fillId="3" borderId="9" xfId="0" applyNumberFormat="1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/>
    </xf>
    <xf numFmtId="0" fontId="20" fillId="6" borderId="5" xfId="0" applyFont="1" applyFill="1" applyBorder="1" applyAlignment="1">
      <alignment horizontal="center"/>
    </xf>
    <xf numFmtId="0" fontId="20" fillId="10" borderId="5" xfId="0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/>
    </xf>
    <xf numFmtId="0" fontId="20" fillId="8" borderId="5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0" fontId="20" fillId="11" borderId="5" xfId="0" applyFont="1" applyFill="1" applyBorder="1" applyAlignment="1">
      <alignment horizontal="center" vertical="center"/>
    </xf>
    <xf numFmtId="43" fontId="20" fillId="5" borderId="2" xfId="1" applyFont="1" applyFill="1" applyBorder="1" applyAlignment="1">
      <alignment horizontal="center" vertical="center" wrapText="1"/>
    </xf>
    <xf numFmtId="43" fontId="20" fillId="5" borderId="6" xfId="1" applyFont="1" applyFill="1" applyBorder="1" applyAlignment="1">
      <alignment horizontal="center" vertical="center" wrapText="1"/>
    </xf>
    <xf numFmtId="43" fontId="20" fillId="5" borderId="9" xfId="1" applyFont="1" applyFill="1" applyBorder="1" applyAlignment="1">
      <alignment horizontal="center" vertical="center" wrapText="1"/>
    </xf>
    <xf numFmtId="187" fontId="20" fillId="4" borderId="2" xfId="0" applyNumberFormat="1" applyFont="1" applyFill="1" applyBorder="1" applyAlignment="1">
      <alignment horizontal="center" vertical="center" wrapText="1"/>
    </xf>
    <xf numFmtId="187" fontId="20" fillId="4" borderId="6" xfId="0" applyNumberFormat="1" applyFont="1" applyFill="1" applyBorder="1" applyAlignment="1">
      <alignment horizontal="center" vertical="center" wrapText="1"/>
    </xf>
    <xf numFmtId="187" fontId="20" fillId="4" borderId="9" xfId="0" applyNumberFormat="1" applyFont="1" applyFill="1" applyBorder="1" applyAlignment="1">
      <alignment horizontal="center" vertical="center" wrapText="1"/>
    </xf>
    <xf numFmtId="187" fontId="20" fillId="8" borderId="2" xfId="0" applyNumberFormat="1" applyFont="1" applyFill="1" applyBorder="1" applyAlignment="1">
      <alignment horizontal="center" vertical="center" wrapText="1"/>
    </xf>
    <xf numFmtId="187" fontId="20" fillId="8" borderId="6" xfId="0" applyNumberFormat="1" applyFont="1" applyFill="1" applyBorder="1" applyAlignment="1">
      <alignment horizontal="center" vertical="center" wrapText="1"/>
    </xf>
    <xf numFmtId="187" fontId="20" fillId="8" borderId="9" xfId="0" applyNumberFormat="1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49" fontId="20" fillId="2" borderId="2" xfId="1" applyNumberFormat="1" applyFont="1" applyFill="1" applyBorder="1" applyAlignment="1">
      <alignment horizontal="center" vertical="center"/>
    </xf>
    <xf numFmtId="49" fontId="20" fillId="2" borderId="9" xfId="1" applyNumberFormat="1" applyFont="1" applyFill="1" applyBorder="1" applyAlignment="1">
      <alignment horizontal="center" vertical="center"/>
    </xf>
    <xf numFmtId="43" fontId="20" fillId="6" borderId="5" xfId="1" applyFont="1" applyFill="1" applyBorder="1" applyAlignment="1">
      <alignment horizontal="center" vertical="center" wrapText="1"/>
    </xf>
    <xf numFmtId="43" fontId="20" fillId="4" borderId="5" xfId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/>
    </xf>
    <xf numFmtId="187" fontId="20" fillId="3" borderId="5" xfId="0" applyNumberFormat="1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43" fontId="20" fillId="2" borderId="5" xfId="1" applyFont="1" applyFill="1" applyBorder="1" applyAlignment="1">
      <alignment horizontal="center" vertical="center" wrapText="1"/>
    </xf>
    <xf numFmtId="43" fontId="20" fillId="12" borderId="5" xfId="1" applyFont="1" applyFill="1" applyBorder="1" applyAlignment="1">
      <alignment horizontal="center" vertical="center" wrapText="1"/>
    </xf>
    <xf numFmtId="43" fontId="20" fillId="5" borderId="5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43" fontId="12" fillId="0" borderId="1" xfId="1" applyFont="1" applyBorder="1" applyAlignment="1">
      <alignment horizontal="right"/>
    </xf>
    <xf numFmtId="43" fontId="20" fillId="5" borderId="2" xfId="1" applyFont="1" applyFill="1" applyBorder="1" applyAlignment="1">
      <alignment horizontal="center" wrapText="1"/>
    </xf>
    <xf numFmtId="43" fontId="20" fillId="5" borderId="6" xfId="1" applyFont="1" applyFill="1" applyBorder="1" applyAlignment="1">
      <alignment horizontal="center" wrapText="1"/>
    </xf>
    <xf numFmtId="43" fontId="20" fillId="5" borderId="9" xfId="1" applyFont="1" applyFill="1" applyBorder="1" applyAlignment="1">
      <alignment horizontal="center" wrapText="1"/>
    </xf>
    <xf numFmtId="187" fontId="15" fillId="8" borderId="2" xfId="0" applyNumberFormat="1" applyFont="1" applyFill="1" applyBorder="1" applyAlignment="1">
      <alignment horizontal="center" vertical="center" wrapText="1"/>
    </xf>
    <xf numFmtId="187" fontId="15" fillId="8" borderId="6" xfId="0" applyNumberFormat="1" applyFont="1" applyFill="1" applyBorder="1" applyAlignment="1">
      <alignment horizontal="center" vertical="center" wrapText="1"/>
    </xf>
    <xf numFmtId="187" fontId="15" fillId="8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187" fontId="15" fillId="3" borderId="2" xfId="0" applyNumberFormat="1" applyFont="1" applyFill="1" applyBorder="1" applyAlignment="1">
      <alignment horizontal="center" vertical="center" wrapText="1"/>
    </xf>
    <xf numFmtId="187" fontId="15" fillId="3" borderId="6" xfId="0" applyNumberFormat="1" applyFont="1" applyFill="1" applyBorder="1" applyAlignment="1">
      <alignment horizontal="center" vertical="center" wrapText="1"/>
    </xf>
    <xf numFmtId="187" fontId="15" fillId="3" borderId="9" xfId="0" applyNumberFormat="1" applyFont="1" applyFill="1" applyBorder="1" applyAlignment="1">
      <alignment horizontal="center" vertical="center" wrapText="1"/>
    </xf>
    <xf numFmtId="0" fontId="15" fillId="14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5" fillId="14" borderId="5" xfId="0" applyFont="1" applyFill="1" applyBorder="1" applyAlignment="1">
      <alignment horizontal="center" vertical="center"/>
    </xf>
    <xf numFmtId="0" fontId="15" fillId="15" borderId="5" xfId="0" applyFont="1" applyFill="1" applyBorder="1" applyAlignment="1">
      <alignment horizontal="center" vertical="center" wrapText="1"/>
    </xf>
    <xf numFmtId="0" fontId="15" fillId="16" borderId="2" xfId="0" applyFont="1" applyFill="1" applyBorder="1" applyAlignment="1">
      <alignment horizontal="center" vertical="center" wrapText="1"/>
    </xf>
    <xf numFmtId="0" fontId="15" fillId="16" borderId="6" xfId="0" applyFont="1" applyFill="1" applyBorder="1" applyAlignment="1">
      <alignment horizontal="center" vertical="center" wrapText="1"/>
    </xf>
    <xf numFmtId="0" fontId="15" fillId="16" borderId="9" xfId="0" applyFont="1" applyFill="1" applyBorder="1" applyAlignment="1">
      <alignment horizontal="center" vertical="center" wrapText="1"/>
    </xf>
    <xf numFmtId="43" fontId="15" fillId="2" borderId="5" xfId="1" applyFont="1" applyFill="1" applyBorder="1" applyAlignment="1">
      <alignment horizontal="center" vertical="center" wrapText="1"/>
    </xf>
    <xf numFmtId="187" fontId="15" fillId="3" borderId="5" xfId="0" applyNumberFormat="1" applyFont="1" applyFill="1" applyBorder="1" applyAlignment="1">
      <alignment horizontal="center" vertical="center" wrapText="1"/>
    </xf>
    <xf numFmtId="43" fontId="15" fillId="5" borderId="5" xfId="1" applyFont="1" applyFill="1" applyBorder="1" applyAlignment="1">
      <alignment horizontal="center" vertical="center"/>
    </xf>
    <xf numFmtId="49" fontId="15" fillId="2" borderId="2" xfId="1" applyNumberFormat="1" applyFont="1" applyFill="1" applyBorder="1" applyAlignment="1">
      <alignment horizontal="center" vertical="center"/>
    </xf>
    <xf numFmtId="49" fontId="15" fillId="2" borderId="9" xfId="1" applyNumberFormat="1" applyFont="1" applyFill="1" applyBorder="1" applyAlignment="1">
      <alignment horizontal="center" vertical="center"/>
    </xf>
    <xf numFmtId="43" fontId="15" fillId="6" borderId="5" xfId="1" applyFont="1" applyFill="1" applyBorder="1" applyAlignment="1">
      <alignment horizontal="center" vertical="center" wrapText="1"/>
    </xf>
    <xf numFmtId="43" fontId="15" fillId="4" borderId="5" xfId="1" applyFont="1" applyFill="1" applyBorder="1" applyAlignment="1">
      <alignment horizontal="center" vertical="center" wrapText="1"/>
    </xf>
    <xf numFmtId="43" fontId="15" fillId="12" borderId="5" xfId="1" applyFont="1" applyFill="1" applyBorder="1" applyAlignment="1">
      <alignment horizontal="center" vertical="center" wrapText="1"/>
    </xf>
    <xf numFmtId="43" fontId="15" fillId="5" borderId="2" xfId="1" applyFont="1" applyFill="1" applyBorder="1" applyAlignment="1">
      <alignment horizontal="center" vertical="center" wrapText="1"/>
    </xf>
    <xf numFmtId="43" fontId="15" fillId="5" borderId="6" xfId="1" applyFont="1" applyFill="1" applyBorder="1" applyAlignment="1">
      <alignment horizontal="center" vertical="center" wrapText="1"/>
    </xf>
    <xf numFmtId="43" fontId="15" fillId="5" borderId="9" xfId="1" applyFont="1" applyFill="1" applyBorder="1" applyAlignment="1">
      <alignment horizontal="center" vertical="center" wrapText="1"/>
    </xf>
    <xf numFmtId="187" fontId="15" fillId="4" borderId="2" xfId="0" applyNumberFormat="1" applyFont="1" applyFill="1" applyBorder="1" applyAlignment="1">
      <alignment horizontal="center" vertical="center" wrapText="1"/>
    </xf>
    <xf numFmtId="187" fontId="15" fillId="4" borderId="6" xfId="0" applyNumberFormat="1" applyFont="1" applyFill="1" applyBorder="1" applyAlignment="1">
      <alignment horizontal="center" vertical="center" wrapText="1"/>
    </xf>
    <xf numFmtId="187" fontId="15" fillId="4" borderId="9" xfId="0" applyNumberFormat="1" applyFont="1" applyFill="1" applyBorder="1" applyAlignment="1">
      <alignment horizontal="center" vertical="center" wrapText="1"/>
    </xf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1">
    <dxf>
      <font>
        <b val="0"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opLeftCell="A7" workbookViewId="0">
      <selection activeCell="C19" sqref="C19"/>
    </sheetView>
  </sheetViews>
  <sheetFormatPr defaultColWidth="9.125" defaultRowHeight="21.75"/>
  <cols>
    <col min="1" max="1" width="3.375" style="23" customWidth="1"/>
    <col min="2" max="2" width="26.625" style="25" customWidth="1"/>
    <col min="3" max="3" width="20" style="25" customWidth="1"/>
    <col min="4" max="4" width="15.875" style="25" customWidth="1"/>
    <col min="5" max="14" width="9.125" style="25"/>
    <col min="15" max="15" width="13" style="25" customWidth="1"/>
    <col min="16" max="16384" width="9.125" style="25"/>
  </cols>
  <sheetData>
    <row r="1" spans="1:4">
      <c r="B1" s="24" t="s">
        <v>49</v>
      </c>
    </row>
    <row r="2" spans="1:4">
      <c r="A2" s="23">
        <v>1</v>
      </c>
      <c r="B2" s="25" t="s">
        <v>8</v>
      </c>
      <c r="C2" s="25" t="s">
        <v>52</v>
      </c>
    </row>
    <row r="3" spans="1:4">
      <c r="C3" s="25" t="s">
        <v>111</v>
      </c>
    </row>
    <row r="4" spans="1:4" s="28" customFormat="1">
      <c r="A4" s="26">
        <v>2</v>
      </c>
      <c r="B4" s="27" t="s">
        <v>9</v>
      </c>
      <c r="C4" s="28" t="s">
        <v>53</v>
      </c>
    </row>
    <row r="5" spans="1:4">
      <c r="C5" s="25" t="s">
        <v>54</v>
      </c>
    </row>
    <row r="6" spans="1:4">
      <c r="A6" s="23">
        <v>3</v>
      </c>
      <c r="B6" s="25" t="s">
        <v>10</v>
      </c>
      <c r="C6" s="25" t="s">
        <v>109</v>
      </c>
    </row>
    <row r="7" spans="1:4">
      <c r="A7" s="23">
        <v>4</v>
      </c>
      <c r="B7" s="25" t="s">
        <v>55</v>
      </c>
      <c r="C7" s="25" t="s">
        <v>56</v>
      </c>
    </row>
    <row r="8" spans="1:4" s="28" customFormat="1">
      <c r="A8" s="26">
        <v>5</v>
      </c>
      <c r="B8" s="29" t="s">
        <v>3</v>
      </c>
      <c r="C8" s="28" t="s">
        <v>57</v>
      </c>
    </row>
    <row r="9" spans="1:4" s="28" customFormat="1">
      <c r="A9" s="26"/>
      <c r="B9" s="29"/>
      <c r="C9" s="30" t="s">
        <v>58</v>
      </c>
    </row>
    <row r="10" spans="1:4" s="28" customFormat="1">
      <c r="A10" s="26"/>
      <c r="B10" s="29"/>
      <c r="C10" s="31" t="s">
        <v>59</v>
      </c>
    </row>
    <row r="11" spans="1:4" s="28" customFormat="1">
      <c r="A11" s="26"/>
      <c r="B11" s="29"/>
      <c r="C11" s="30" t="s">
        <v>110</v>
      </c>
    </row>
    <row r="12" spans="1:4">
      <c r="A12" s="23">
        <v>6</v>
      </c>
      <c r="B12" s="25" t="s">
        <v>60</v>
      </c>
    </row>
    <row r="13" spans="1:4">
      <c r="C13" s="25" t="s">
        <v>22</v>
      </c>
      <c r="D13" s="25" t="s">
        <v>61</v>
      </c>
    </row>
    <row r="14" spans="1:4">
      <c r="C14" s="25" t="s">
        <v>23</v>
      </c>
      <c r="D14" s="25" t="s">
        <v>62</v>
      </c>
    </row>
    <row r="15" spans="1:4">
      <c r="A15" s="23">
        <v>7</v>
      </c>
      <c r="B15" s="25" t="s">
        <v>12</v>
      </c>
      <c r="C15" s="25" t="s">
        <v>63</v>
      </c>
    </row>
    <row r="16" spans="1:4">
      <c r="C16" s="32" t="s">
        <v>64</v>
      </c>
    </row>
    <row r="17" spans="1:5">
      <c r="C17" s="32" t="s">
        <v>65</v>
      </c>
    </row>
    <row r="18" spans="1:5">
      <c r="C18" s="32" t="s">
        <v>66</v>
      </c>
    </row>
    <row r="19" spans="1:5">
      <c r="C19" s="32" t="s">
        <v>67</v>
      </c>
    </row>
    <row r="20" spans="1:5">
      <c r="C20" s="32" t="s">
        <v>68</v>
      </c>
    </row>
    <row r="21" spans="1:5">
      <c r="A21" s="23">
        <v>8</v>
      </c>
      <c r="B21" s="25" t="s">
        <v>102</v>
      </c>
      <c r="E21" s="25" t="s">
        <v>69</v>
      </c>
    </row>
    <row r="22" spans="1:5">
      <c r="C22" s="25" t="s">
        <v>40</v>
      </c>
      <c r="D22" s="25" t="s">
        <v>70</v>
      </c>
    </row>
    <row r="23" spans="1:5">
      <c r="C23" s="33" t="s">
        <v>41</v>
      </c>
      <c r="D23" s="25" t="s">
        <v>71</v>
      </c>
    </row>
    <row r="24" spans="1:5">
      <c r="C24" s="25" t="s">
        <v>72</v>
      </c>
      <c r="D24" s="25" t="s">
        <v>73</v>
      </c>
    </row>
    <row r="25" spans="1:5">
      <c r="C25" s="25" t="s">
        <v>43</v>
      </c>
      <c r="D25" s="25" t="s">
        <v>74</v>
      </c>
    </row>
    <row r="26" spans="1:5">
      <c r="C26" s="25" t="s">
        <v>13</v>
      </c>
      <c r="D26" s="25" t="s">
        <v>75</v>
      </c>
    </row>
    <row r="27" spans="1:5">
      <c r="C27" s="25" t="s">
        <v>5</v>
      </c>
      <c r="D27" s="25" t="s">
        <v>76</v>
      </c>
    </row>
    <row r="28" spans="1:5">
      <c r="C28" s="25" t="s">
        <v>31</v>
      </c>
      <c r="D28" s="25" t="s">
        <v>77</v>
      </c>
    </row>
    <row r="29" spans="1:5">
      <c r="D29" s="34" t="s">
        <v>78</v>
      </c>
    </row>
    <row r="30" spans="1:5">
      <c r="D30" s="34" t="s">
        <v>79</v>
      </c>
    </row>
    <row r="31" spans="1:5">
      <c r="D31" s="34" t="s">
        <v>80</v>
      </c>
    </row>
    <row r="32" spans="1:5">
      <c r="C32" s="25" t="s">
        <v>81</v>
      </c>
      <c r="D32" s="25" t="s">
        <v>82</v>
      </c>
    </row>
    <row r="33" spans="1:4">
      <c r="D33" s="34" t="s">
        <v>83</v>
      </c>
    </row>
    <row r="34" spans="1:4">
      <c r="D34" s="34" t="s">
        <v>84</v>
      </c>
    </row>
    <row r="35" spans="1:4">
      <c r="C35" s="25" t="s">
        <v>85</v>
      </c>
      <c r="D35" s="25" t="s">
        <v>86</v>
      </c>
    </row>
    <row r="36" spans="1:4">
      <c r="D36" s="34" t="s">
        <v>87</v>
      </c>
    </row>
    <row r="37" spans="1:4">
      <c r="D37" s="34" t="s">
        <v>88</v>
      </c>
    </row>
    <row r="38" spans="1:4">
      <c r="D38" s="34" t="s">
        <v>89</v>
      </c>
    </row>
    <row r="40" spans="1:4">
      <c r="A40" s="23">
        <v>9</v>
      </c>
      <c r="B40" s="25" t="s">
        <v>14</v>
      </c>
      <c r="C40" s="25" t="s">
        <v>103</v>
      </c>
    </row>
    <row r="41" spans="1:4">
      <c r="A41" s="23">
        <v>10</v>
      </c>
      <c r="B41" s="25" t="s">
        <v>90</v>
      </c>
    </row>
    <row r="42" spans="1:4">
      <c r="C42" s="25" t="s">
        <v>33</v>
      </c>
      <c r="D42" s="25" t="s">
        <v>91</v>
      </c>
    </row>
    <row r="43" spans="1:4">
      <c r="C43" s="25" t="s">
        <v>34</v>
      </c>
      <c r="D43" s="25" t="s">
        <v>92</v>
      </c>
    </row>
    <row r="44" spans="1:4">
      <c r="C44" s="25" t="s">
        <v>35</v>
      </c>
      <c r="D44" s="25" t="s">
        <v>93</v>
      </c>
    </row>
    <row r="45" spans="1:4">
      <c r="C45" s="25" t="s">
        <v>94</v>
      </c>
      <c r="D45" s="25" t="s">
        <v>95</v>
      </c>
    </row>
    <row r="46" spans="1:4">
      <c r="A46" s="23">
        <v>11</v>
      </c>
      <c r="B46" s="25" t="s">
        <v>48</v>
      </c>
      <c r="C46" s="25" t="s">
        <v>96</v>
      </c>
    </row>
    <row r="47" spans="1:4">
      <c r="C47" s="25" t="s">
        <v>97</v>
      </c>
    </row>
    <row r="48" spans="1:4" ht="13.5" customHeight="1">
      <c r="C48" s="25" t="s">
        <v>98</v>
      </c>
    </row>
    <row r="49" spans="1:7">
      <c r="B49" s="35" t="s">
        <v>99</v>
      </c>
    </row>
    <row r="50" spans="1:7">
      <c r="A50" s="36" t="s">
        <v>100</v>
      </c>
      <c r="B50" s="25" t="s">
        <v>101</v>
      </c>
    </row>
    <row r="51" spans="1:7">
      <c r="A51" s="23">
        <v>12</v>
      </c>
      <c r="B51" s="25" t="s">
        <v>50</v>
      </c>
      <c r="C51" s="25" t="s">
        <v>51</v>
      </c>
    </row>
    <row r="52" spans="1:7">
      <c r="B52" s="65">
        <v>0</v>
      </c>
      <c r="C52" s="66" t="s">
        <v>104</v>
      </c>
    </row>
    <row r="53" spans="1:7">
      <c r="B53" s="65">
        <v>11</v>
      </c>
      <c r="C53" s="66" t="s">
        <v>105</v>
      </c>
    </row>
    <row r="54" spans="1:7">
      <c r="B54" s="65">
        <v>22</v>
      </c>
      <c r="C54" s="66" t="s">
        <v>107</v>
      </c>
    </row>
    <row r="55" spans="1:7">
      <c r="B55" s="65">
        <v>33</v>
      </c>
      <c r="C55" s="66" t="s">
        <v>106</v>
      </c>
    </row>
    <row r="56" spans="1:7">
      <c r="B56" s="65">
        <v>44</v>
      </c>
      <c r="C56" s="66" t="s">
        <v>108</v>
      </c>
    </row>
    <row r="57" spans="1:7">
      <c r="B57" s="65">
        <v>55</v>
      </c>
      <c r="C57" s="66" t="s">
        <v>160</v>
      </c>
      <c r="E57" s="37"/>
      <c r="F57" s="38"/>
      <c r="G57" s="37"/>
    </row>
    <row r="58" spans="1:7">
      <c r="B58" s="65">
        <v>66</v>
      </c>
      <c r="C58" s="66" t="s">
        <v>161</v>
      </c>
      <c r="E58" s="40"/>
      <c r="F58" s="39"/>
      <c r="G58" s="40"/>
    </row>
    <row r="59" spans="1:7">
      <c r="B59" s="65">
        <v>77</v>
      </c>
      <c r="C59" s="66" t="s">
        <v>116</v>
      </c>
      <c r="E59" s="40"/>
      <c r="F59" s="41"/>
      <c r="G59" s="40"/>
    </row>
    <row r="60" spans="1:7">
      <c r="B60" s="65">
        <v>88</v>
      </c>
      <c r="C60" s="66" t="s">
        <v>115</v>
      </c>
      <c r="F60" s="39"/>
      <c r="G60" s="40"/>
    </row>
    <row r="61" spans="1:7">
      <c r="B61" s="65">
        <v>99</v>
      </c>
      <c r="C61" s="66" t="s">
        <v>114</v>
      </c>
      <c r="F61" s="42"/>
    </row>
    <row r="62" spans="1:7">
      <c r="A62" s="25"/>
      <c r="B62" s="65" t="s">
        <v>113</v>
      </c>
      <c r="C62" s="66" t="s">
        <v>112</v>
      </c>
      <c r="F62" s="23"/>
    </row>
    <row r="63" spans="1:7">
      <c r="A63" s="25"/>
      <c r="B63" s="65"/>
      <c r="C63" s="66"/>
      <c r="F63" s="23"/>
    </row>
    <row r="64" spans="1:7">
      <c r="A64" s="25"/>
      <c r="B64" s="65"/>
      <c r="C64" s="66"/>
      <c r="F64" s="23"/>
    </row>
    <row r="65" spans="1:15" ht="22.5" thickBot="1">
      <c r="A65" s="25"/>
      <c r="B65" s="35" t="s">
        <v>162</v>
      </c>
      <c r="F65" s="23"/>
    </row>
    <row r="66" spans="1:15" ht="18.75" customHeight="1">
      <c r="B66" s="182" t="s">
        <v>163</v>
      </c>
      <c r="C66" s="183"/>
      <c r="D66" s="69"/>
      <c r="E66" s="69"/>
      <c r="F66" s="69"/>
      <c r="G66" s="69"/>
      <c r="H66" s="69"/>
      <c r="I66" s="69"/>
      <c r="J66" s="69"/>
      <c r="K66" s="69"/>
      <c r="L66" s="69"/>
      <c r="M66" s="70"/>
    </row>
    <row r="67" spans="1:15" ht="18.75" customHeight="1">
      <c r="B67" s="71"/>
      <c r="C67" s="72" t="s">
        <v>164</v>
      </c>
      <c r="D67" s="73" t="s">
        <v>165</v>
      </c>
      <c r="E67" s="74"/>
      <c r="F67" s="74"/>
      <c r="G67" s="74"/>
      <c r="H67" s="74"/>
      <c r="I67" s="74"/>
      <c r="J67" s="74"/>
      <c r="K67" s="74"/>
      <c r="L67" s="74"/>
      <c r="M67" s="75"/>
    </row>
    <row r="68" spans="1:15" ht="18.75" customHeight="1">
      <c r="B68" s="76"/>
      <c r="C68" s="74"/>
      <c r="D68" s="77" t="s">
        <v>166</v>
      </c>
      <c r="E68" s="74"/>
      <c r="F68" s="74"/>
      <c r="G68" s="74"/>
      <c r="H68" s="74"/>
      <c r="I68" s="74"/>
      <c r="J68" s="74"/>
      <c r="K68" s="74"/>
      <c r="L68" s="74"/>
      <c r="M68" s="75"/>
    </row>
    <row r="69" spans="1:15">
      <c r="B69" s="76"/>
      <c r="C69" s="74"/>
      <c r="D69" s="77" t="s">
        <v>167</v>
      </c>
      <c r="E69" s="74"/>
      <c r="F69" s="74"/>
      <c r="G69" s="74"/>
      <c r="H69" s="74"/>
      <c r="I69" s="74"/>
      <c r="J69" s="74"/>
      <c r="K69" s="74"/>
      <c r="L69" s="74"/>
      <c r="M69" s="75"/>
    </row>
    <row r="70" spans="1:15">
      <c r="B70" s="76"/>
      <c r="C70" s="74"/>
      <c r="D70" s="77" t="s">
        <v>168</v>
      </c>
      <c r="E70" s="74"/>
      <c r="F70" s="74"/>
      <c r="G70" s="74"/>
      <c r="H70" s="74"/>
      <c r="I70" s="74"/>
      <c r="J70" s="74"/>
      <c r="K70" s="74"/>
      <c r="L70" s="74"/>
      <c r="M70" s="75"/>
    </row>
    <row r="71" spans="1:15">
      <c r="B71" s="76"/>
      <c r="C71" s="74" t="s">
        <v>169</v>
      </c>
      <c r="D71" s="74"/>
      <c r="E71" s="74"/>
      <c r="F71" s="74"/>
      <c r="G71" s="74"/>
      <c r="H71" s="74"/>
      <c r="I71" s="74"/>
      <c r="J71" s="74"/>
      <c r="K71" s="74"/>
      <c r="L71" s="74"/>
      <c r="M71" s="75"/>
    </row>
    <row r="72" spans="1:15">
      <c r="B72" s="76"/>
      <c r="C72" s="78" t="s">
        <v>170</v>
      </c>
      <c r="D72" s="73" t="s">
        <v>171</v>
      </c>
      <c r="E72" s="74"/>
      <c r="F72" s="74"/>
      <c r="G72" s="74"/>
      <c r="H72" s="74"/>
      <c r="I72" s="74"/>
      <c r="J72" s="74"/>
      <c r="K72" s="74"/>
      <c r="L72" s="74"/>
      <c r="M72" s="75"/>
      <c r="O72" s="25" t="s">
        <v>69</v>
      </c>
    </row>
    <row r="73" spans="1:15">
      <c r="B73" s="76"/>
      <c r="C73" s="78" t="s">
        <v>172</v>
      </c>
      <c r="D73" s="73" t="s">
        <v>173</v>
      </c>
      <c r="E73" s="74"/>
      <c r="F73" s="74"/>
      <c r="G73" s="74"/>
      <c r="H73" s="74"/>
      <c r="I73" s="74"/>
      <c r="J73" s="74"/>
      <c r="K73" s="74"/>
      <c r="L73" s="74"/>
      <c r="M73" s="75"/>
    </row>
    <row r="74" spans="1:15">
      <c r="B74" s="184" t="s">
        <v>174</v>
      </c>
      <c r="C74" s="185"/>
      <c r="D74" s="73" t="s">
        <v>181</v>
      </c>
      <c r="E74" s="74"/>
      <c r="F74" s="74"/>
      <c r="G74" s="74"/>
      <c r="H74" s="74"/>
      <c r="I74" s="74"/>
      <c r="J74" s="74"/>
      <c r="K74" s="74"/>
      <c r="L74" s="74"/>
      <c r="M74" s="75"/>
    </row>
    <row r="75" spans="1:15">
      <c r="B75" s="76"/>
      <c r="C75" s="74"/>
      <c r="D75" s="79" t="s">
        <v>175</v>
      </c>
      <c r="E75" s="74"/>
      <c r="F75" s="74"/>
      <c r="G75" s="74"/>
      <c r="H75" s="74"/>
      <c r="I75" s="74"/>
      <c r="J75" s="74"/>
      <c r="K75" s="74"/>
      <c r="L75" s="74"/>
      <c r="M75" s="75"/>
    </row>
    <row r="76" spans="1:15">
      <c r="B76" s="76"/>
      <c r="C76" s="74"/>
      <c r="D76" s="79" t="s">
        <v>176</v>
      </c>
      <c r="E76" s="74"/>
      <c r="F76" s="74"/>
      <c r="G76" s="74"/>
      <c r="H76" s="74"/>
      <c r="I76" s="74"/>
      <c r="J76" s="74"/>
      <c r="K76" s="74"/>
      <c r="L76" s="74"/>
      <c r="M76" s="75"/>
    </row>
    <row r="77" spans="1:15">
      <c r="B77" s="76"/>
      <c r="C77" s="74"/>
      <c r="D77" s="79" t="s">
        <v>177</v>
      </c>
      <c r="E77" s="74"/>
      <c r="F77" s="74"/>
      <c r="G77" s="74"/>
      <c r="H77" s="74"/>
      <c r="I77" s="74"/>
      <c r="J77" s="74"/>
      <c r="K77" s="74"/>
      <c r="L77" s="74"/>
      <c r="M77" s="75"/>
    </row>
    <row r="78" spans="1:15">
      <c r="B78" s="184" t="s">
        <v>178</v>
      </c>
      <c r="C78" s="185"/>
      <c r="D78" s="73" t="s">
        <v>179</v>
      </c>
      <c r="E78" s="74"/>
      <c r="F78" s="74"/>
      <c r="G78" s="74"/>
      <c r="H78" s="74"/>
      <c r="I78" s="74"/>
      <c r="J78" s="74"/>
      <c r="K78" s="74"/>
      <c r="L78" s="74"/>
      <c r="M78" s="75"/>
    </row>
    <row r="79" spans="1:15" ht="22.5" thickBot="1">
      <c r="B79" s="80"/>
      <c r="C79" s="81"/>
      <c r="D79" s="82"/>
      <c r="E79" s="81"/>
      <c r="F79" s="81"/>
      <c r="G79" s="81"/>
      <c r="H79" s="81"/>
      <c r="I79" s="81"/>
      <c r="J79" s="81"/>
      <c r="K79" s="81"/>
      <c r="L79" s="81"/>
      <c r="M79" s="83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113"/>
  <sheetViews>
    <sheetView tabSelected="1" zoomScale="80" zoomScaleNormal="80" workbookViewId="0">
      <selection activeCell="AV10" sqref="AV10"/>
    </sheetView>
  </sheetViews>
  <sheetFormatPr defaultColWidth="8.875" defaultRowHeight="17.25"/>
  <cols>
    <col min="1" max="1" width="10.25" style="11" customWidth="1"/>
    <col min="2" max="2" width="6.875" style="12" customWidth="1"/>
    <col min="3" max="3" width="12.625" style="12" customWidth="1"/>
    <col min="4" max="4" width="10.875" style="11" customWidth="1"/>
    <col min="5" max="5" width="13.125" style="11" customWidth="1"/>
    <col min="6" max="6" width="7.625" style="11" customWidth="1"/>
    <col min="7" max="7" width="10.875" style="11" customWidth="1"/>
    <col min="8" max="8" width="8.75" style="11" customWidth="1"/>
    <col min="9" max="9" width="11.25" style="11" customWidth="1"/>
    <col min="10" max="10" width="10" style="11" customWidth="1"/>
    <col min="11" max="14" width="11.375" style="8" customWidth="1"/>
    <col min="15" max="15" width="8.375" style="12" customWidth="1"/>
    <col min="16" max="19" width="11.875" style="11" customWidth="1"/>
    <col min="20" max="20" width="9.125" style="11" bestFit="1" customWidth="1"/>
    <col min="21" max="35" width="5.875" style="11" customWidth="1"/>
    <col min="36" max="37" width="7.25" style="11" customWidth="1"/>
    <col min="38" max="47" width="5.875" style="11" customWidth="1"/>
    <col min="48" max="48" width="24.125" style="11" customWidth="1"/>
    <col min="49" max="16384" width="8.875" style="11"/>
  </cols>
  <sheetData>
    <row r="1" spans="1:48" customFormat="1" ht="33">
      <c r="C1" s="224" t="s">
        <v>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</row>
    <row r="2" spans="1:48" customFormat="1" ht="27.75">
      <c r="B2" s="228" t="s">
        <v>1</v>
      </c>
      <c r="C2" s="228"/>
      <c r="D2" s="228"/>
      <c r="E2" s="228"/>
      <c r="F2" s="229" t="s">
        <v>121</v>
      </c>
      <c r="G2" s="229"/>
      <c r="H2" s="229"/>
      <c r="I2" s="229"/>
      <c r="J2" s="229"/>
      <c r="K2" s="45"/>
      <c r="L2" s="46"/>
      <c r="M2" s="46"/>
      <c r="N2" s="47"/>
      <c r="O2" s="47"/>
      <c r="P2" s="48"/>
      <c r="Q2" s="47"/>
      <c r="R2" s="47"/>
      <c r="S2" s="49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226" t="s">
        <v>2</v>
      </c>
      <c r="AM2" s="226"/>
      <c r="AN2" s="226"/>
      <c r="AO2" s="226"/>
      <c r="AP2" s="226"/>
      <c r="AQ2" s="226"/>
      <c r="AR2" s="230">
        <v>2021</v>
      </c>
      <c r="AS2" s="230"/>
      <c r="AT2" s="230"/>
      <c r="AU2" s="3"/>
      <c r="AV2" s="3"/>
    </row>
    <row r="3" spans="1:48" customFormat="1" ht="27.75">
      <c r="B3" s="228"/>
      <c r="C3" s="228"/>
      <c r="D3" s="228"/>
      <c r="E3" s="228"/>
      <c r="F3" s="229"/>
      <c r="G3" s="229"/>
      <c r="H3" s="229"/>
      <c r="I3" s="229"/>
      <c r="J3" s="229"/>
      <c r="K3" s="45"/>
      <c r="L3" s="46"/>
      <c r="M3" s="46" t="s">
        <v>69</v>
      </c>
      <c r="N3" s="50"/>
      <c r="O3" s="50"/>
      <c r="P3" s="51"/>
      <c r="Q3" s="63"/>
      <c r="R3" s="63"/>
      <c r="S3" s="52"/>
      <c r="T3" s="5">
        <f>SUM(K9:N9)</f>
        <v>1790.5900000000006</v>
      </c>
      <c r="U3" s="5"/>
      <c r="V3" s="5"/>
      <c r="W3" s="5"/>
      <c r="X3" s="5"/>
      <c r="Y3" s="5"/>
      <c r="Z3" s="5"/>
      <c r="AA3" s="4"/>
      <c r="AB3" s="4"/>
      <c r="AE3" s="11"/>
      <c r="AF3" s="3"/>
      <c r="AG3" s="226" t="s">
        <v>117</v>
      </c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31">
        <v>1687.1865931876296</v>
      </c>
      <c r="AS3" s="231"/>
      <c r="AT3" s="231"/>
      <c r="AU3" s="225" t="s">
        <v>4</v>
      </c>
      <c r="AV3" s="225"/>
    </row>
    <row r="4" spans="1:48" customFormat="1" ht="27.75">
      <c r="B4" s="228"/>
      <c r="C4" s="228"/>
      <c r="D4" s="228"/>
      <c r="E4" s="228"/>
      <c r="F4" s="229"/>
      <c r="G4" s="229"/>
      <c r="H4" s="229"/>
      <c r="I4" s="229"/>
      <c r="J4" s="229"/>
      <c r="K4" s="45"/>
      <c r="L4" s="46"/>
      <c r="M4" s="46"/>
      <c r="N4" s="53"/>
      <c r="O4" s="53"/>
      <c r="P4" s="51"/>
      <c r="Q4" s="63"/>
      <c r="R4" s="63"/>
      <c r="S4" s="54"/>
      <c r="T4" s="55">
        <v>1687.1865941310605</v>
      </c>
      <c r="U4" s="55"/>
      <c r="V4" s="5"/>
      <c r="W4" s="5"/>
      <c r="X4" s="5"/>
      <c r="Y4" s="5"/>
      <c r="Z4" s="5"/>
      <c r="AE4" s="226" t="s">
        <v>118</v>
      </c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7">
        <v>611.49258892958301</v>
      </c>
      <c r="AS4" s="227"/>
      <c r="AT4" s="227"/>
      <c r="AU4" s="225" t="s">
        <v>4</v>
      </c>
      <c r="AV4" s="225"/>
    </row>
    <row r="5" spans="1:48" customFormat="1" ht="18.75" customHeight="1">
      <c r="A5" s="20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44"/>
      <c r="AF5" s="44"/>
      <c r="AM5" s="44"/>
      <c r="AN5" s="44"/>
      <c r="AT5" s="186" t="s">
        <v>6</v>
      </c>
      <c r="AU5" s="186"/>
      <c r="AV5" s="186"/>
    </row>
    <row r="6" spans="1:48" s="25" customFormat="1" ht="21" customHeight="1">
      <c r="A6" s="215" t="s">
        <v>45</v>
      </c>
      <c r="B6" s="187" t="s">
        <v>7</v>
      </c>
      <c r="C6" s="187" t="s">
        <v>8</v>
      </c>
      <c r="D6" s="187" t="s">
        <v>9</v>
      </c>
      <c r="E6" s="187" t="s">
        <v>10</v>
      </c>
      <c r="F6" s="187" t="s">
        <v>11</v>
      </c>
      <c r="G6" s="218" t="s">
        <v>47</v>
      </c>
      <c r="H6" s="219"/>
      <c r="I6" s="220"/>
      <c r="J6" s="188" t="s">
        <v>12</v>
      </c>
      <c r="K6" s="222" t="s">
        <v>37</v>
      </c>
      <c r="L6" s="222"/>
      <c r="M6" s="222"/>
      <c r="N6" s="222"/>
      <c r="O6" s="188" t="s">
        <v>13</v>
      </c>
      <c r="P6" s="199" t="s">
        <v>5</v>
      </c>
      <c r="Q6" s="188" t="s">
        <v>31</v>
      </c>
      <c r="R6" s="202" t="s">
        <v>38</v>
      </c>
      <c r="S6" s="205" t="s">
        <v>39</v>
      </c>
      <c r="T6" s="208" t="s">
        <v>14</v>
      </c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10"/>
      <c r="AV6" s="198" t="s">
        <v>48</v>
      </c>
    </row>
    <row r="7" spans="1:48" s="25" customFormat="1" ht="18.75" customHeight="1">
      <c r="A7" s="215"/>
      <c r="B7" s="187"/>
      <c r="C7" s="187"/>
      <c r="D7" s="187"/>
      <c r="E7" s="187"/>
      <c r="F7" s="187"/>
      <c r="G7" s="221" t="s">
        <v>3</v>
      </c>
      <c r="H7" s="217" t="s">
        <v>46</v>
      </c>
      <c r="I7" s="217"/>
      <c r="J7" s="189"/>
      <c r="K7" s="223" t="s">
        <v>40</v>
      </c>
      <c r="L7" s="211" t="s">
        <v>41</v>
      </c>
      <c r="M7" s="213" t="s">
        <v>42</v>
      </c>
      <c r="N7" s="214" t="s">
        <v>43</v>
      </c>
      <c r="O7" s="189"/>
      <c r="P7" s="200"/>
      <c r="Q7" s="189"/>
      <c r="R7" s="203"/>
      <c r="S7" s="206"/>
      <c r="T7" s="194" t="s">
        <v>15</v>
      </c>
      <c r="U7" s="194"/>
      <c r="V7" s="194"/>
      <c r="W7" s="194"/>
      <c r="X7" s="195" t="s">
        <v>16</v>
      </c>
      <c r="Y7" s="195"/>
      <c r="Z7" s="195"/>
      <c r="AA7" s="195"/>
      <c r="AB7" s="196" t="s">
        <v>17</v>
      </c>
      <c r="AC7" s="196"/>
      <c r="AD7" s="196"/>
      <c r="AE7" s="196"/>
      <c r="AF7" s="197" t="s">
        <v>18</v>
      </c>
      <c r="AG7" s="197"/>
      <c r="AH7" s="197"/>
      <c r="AI7" s="197"/>
      <c r="AJ7" s="191" t="s">
        <v>19</v>
      </c>
      <c r="AK7" s="191"/>
      <c r="AL7" s="191"/>
      <c r="AM7" s="191"/>
      <c r="AN7" s="192" t="s">
        <v>20</v>
      </c>
      <c r="AO7" s="192"/>
      <c r="AP7" s="192"/>
      <c r="AQ7" s="192"/>
      <c r="AR7" s="193" t="s">
        <v>21</v>
      </c>
      <c r="AS7" s="193"/>
      <c r="AT7" s="193"/>
      <c r="AU7" s="193"/>
      <c r="AV7" s="198"/>
    </row>
    <row r="8" spans="1:48" s="25" customFormat="1" ht="21.75" customHeight="1">
      <c r="A8" s="215"/>
      <c r="B8" s="187"/>
      <c r="C8" s="187"/>
      <c r="D8" s="187"/>
      <c r="E8" s="187"/>
      <c r="F8" s="187"/>
      <c r="G8" s="221"/>
      <c r="H8" s="111" t="s">
        <v>22</v>
      </c>
      <c r="I8" s="112" t="s">
        <v>23</v>
      </c>
      <c r="J8" s="190"/>
      <c r="K8" s="223"/>
      <c r="L8" s="212"/>
      <c r="M8" s="213"/>
      <c r="N8" s="214"/>
      <c r="O8" s="190"/>
      <c r="P8" s="201"/>
      <c r="Q8" s="190"/>
      <c r="R8" s="204"/>
      <c r="S8" s="207"/>
      <c r="T8" s="113" t="s">
        <v>24</v>
      </c>
      <c r="U8" s="113" t="s">
        <v>25</v>
      </c>
      <c r="V8" s="113" t="s">
        <v>26</v>
      </c>
      <c r="W8" s="113" t="s">
        <v>27</v>
      </c>
      <c r="X8" s="114" t="s">
        <v>24</v>
      </c>
      <c r="Y8" s="114" t="s">
        <v>25</v>
      </c>
      <c r="Z8" s="114" t="s">
        <v>26</v>
      </c>
      <c r="AA8" s="114" t="s">
        <v>27</v>
      </c>
      <c r="AB8" s="115" t="s">
        <v>24</v>
      </c>
      <c r="AC8" s="115" t="s">
        <v>25</v>
      </c>
      <c r="AD8" s="115" t="s">
        <v>26</v>
      </c>
      <c r="AE8" s="115" t="s">
        <v>27</v>
      </c>
      <c r="AF8" s="116" t="s">
        <v>24</v>
      </c>
      <c r="AG8" s="116" t="s">
        <v>25</v>
      </c>
      <c r="AH8" s="116" t="s">
        <v>26</v>
      </c>
      <c r="AI8" s="116" t="s">
        <v>27</v>
      </c>
      <c r="AJ8" s="117" t="s">
        <v>24</v>
      </c>
      <c r="AK8" s="117" t="s">
        <v>25</v>
      </c>
      <c r="AL8" s="117" t="s">
        <v>26</v>
      </c>
      <c r="AM8" s="117" t="s">
        <v>27</v>
      </c>
      <c r="AN8" s="118" t="s">
        <v>24</v>
      </c>
      <c r="AO8" s="118" t="s">
        <v>25</v>
      </c>
      <c r="AP8" s="118" t="s">
        <v>26</v>
      </c>
      <c r="AQ8" s="118" t="s">
        <v>27</v>
      </c>
      <c r="AR8" s="119" t="s">
        <v>24</v>
      </c>
      <c r="AS8" s="119" t="s">
        <v>25</v>
      </c>
      <c r="AT8" s="119" t="s">
        <v>26</v>
      </c>
      <c r="AU8" s="119" t="s">
        <v>27</v>
      </c>
      <c r="AV8" s="198"/>
    </row>
    <row r="9" spans="1:48" s="25" customFormat="1" ht="21.75">
      <c r="A9" s="216" t="s">
        <v>28</v>
      </c>
      <c r="B9" s="216"/>
      <c r="C9" s="216"/>
      <c r="D9" s="216"/>
      <c r="E9" s="216"/>
      <c r="F9" s="216"/>
      <c r="G9" s="120">
        <f>I9+H9</f>
        <v>1720.0892223505793</v>
      </c>
      <c r="H9" s="121">
        <f>SUM(H10:H113)</f>
        <v>611.49521809253304</v>
      </c>
      <c r="I9" s="121">
        <f t="shared" ref="I9:P9" si="0">SUM(I10:I113)</f>
        <v>1108.5940042580464</v>
      </c>
      <c r="J9" s="121"/>
      <c r="K9" s="121">
        <f t="shared" si="0"/>
        <v>158.73999999999995</v>
      </c>
      <c r="L9" s="121">
        <f t="shared" si="0"/>
        <v>1419.3300000000006</v>
      </c>
      <c r="M9" s="121">
        <f t="shared" si="0"/>
        <v>0</v>
      </c>
      <c r="N9" s="121">
        <f t="shared" si="0"/>
        <v>212.52</v>
      </c>
      <c r="O9" s="121"/>
      <c r="P9" s="121">
        <f t="shared" si="0"/>
        <v>72.86999999999999</v>
      </c>
      <c r="Q9" s="121"/>
      <c r="R9" s="121"/>
      <c r="S9" s="121"/>
      <c r="T9" s="121">
        <f t="shared" ref="T9:AU9" si="1">SUM(T10:T100000)</f>
        <v>0</v>
      </c>
      <c r="U9" s="121">
        <f t="shared" si="1"/>
        <v>0</v>
      </c>
      <c r="V9" s="121">
        <f t="shared" si="1"/>
        <v>0</v>
      </c>
      <c r="W9" s="121">
        <f t="shared" si="1"/>
        <v>0</v>
      </c>
      <c r="X9" s="121">
        <f t="shared" si="1"/>
        <v>0</v>
      </c>
      <c r="Y9" s="121">
        <f t="shared" si="1"/>
        <v>0</v>
      </c>
      <c r="Z9" s="121">
        <f t="shared" si="1"/>
        <v>0</v>
      </c>
      <c r="AA9" s="121">
        <f t="shared" si="1"/>
        <v>0</v>
      </c>
      <c r="AB9" s="121">
        <f t="shared" si="1"/>
        <v>0</v>
      </c>
      <c r="AC9" s="121">
        <f t="shared" si="1"/>
        <v>0</v>
      </c>
      <c r="AD9" s="121">
        <f t="shared" si="1"/>
        <v>0</v>
      </c>
      <c r="AE9" s="121">
        <f t="shared" si="1"/>
        <v>0</v>
      </c>
      <c r="AF9" s="121">
        <f t="shared" si="1"/>
        <v>0</v>
      </c>
      <c r="AG9" s="121">
        <f t="shared" si="1"/>
        <v>0</v>
      </c>
      <c r="AH9" s="121">
        <f t="shared" si="1"/>
        <v>0</v>
      </c>
      <c r="AI9" s="121">
        <f t="shared" si="1"/>
        <v>0</v>
      </c>
      <c r="AJ9" s="121">
        <f t="shared" si="1"/>
        <v>55.089999999999996</v>
      </c>
      <c r="AK9" s="121">
        <f t="shared" si="1"/>
        <v>17.78</v>
      </c>
      <c r="AL9" s="121">
        <f t="shared" si="1"/>
        <v>0</v>
      </c>
      <c r="AM9" s="121">
        <f t="shared" si="1"/>
        <v>0</v>
      </c>
      <c r="AN9" s="121">
        <f t="shared" si="1"/>
        <v>0</v>
      </c>
      <c r="AO9" s="121">
        <f t="shared" si="1"/>
        <v>0</v>
      </c>
      <c r="AP9" s="121">
        <f t="shared" si="1"/>
        <v>0</v>
      </c>
      <c r="AQ9" s="121">
        <f t="shared" si="1"/>
        <v>0</v>
      </c>
      <c r="AR9" s="121">
        <f t="shared" si="1"/>
        <v>0</v>
      </c>
      <c r="AS9" s="121">
        <f t="shared" si="1"/>
        <v>0</v>
      </c>
      <c r="AT9" s="121">
        <f t="shared" si="1"/>
        <v>0</v>
      </c>
      <c r="AU9" s="121">
        <f t="shared" si="1"/>
        <v>0</v>
      </c>
      <c r="AV9" s="122">
        <f>SUM(AI9:AL9)</f>
        <v>72.87</v>
      </c>
    </row>
    <row r="10" spans="1:48" s="15" customFormat="1" ht="21.75">
      <c r="A10" s="43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123">
        <v>1</v>
      </c>
      <c r="C10" s="124" t="s">
        <v>122</v>
      </c>
      <c r="D10" s="125" t="s">
        <v>119</v>
      </c>
      <c r="E10" s="126" t="s">
        <v>123</v>
      </c>
      <c r="F10" s="127" t="s">
        <v>120</v>
      </c>
      <c r="G10" s="68">
        <v>247.82986890326413</v>
      </c>
      <c r="H10" s="128">
        <v>155.08516621300001</v>
      </c>
      <c r="I10" s="129">
        <v>92.74470269026412</v>
      </c>
      <c r="J10" s="130">
        <v>1</v>
      </c>
      <c r="K10" s="131">
        <v>0</v>
      </c>
      <c r="L10" s="131">
        <v>41.19</v>
      </c>
      <c r="M10" s="131">
        <v>0</v>
      </c>
      <c r="N10" s="131">
        <v>0</v>
      </c>
      <c r="O10" s="130">
        <v>14</v>
      </c>
      <c r="P10" s="132">
        <v>0</v>
      </c>
      <c r="Q10" s="133">
        <v>0</v>
      </c>
      <c r="R10" s="130">
        <v>2</v>
      </c>
      <c r="S10" s="130">
        <v>0</v>
      </c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124"/>
    </row>
    <row r="11" spans="1:48" ht="21.75">
      <c r="A11" s="43" t="str">
        <f t="shared" ref="A11:A47" si="2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123">
        <v>2</v>
      </c>
      <c r="C11" s="124" t="s">
        <v>122</v>
      </c>
      <c r="D11" s="125" t="s">
        <v>183</v>
      </c>
      <c r="E11" s="126" t="s">
        <v>123</v>
      </c>
      <c r="F11" s="127" t="s">
        <v>120</v>
      </c>
      <c r="G11" s="131">
        <v>0</v>
      </c>
      <c r="H11" s="131">
        <v>0</v>
      </c>
      <c r="I11" s="131">
        <v>0</v>
      </c>
      <c r="J11" s="130">
        <v>1</v>
      </c>
      <c r="K11" s="131">
        <v>0</v>
      </c>
      <c r="L11" s="131">
        <v>36.369999999999997</v>
      </c>
      <c r="M11" s="131">
        <v>0</v>
      </c>
      <c r="N11" s="131">
        <v>0</v>
      </c>
      <c r="O11" s="130">
        <v>14</v>
      </c>
      <c r="P11" s="132">
        <v>0</v>
      </c>
      <c r="Q11" s="133">
        <v>0</v>
      </c>
      <c r="R11" s="130">
        <v>2</v>
      </c>
      <c r="S11" s="130">
        <v>0</v>
      </c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124"/>
    </row>
    <row r="12" spans="1:48" ht="21.75">
      <c r="A12" s="43" t="str">
        <f t="shared" si="2"/>
        <v xml:space="preserve">  33 </v>
      </c>
      <c r="B12" s="123">
        <v>3</v>
      </c>
      <c r="C12" s="124" t="s">
        <v>122</v>
      </c>
      <c r="D12" s="125" t="s">
        <v>184</v>
      </c>
      <c r="E12" s="126" t="s">
        <v>123</v>
      </c>
      <c r="F12" s="127" t="s">
        <v>120</v>
      </c>
      <c r="G12" s="131">
        <v>0</v>
      </c>
      <c r="H12" s="131">
        <v>0</v>
      </c>
      <c r="I12" s="131">
        <v>0</v>
      </c>
      <c r="J12" s="130">
        <v>1</v>
      </c>
      <c r="K12" s="134">
        <v>2.64</v>
      </c>
      <c r="L12" s="131">
        <v>0</v>
      </c>
      <c r="M12" s="131">
        <v>0</v>
      </c>
      <c r="N12" s="131">
        <v>0</v>
      </c>
      <c r="O12" s="135">
        <v>14</v>
      </c>
      <c r="P12" s="132">
        <v>0</v>
      </c>
      <c r="Q12" s="133">
        <v>0</v>
      </c>
      <c r="R12" s="130">
        <v>2</v>
      </c>
      <c r="S12" s="130">
        <v>0</v>
      </c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124" t="s">
        <v>185</v>
      </c>
    </row>
    <row r="13" spans="1:48" ht="21.75">
      <c r="A13" s="43" t="str">
        <f t="shared" si="2"/>
        <v xml:space="preserve">   </v>
      </c>
      <c r="B13" s="123">
        <v>4</v>
      </c>
      <c r="C13" s="124" t="s">
        <v>122</v>
      </c>
      <c r="D13" s="125" t="s">
        <v>186</v>
      </c>
      <c r="E13" s="126" t="s">
        <v>123</v>
      </c>
      <c r="F13" s="127" t="s">
        <v>120</v>
      </c>
      <c r="G13" s="131">
        <v>0</v>
      </c>
      <c r="H13" s="131">
        <v>0</v>
      </c>
      <c r="I13" s="131">
        <v>0</v>
      </c>
      <c r="J13" s="135">
        <v>3</v>
      </c>
      <c r="K13" s="96">
        <v>3.58</v>
      </c>
      <c r="L13" s="131">
        <v>0</v>
      </c>
      <c r="M13" s="131">
        <v>0</v>
      </c>
      <c r="N13" s="131">
        <v>0</v>
      </c>
      <c r="O13" s="131">
        <v>0</v>
      </c>
      <c r="P13" s="132">
        <v>0</v>
      </c>
      <c r="Q13" s="133">
        <v>0</v>
      </c>
      <c r="R13" s="130">
        <v>2</v>
      </c>
      <c r="S13" s="130">
        <v>0</v>
      </c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124"/>
    </row>
    <row r="14" spans="1:48" ht="21.75">
      <c r="A14" s="43" t="str">
        <f t="shared" si="2"/>
        <v xml:space="preserve">   </v>
      </c>
      <c r="B14" s="123">
        <v>5</v>
      </c>
      <c r="C14" s="124" t="s">
        <v>122</v>
      </c>
      <c r="D14" s="125" t="s">
        <v>187</v>
      </c>
      <c r="E14" s="126" t="s">
        <v>123</v>
      </c>
      <c r="F14" s="127" t="s">
        <v>120</v>
      </c>
      <c r="G14" s="131">
        <v>0</v>
      </c>
      <c r="H14" s="131">
        <v>0</v>
      </c>
      <c r="I14" s="131">
        <v>0</v>
      </c>
      <c r="J14" s="135">
        <v>2</v>
      </c>
      <c r="K14" s="96">
        <v>4.5599999999999996</v>
      </c>
      <c r="L14" s="131">
        <v>0</v>
      </c>
      <c r="M14" s="131">
        <v>0</v>
      </c>
      <c r="N14" s="131">
        <v>0</v>
      </c>
      <c r="O14" s="131">
        <v>0</v>
      </c>
      <c r="P14" s="132">
        <v>0</v>
      </c>
      <c r="Q14" s="133">
        <v>0</v>
      </c>
      <c r="R14" s="130">
        <v>2</v>
      </c>
      <c r="S14" s="130">
        <v>0</v>
      </c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124"/>
    </row>
    <row r="15" spans="1:48" ht="21.75">
      <c r="A15" s="43" t="str">
        <f t="shared" si="2"/>
        <v xml:space="preserve">   </v>
      </c>
      <c r="B15" s="123">
        <v>6</v>
      </c>
      <c r="C15" s="124" t="s">
        <v>122</v>
      </c>
      <c r="D15" s="125" t="s">
        <v>188</v>
      </c>
      <c r="E15" s="126" t="s">
        <v>123</v>
      </c>
      <c r="F15" s="127" t="s">
        <v>120</v>
      </c>
      <c r="G15" s="131">
        <v>0</v>
      </c>
      <c r="H15" s="131">
        <v>0</v>
      </c>
      <c r="I15" s="131">
        <v>0</v>
      </c>
      <c r="J15" s="130">
        <v>1</v>
      </c>
      <c r="K15" s="131">
        <v>2.4500000000000002</v>
      </c>
      <c r="L15" s="131">
        <v>0</v>
      </c>
      <c r="M15" s="131">
        <v>0</v>
      </c>
      <c r="N15" s="131">
        <v>0</v>
      </c>
      <c r="O15" s="130">
        <v>4</v>
      </c>
      <c r="P15" s="132">
        <v>2.4500000000000002</v>
      </c>
      <c r="Q15" s="133">
        <v>100</v>
      </c>
      <c r="R15" s="130">
        <v>2</v>
      </c>
      <c r="S15" s="130">
        <v>3</v>
      </c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136">
        <v>2.4500000000000002</v>
      </c>
      <c r="AK15" s="137"/>
      <c r="AL15" s="137"/>
      <c r="AM15" s="137"/>
      <c r="AN15" s="137"/>
      <c r="AO15" s="137"/>
      <c r="AP15" s="137"/>
      <c r="AQ15" s="137"/>
      <c r="AR15" s="68"/>
      <c r="AS15" s="68"/>
      <c r="AT15" s="68"/>
      <c r="AU15" s="68"/>
      <c r="AV15" s="124"/>
    </row>
    <row r="16" spans="1:48" ht="21.75">
      <c r="A16" s="43" t="str">
        <f t="shared" si="2"/>
        <v xml:space="preserve">   </v>
      </c>
      <c r="B16" s="123">
        <v>7</v>
      </c>
      <c r="C16" s="124" t="s">
        <v>122</v>
      </c>
      <c r="D16" s="125" t="s">
        <v>189</v>
      </c>
      <c r="E16" s="126" t="s">
        <v>123</v>
      </c>
      <c r="F16" s="127" t="s">
        <v>120</v>
      </c>
      <c r="G16" s="131">
        <v>0</v>
      </c>
      <c r="H16" s="131">
        <v>0</v>
      </c>
      <c r="I16" s="131">
        <v>0</v>
      </c>
      <c r="J16" s="130">
        <v>1</v>
      </c>
      <c r="K16" s="131">
        <v>0</v>
      </c>
      <c r="L16" s="131">
        <v>13.35</v>
      </c>
      <c r="M16" s="131">
        <v>0</v>
      </c>
      <c r="N16" s="131">
        <v>0</v>
      </c>
      <c r="O16" s="130">
        <v>10</v>
      </c>
      <c r="P16" s="132">
        <v>0</v>
      </c>
      <c r="Q16" s="133">
        <v>0</v>
      </c>
      <c r="R16" s="130">
        <v>2</v>
      </c>
      <c r="S16" s="130">
        <v>0</v>
      </c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124"/>
    </row>
    <row r="17" spans="1:48" ht="21.75">
      <c r="A17" s="43" t="str">
        <f t="shared" si="2"/>
        <v xml:space="preserve">   </v>
      </c>
      <c r="B17" s="123">
        <v>8</v>
      </c>
      <c r="C17" s="124" t="s">
        <v>122</v>
      </c>
      <c r="D17" s="125" t="s">
        <v>190</v>
      </c>
      <c r="E17" s="126" t="s">
        <v>123</v>
      </c>
      <c r="F17" s="127" t="s">
        <v>120</v>
      </c>
      <c r="G17" s="131"/>
      <c r="H17" s="131"/>
      <c r="I17" s="131"/>
      <c r="J17" s="130">
        <v>1</v>
      </c>
      <c r="K17" s="131">
        <v>0</v>
      </c>
      <c r="L17" s="131">
        <v>134.05000000000001</v>
      </c>
      <c r="M17" s="131"/>
      <c r="N17" s="131"/>
      <c r="O17" s="130">
        <v>13</v>
      </c>
      <c r="P17" s="132">
        <v>0</v>
      </c>
      <c r="Q17" s="133">
        <v>0</v>
      </c>
      <c r="R17" s="130">
        <v>2</v>
      </c>
      <c r="S17" s="130">
        <v>0</v>
      </c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124"/>
    </row>
    <row r="18" spans="1:48" ht="21.75">
      <c r="A18" s="43" t="str">
        <f t="shared" si="2"/>
        <v xml:space="preserve">   </v>
      </c>
      <c r="B18" s="123">
        <v>9</v>
      </c>
      <c r="C18" s="124" t="s">
        <v>124</v>
      </c>
      <c r="D18" s="125" t="s">
        <v>44</v>
      </c>
      <c r="E18" s="126" t="s">
        <v>123</v>
      </c>
      <c r="F18" s="127" t="s">
        <v>120</v>
      </c>
      <c r="G18" s="68">
        <v>16.671280262906002</v>
      </c>
      <c r="H18" s="128">
        <v>16.038154761600001</v>
      </c>
      <c r="I18" s="129">
        <v>0.63312550130599998</v>
      </c>
      <c r="J18" s="135">
        <v>2</v>
      </c>
      <c r="K18" s="96">
        <v>15.82</v>
      </c>
      <c r="L18" s="131">
        <v>0</v>
      </c>
      <c r="M18" s="131">
        <v>0</v>
      </c>
      <c r="N18" s="131">
        <v>0</v>
      </c>
      <c r="O18" s="131">
        <v>0</v>
      </c>
      <c r="P18" s="132">
        <v>0</v>
      </c>
      <c r="Q18" s="133">
        <v>0</v>
      </c>
      <c r="R18" s="130">
        <v>2</v>
      </c>
      <c r="S18" s="130">
        <v>0</v>
      </c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124" t="s">
        <v>185</v>
      </c>
    </row>
    <row r="19" spans="1:48" ht="21.75">
      <c r="A19" s="43" t="str">
        <f t="shared" si="2"/>
        <v xml:space="preserve">   </v>
      </c>
      <c r="B19" s="123">
        <v>10</v>
      </c>
      <c r="C19" s="124" t="s">
        <v>125</v>
      </c>
      <c r="D19" s="125" t="s">
        <v>44</v>
      </c>
      <c r="E19" s="126" t="s">
        <v>123</v>
      </c>
      <c r="F19" s="127" t="s">
        <v>120</v>
      </c>
      <c r="G19" s="68">
        <v>12.291636910399999</v>
      </c>
      <c r="H19" s="128">
        <v>12.291636910399999</v>
      </c>
      <c r="I19" s="129">
        <v>0</v>
      </c>
      <c r="J19" s="135">
        <v>1</v>
      </c>
      <c r="K19" s="131">
        <v>0</v>
      </c>
      <c r="L19" s="134">
        <v>12.17</v>
      </c>
      <c r="M19" s="131">
        <v>0</v>
      </c>
      <c r="N19" s="131">
        <v>0</v>
      </c>
      <c r="O19" s="138">
        <v>2</v>
      </c>
      <c r="P19" s="132">
        <v>0</v>
      </c>
      <c r="Q19" s="133">
        <v>0</v>
      </c>
      <c r="R19" s="130">
        <v>2</v>
      </c>
      <c r="S19" s="130">
        <v>0</v>
      </c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124" t="s">
        <v>185</v>
      </c>
    </row>
    <row r="20" spans="1:48" ht="21.75">
      <c r="A20" s="43" t="str">
        <f t="shared" si="2"/>
        <v xml:space="preserve">   </v>
      </c>
      <c r="B20" s="123">
        <v>11</v>
      </c>
      <c r="C20" s="124" t="s">
        <v>126</v>
      </c>
      <c r="D20" s="125" t="s">
        <v>44</v>
      </c>
      <c r="E20" s="126" t="s">
        <v>123</v>
      </c>
      <c r="F20" s="127" t="s">
        <v>120</v>
      </c>
      <c r="G20" s="68">
        <v>7.9952762398699999</v>
      </c>
      <c r="H20" s="128">
        <v>7.9952762398699999</v>
      </c>
      <c r="I20" s="129">
        <v>0</v>
      </c>
      <c r="J20" s="135">
        <v>1</v>
      </c>
      <c r="K20" s="131">
        <v>0</v>
      </c>
      <c r="L20" s="134">
        <v>8.74</v>
      </c>
      <c r="M20" s="131">
        <v>0</v>
      </c>
      <c r="N20" s="131">
        <v>0</v>
      </c>
      <c r="O20" s="138">
        <v>1</v>
      </c>
      <c r="P20" s="132">
        <v>0</v>
      </c>
      <c r="Q20" s="133">
        <v>0</v>
      </c>
      <c r="R20" s="130">
        <v>2</v>
      </c>
      <c r="S20" s="130">
        <v>0</v>
      </c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124" t="s">
        <v>185</v>
      </c>
    </row>
    <row r="21" spans="1:48" ht="21.75">
      <c r="A21" s="43" t="str">
        <f t="shared" si="2"/>
        <v xml:space="preserve">   </v>
      </c>
      <c r="B21" s="123">
        <v>12</v>
      </c>
      <c r="C21" s="124" t="s">
        <v>127</v>
      </c>
      <c r="D21" s="125" t="s">
        <v>119</v>
      </c>
      <c r="E21" s="126" t="s">
        <v>123</v>
      </c>
      <c r="F21" s="127" t="s">
        <v>120</v>
      </c>
      <c r="G21" s="131">
        <v>12.9</v>
      </c>
      <c r="H21" s="128">
        <v>0</v>
      </c>
      <c r="I21" s="131">
        <v>12.9</v>
      </c>
      <c r="J21" s="130">
        <v>1</v>
      </c>
      <c r="K21" s="131">
        <v>0</v>
      </c>
      <c r="L21" s="131">
        <v>6.65</v>
      </c>
      <c r="M21" s="131">
        <v>0</v>
      </c>
      <c r="N21" s="131">
        <v>0</v>
      </c>
      <c r="O21" s="130">
        <v>2</v>
      </c>
      <c r="P21" s="132">
        <v>0</v>
      </c>
      <c r="Q21" s="133">
        <v>0</v>
      </c>
      <c r="R21" s="130">
        <v>2</v>
      </c>
      <c r="S21" s="130">
        <v>0</v>
      </c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124"/>
    </row>
    <row r="22" spans="1:48" ht="21.75">
      <c r="A22" s="43" t="str">
        <f t="shared" si="2"/>
        <v xml:space="preserve">   </v>
      </c>
      <c r="B22" s="123">
        <v>13</v>
      </c>
      <c r="C22" s="124" t="s">
        <v>128</v>
      </c>
      <c r="D22" s="125" t="s">
        <v>119</v>
      </c>
      <c r="E22" s="126" t="s">
        <v>123</v>
      </c>
      <c r="F22" s="127" t="s">
        <v>120</v>
      </c>
      <c r="G22" s="68">
        <v>26.46</v>
      </c>
      <c r="H22" s="128">
        <v>12.23</v>
      </c>
      <c r="I22" s="129">
        <v>14.233616051049999</v>
      </c>
      <c r="J22" s="130">
        <v>1</v>
      </c>
      <c r="K22" s="131">
        <v>0</v>
      </c>
      <c r="L22" s="131">
        <v>16.260000000000002</v>
      </c>
      <c r="M22" s="131">
        <v>0</v>
      </c>
      <c r="N22" s="131">
        <v>0</v>
      </c>
      <c r="O22" s="130">
        <v>8</v>
      </c>
      <c r="P22" s="132">
        <v>0</v>
      </c>
      <c r="Q22" s="133">
        <v>0</v>
      </c>
      <c r="R22" s="130">
        <v>2</v>
      </c>
      <c r="S22" s="130">
        <v>0</v>
      </c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124"/>
    </row>
    <row r="23" spans="1:48" ht="21.75">
      <c r="A23" s="43" t="str">
        <f t="shared" si="2"/>
        <v xml:space="preserve">  33 </v>
      </c>
      <c r="B23" s="123">
        <v>14</v>
      </c>
      <c r="C23" s="124" t="s">
        <v>128</v>
      </c>
      <c r="D23" s="125" t="s">
        <v>183</v>
      </c>
      <c r="E23" s="126" t="s">
        <v>123</v>
      </c>
      <c r="F23" s="127" t="s">
        <v>120</v>
      </c>
      <c r="G23" s="131">
        <v>0</v>
      </c>
      <c r="H23" s="131">
        <v>0</v>
      </c>
      <c r="I23" s="131">
        <v>0</v>
      </c>
      <c r="J23" s="130">
        <v>1</v>
      </c>
      <c r="K23" s="131">
        <v>11.26</v>
      </c>
      <c r="L23" s="131">
        <v>0</v>
      </c>
      <c r="M23" s="131">
        <v>0</v>
      </c>
      <c r="N23" s="131">
        <v>0</v>
      </c>
      <c r="O23" s="130">
        <v>8</v>
      </c>
      <c r="P23" s="132">
        <v>11.26</v>
      </c>
      <c r="Q23" s="133">
        <v>100</v>
      </c>
      <c r="R23" s="130">
        <v>2</v>
      </c>
      <c r="S23" s="130">
        <v>3</v>
      </c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136">
        <v>11.26</v>
      </c>
      <c r="AK23" s="137"/>
      <c r="AL23" s="137"/>
      <c r="AM23" s="137"/>
      <c r="AN23" s="137"/>
      <c r="AO23" s="137"/>
      <c r="AP23" s="137"/>
      <c r="AQ23" s="137"/>
      <c r="AR23" s="68"/>
      <c r="AS23" s="68"/>
      <c r="AT23" s="68"/>
      <c r="AU23" s="68"/>
      <c r="AV23" s="124"/>
    </row>
    <row r="24" spans="1:48" ht="21.75">
      <c r="A24" s="43" t="str">
        <f t="shared" si="2"/>
        <v xml:space="preserve">   </v>
      </c>
      <c r="B24" s="123">
        <v>15</v>
      </c>
      <c r="C24" s="124" t="s">
        <v>129</v>
      </c>
      <c r="D24" s="125" t="s">
        <v>191</v>
      </c>
      <c r="E24" s="126" t="s">
        <v>123</v>
      </c>
      <c r="F24" s="127" t="s">
        <v>120</v>
      </c>
      <c r="G24" s="68">
        <v>22.88</v>
      </c>
      <c r="H24" s="128">
        <v>10.87</v>
      </c>
      <c r="I24" s="129">
        <v>12.01022766857972</v>
      </c>
      <c r="J24" s="130">
        <v>1</v>
      </c>
      <c r="K24" s="131">
        <v>0</v>
      </c>
      <c r="L24" s="131">
        <v>10.56</v>
      </c>
      <c r="M24" s="131">
        <v>0</v>
      </c>
      <c r="N24" s="131">
        <v>0</v>
      </c>
      <c r="O24" s="130">
        <v>10</v>
      </c>
      <c r="P24" s="132">
        <v>0</v>
      </c>
      <c r="Q24" s="133">
        <v>0</v>
      </c>
      <c r="R24" s="130">
        <v>2</v>
      </c>
      <c r="S24" s="130">
        <v>0</v>
      </c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124"/>
    </row>
    <row r="25" spans="1:48" ht="21.75">
      <c r="A25" s="43" t="str">
        <f t="shared" si="2"/>
        <v xml:space="preserve">   </v>
      </c>
      <c r="B25" s="123">
        <v>16</v>
      </c>
      <c r="C25" s="124" t="s">
        <v>129</v>
      </c>
      <c r="D25" s="125" t="s">
        <v>183</v>
      </c>
      <c r="E25" s="126" t="s">
        <v>123</v>
      </c>
      <c r="F25" s="127" t="s">
        <v>120</v>
      </c>
      <c r="G25" s="131">
        <v>0</v>
      </c>
      <c r="H25" s="131">
        <v>0</v>
      </c>
      <c r="I25" s="131">
        <v>0</v>
      </c>
      <c r="J25" s="130">
        <v>1</v>
      </c>
      <c r="K25" s="131">
        <v>0</v>
      </c>
      <c r="L25" s="131">
        <v>0.62</v>
      </c>
      <c r="M25" s="131">
        <v>0</v>
      </c>
      <c r="N25" s="131">
        <v>0</v>
      </c>
      <c r="O25" s="130">
        <v>8</v>
      </c>
      <c r="P25" s="132">
        <v>0</v>
      </c>
      <c r="Q25" s="133">
        <v>0</v>
      </c>
      <c r="R25" s="130">
        <v>2</v>
      </c>
      <c r="S25" s="130">
        <v>0</v>
      </c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124"/>
    </row>
    <row r="26" spans="1:48" ht="21.75">
      <c r="A26" s="43" t="str">
        <f t="shared" si="2"/>
        <v xml:space="preserve">   </v>
      </c>
      <c r="B26" s="123">
        <v>17</v>
      </c>
      <c r="C26" s="124" t="s">
        <v>129</v>
      </c>
      <c r="D26" s="125" t="s">
        <v>184</v>
      </c>
      <c r="E26" s="126" t="s">
        <v>123</v>
      </c>
      <c r="F26" s="127" t="s">
        <v>120</v>
      </c>
      <c r="G26" s="131">
        <v>0</v>
      </c>
      <c r="H26" s="131">
        <v>0</v>
      </c>
      <c r="I26" s="131">
        <v>0</v>
      </c>
      <c r="J26" s="130">
        <v>1</v>
      </c>
      <c r="K26" s="131">
        <v>0</v>
      </c>
      <c r="L26" s="131">
        <v>0.16</v>
      </c>
      <c r="M26" s="131">
        <v>0</v>
      </c>
      <c r="N26" s="131">
        <v>0</v>
      </c>
      <c r="O26" s="130">
        <v>10</v>
      </c>
      <c r="P26" s="132">
        <v>0</v>
      </c>
      <c r="Q26" s="133">
        <v>0</v>
      </c>
      <c r="R26" s="130">
        <v>2</v>
      </c>
      <c r="S26" s="130">
        <v>0</v>
      </c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139"/>
      <c r="AS26" s="139"/>
      <c r="AT26" s="68"/>
      <c r="AU26" s="68"/>
      <c r="AV26" s="140"/>
    </row>
    <row r="27" spans="1:48" ht="21.75">
      <c r="A27" s="43" t="str">
        <f t="shared" si="2"/>
        <v xml:space="preserve">  33 </v>
      </c>
      <c r="B27" s="123">
        <v>18</v>
      </c>
      <c r="C27" s="141" t="s">
        <v>129</v>
      </c>
      <c r="D27" s="142" t="s">
        <v>186</v>
      </c>
      <c r="E27" s="143" t="s">
        <v>123</v>
      </c>
      <c r="F27" s="144" t="s">
        <v>120</v>
      </c>
      <c r="G27" s="145">
        <v>0</v>
      </c>
      <c r="H27" s="145">
        <v>0</v>
      </c>
      <c r="I27" s="145">
        <v>0</v>
      </c>
      <c r="J27" s="146">
        <v>1</v>
      </c>
      <c r="K27" s="145">
        <v>2.4300000000000002</v>
      </c>
      <c r="L27" s="145">
        <v>0</v>
      </c>
      <c r="M27" s="145">
        <v>0</v>
      </c>
      <c r="N27" s="145">
        <v>0</v>
      </c>
      <c r="O27" s="146">
        <v>10</v>
      </c>
      <c r="P27" s="132">
        <v>2.4300000000000002</v>
      </c>
      <c r="Q27" s="147">
        <v>100</v>
      </c>
      <c r="R27" s="146">
        <v>2</v>
      </c>
      <c r="S27" s="146">
        <v>3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136">
        <v>2.4300000000000002</v>
      </c>
      <c r="AK27" s="137"/>
      <c r="AL27" s="137"/>
      <c r="AM27" s="137"/>
      <c r="AN27" s="137"/>
      <c r="AO27" s="137"/>
      <c r="AP27" s="137"/>
      <c r="AQ27" s="137"/>
      <c r="AR27" s="139"/>
      <c r="AS27" s="139"/>
      <c r="AT27" s="68"/>
      <c r="AU27" s="68"/>
      <c r="AV27" s="140"/>
    </row>
    <row r="28" spans="1:48" ht="21.75">
      <c r="A28" s="43" t="str">
        <f t="shared" si="2"/>
        <v xml:space="preserve">  33 </v>
      </c>
      <c r="B28" s="123">
        <v>19</v>
      </c>
      <c r="C28" s="141" t="s">
        <v>129</v>
      </c>
      <c r="D28" s="142" t="s">
        <v>187</v>
      </c>
      <c r="E28" s="143" t="s">
        <v>123</v>
      </c>
      <c r="F28" s="144" t="s">
        <v>120</v>
      </c>
      <c r="G28" s="145">
        <v>0</v>
      </c>
      <c r="H28" s="145">
        <v>0</v>
      </c>
      <c r="I28" s="145">
        <v>0</v>
      </c>
      <c r="J28" s="146">
        <v>1</v>
      </c>
      <c r="K28" s="145">
        <v>8.36</v>
      </c>
      <c r="L28" s="145">
        <v>0</v>
      </c>
      <c r="M28" s="145">
        <v>0</v>
      </c>
      <c r="N28" s="145">
        <v>0</v>
      </c>
      <c r="O28" s="146">
        <v>10</v>
      </c>
      <c r="P28" s="132">
        <v>8.36</v>
      </c>
      <c r="Q28" s="147">
        <v>100</v>
      </c>
      <c r="R28" s="146">
        <v>2</v>
      </c>
      <c r="S28" s="146">
        <v>3</v>
      </c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136">
        <v>8.36</v>
      </c>
      <c r="AK28" s="137"/>
      <c r="AL28" s="137"/>
      <c r="AM28" s="137"/>
      <c r="AN28" s="137"/>
      <c r="AO28" s="137"/>
      <c r="AP28" s="137"/>
      <c r="AQ28" s="137"/>
      <c r="AR28" s="68"/>
      <c r="AS28" s="139"/>
      <c r="AT28" s="68"/>
      <c r="AU28" s="68"/>
      <c r="AV28" s="140"/>
    </row>
    <row r="29" spans="1:48" ht="21.75">
      <c r="A29" s="43" t="str">
        <f t="shared" si="2"/>
        <v xml:space="preserve">   </v>
      </c>
      <c r="B29" s="123">
        <v>20</v>
      </c>
      <c r="C29" s="124" t="s">
        <v>130</v>
      </c>
      <c r="D29" s="125" t="s">
        <v>44</v>
      </c>
      <c r="E29" s="126" t="s">
        <v>123</v>
      </c>
      <c r="F29" s="127" t="s">
        <v>120</v>
      </c>
      <c r="G29" s="68">
        <v>27.23</v>
      </c>
      <c r="H29" s="128">
        <v>27.23</v>
      </c>
      <c r="I29" s="129">
        <v>0</v>
      </c>
      <c r="J29" s="130">
        <v>1</v>
      </c>
      <c r="K29" s="131">
        <v>0</v>
      </c>
      <c r="L29" s="131">
        <v>25.45</v>
      </c>
      <c r="M29" s="131">
        <v>0</v>
      </c>
      <c r="N29" s="131">
        <v>0</v>
      </c>
      <c r="O29" s="130">
        <v>10</v>
      </c>
      <c r="P29" s="132">
        <v>0</v>
      </c>
      <c r="Q29" s="133">
        <v>0</v>
      </c>
      <c r="R29" s="130">
        <v>2</v>
      </c>
      <c r="S29" s="130">
        <v>0</v>
      </c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124" t="s">
        <v>185</v>
      </c>
    </row>
    <row r="30" spans="1:48" ht="21.75">
      <c r="A30" s="43" t="str">
        <f t="shared" si="2"/>
        <v xml:space="preserve">   </v>
      </c>
      <c r="B30" s="123">
        <v>21</v>
      </c>
      <c r="C30" s="124" t="s">
        <v>122</v>
      </c>
      <c r="D30" s="125" t="s">
        <v>44</v>
      </c>
      <c r="E30" s="126" t="s">
        <v>123</v>
      </c>
      <c r="F30" s="127" t="s">
        <v>120</v>
      </c>
      <c r="G30" s="68">
        <v>33.729999999999997</v>
      </c>
      <c r="H30" s="128">
        <v>17.66</v>
      </c>
      <c r="I30" s="129">
        <v>16.065313820467999</v>
      </c>
      <c r="J30" s="130">
        <v>1</v>
      </c>
      <c r="K30" s="131">
        <v>0</v>
      </c>
      <c r="L30" s="131">
        <v>8.2200000000000006</v>
      </c>
      <c r="M30" s="131">
        <v>0</v>
      </c>
      <c r="N30" s="131">
        <v>0</v>
      </c>
      <c r="O30" s="130">
        <v>10</v>
      </c>
      <c r="P30" s="132">
        <v>0</v>
      </c>
      <c r="Q30" s="133">
        <v>0</v>
      </c>
      <c r="R30" s="130">
        <v>2</v>
      </c>
      <c r="S30" s="130">
        <v>0</v>
      </c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140"/>
    </row>
    <row r="31" spans="1:48" ht="21.75">
      <c r="A31" s="43" t="str">
        <f t="shared" si="2"/>
        <v xml:space="preserve">   </v>
      </c>
      <c r="B31" s="123">
        <v>22</v>
      </c>
      <c r="C31" s="124" t="s">
        <v>124</v>
      </c>
      <c r="D31" s="125" t="s">
        <v>44</v>
      </c>
      <c r="E31" s="126" t="s">
        <v>123</v>
      </c>
      <c r="F31" s="127" t="s">
        <v>120</v>
      </c>
      <c r="G31" s="131">
        <v>0</v>
      </c>
      <c r="H31" s="131">
        <v>0</v>
      </c>
      <c r="I31" s="131">
        <v>0</v>
      </c>
      <c r="J31" s="135">
        <v>2</v>
      </c>
      <c r="K31" s="173">
        <v>3.52</v>
      </c>
      <c r="L31" s="131">
        <v>0</v>
      </c>
      <c r="M31" s="131">
        <v>0</v>
      </c>
      <c r="N31" s="131">
        <v>0</v>
      </c>
      <c r="O31" s="131">
        <v>0</v>
      </c>
      <c r="P31" s="132">
        <v>0</v>
      </c>
      <c r="Q31" s="133">
        <v>0</v>
      </c>
      <c r="R31" s="130">
        <v>2</v>
      </c>
      <c r="S31" s="130">
        <v>0</v>
      </c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140"/>
    </row>
    <row r="32" spans="1:48" ht="21.75">
      <c r="A32" s="43" t="str">
        <f t="shared" si="2"/>
        <v xml:space="preserve">   </v>
      </c>
      <c r="B32" s="123">
        <v>23</v>
      </c>
      <c r="C32" s="124" t="s">
        <v>125</v>
      </c>
      <c r="D32" s="125" t="s">
        <v>44</v>
      </c>
      <c r="E32" s="126" t="s">
        <v>123</v>
      </c>
      <c r="F32" s="127" t="s">
        <v>120</v>
      </c>
      <c r="G32" s="131">
        <v>0</v>
      </c>
      <c r="H32" s="131">
        <v>0</v>
      </c>
      <c r="I32" s="131">
        <v>0</v>
      </c>
      <c r="J32" s="130">
        <v>1</v>
      </c>
      <c r="K32" s="131">
        <v>0</v>
      </c>
      <c r="L32" s="131">
        <v>3.93</v>
      </c>
      <c r="M32" s="131">
        <v>0</v>
      </c>
      <c r="N32" s="131">
        <v>0</v>
      </c>
      <c r="O32" s="130">
        <v>10</v>
      </c>
      <c r="P32" s="132">
        <v>0</v>
      </c>
      <c r="Q32" s="133">
        <v>0</v>
      </c>
      <c r="R32" s="130">
        <v>2</v>
      </c>
      <c r="S32" s="130">
        <v>0</v>
      </c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140"/>
    </row>
    <row r="33" spans="1:48" ht="21.75">
      <c r="A33" s="43" t="str">
        <f t="shared" si="2"/>
        <v xml:space="preserve">   </v>
      </c>
      <c r="B33" s="123">
        <v>24</v>
      </c>
      <c r="C33" s="124" t="s">
        <v>126</v>
      </c>
      <c r="D33" s="125" t="s">
        <v>44</v>
      </c>
      <c r="E33" s="126" t="s">
        <v>123</v>
      </c>
      <c r="F33" s="127" t="s">
        <v>120</v>
      </c>
      <c r="G33" s="131">
        <v>0</v>
      </c>
      <c r="H33" s="131">
        <v>0</v>
      </c>
      <c r="I33" s="131">
        <v>0</v>
      </c>
      <c r="J33" s="130">
        <v>1</v>
      </c>
      <c r="K33" s="131">
        <v>0</v>
      </c>
      <c r="L33" s="131">
        <v>11.42</v>
      </c>
      <c r="M33" s="131">
        <v>0</v>
      </c>
      <c r="N33" s="131">
        <v>0</v>
      </c>
      <c r="O33" s="130">
        <v>10</v>
      </c>
      <c r="P33" s="132">
        <v>0</v>
      </c>
      <c r="Q33" s="133">
        <v>0</v>
      </c>
      <c r="R33" s="130">
        <v>2</v>
      </c>
      <c r="S33" s="130">
        <v>0</v>
      </c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140"/>
    </row>
    <row r="34" spans="1:48" ht="21.75">
      <c r="A34" s="43" t="str">
        <f t="shared" si="2"/>
        <v xml:space="preserve">   </v>
      </c>
      <c r="B34" s="123">
        <v>25</v>
      </c>
      <c r="C34" s="124" t="s">
        <v>127</v>
      </c>
      <c r="D34" s="125" t="s">
        <v>44</v>
      </c>
      <c r="E34" s="126" t="s">
        <v>123</v>
      </c>
      <c r="F34" s="127" t="s">
        <v>120</v>
      </c>
      <c r="G34" s="131">
        <v>0</v>
      </c>
      <c r="H34" s="131">
        <v>0</v>
      </c>
      <c r="I34" s="131">
        <v>0</v>
      </c>
      <c r="J34" s="135">
        <v>3</v>
      </c>
      <c r="K34" s="96">
        <v>5.6</v>
      </c>
      <c r="L34" s="131">
        <v>0</v>
      </c>
      <c r="M34" s="131">
        <v>0</v>
      </c>
      <c r="N34" s="131">
        <v>0</v>
      </c>
      <c r="O34" s="131">
        <v>0</v>
      </c>
      <c r="P34" s="132">
        <v>0</v>
      </c>
      <c r="Q34" s="133"/>
      <c r="R34" s="130">
        <v>0</v>
      </c>
      <c r="S34" s="130">
        <v>0</v>
      </c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140"/>
    </row>
    <row r="35" spans="1:48" ht="21.75">
      <c r="A35" s="43" t="str">
        <f t="shared" si="2"/>
        <v xml:space="preserve">   </v>
      </c>
      <c r="B35" s="123">
        <v>26</v>
      </c>
      <c r="C35" s="124" t="s">
        <v>131</v>
      </c>
      <c r="D35" s="125" t="s">
        <v>119</v>
      </c>
      <c r="E35" s="126" t="s">
        <v>123</v>
      </c>
      <c r="F35" s="127" t="s">
        <v>120</v>
      </c>
      <c r="G35" s="68">
        <v>93.93</v>
      </c>
      <c r="H35" s="128">
        <v>28.68</v>
      </c>
      <c r="I35" s="129">
        <v>65.241428404199993</v>
      </c>
      <c r="J35" s="130">
        <v>1</v>
      </c>
      <c r="K35" s="131">
        <v>0</v>
      </c>
      <c r="L35" s="131">
        <v>63.32</v>
      </c>
      <c r="M35" s="131">
        <v>0</v>
      </c>
      <c r="N35" s="131">
        <v>0</v>
      </c>
      <c r="O35" s="130">
        <v>10</v>
      </c>
      <c r="P35" s="132">
        <v>0</v>
      </c>
      <c r="Q35" s="133">
        <v>0</v>
      </c>
      <c r="R35" s="130">
        <v>2</v>
      </c>
      <c r="S35" s="130">
        <v>0</v>
      </c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140"/>
    </row>
    <row r="36" spans="1:48" ht="21.75">
      <c r="A36" s="43" t="str">
        <f t="shared" si="2"/>
        <v xml:space="preserve">  33 </v>
      </c>
      <c r="B36" s="123">
        <v>27</v>
      </c>
      <c r="C36" s="141" t="s">
        <v>131</v>
      </c>
      <c r="D36" s="142" t="s">
        <v>183</v>
      </c>
      <c r="E36" s="143" t="s">
        <v>123</v>
      </c>
      <c r="F36" s="144" t="s">
        <v>120</v>
      </c>
      <c r="G36" s="145">
        <v>0</v>
      </c>
      <c r="H36" s="145">
        <v>0</v>
      </c>
      <c r="I36" s="145">
        <v>0</v>
      </c>
      <c r="J36" s="146">
        <v>1</v>
      </c>
      <c r="K36" s="145">
        <v>20.440000000000001</v>
      </c>
      <c r="L36" s="145">
        <v>0</v>
      </c>
      <c r="M36" s="145">
        <v>0</v>
      </c>
      <c r="N36" s="145">
        <v>0</v>
      </c>
      <c r="O36" s="146">
        <v>10</v>
      </c>
      <c r="P36" s="132">
        <v>20.440000000000001</v>
      </c>
      <c r="Q36" s="147">
        <v>100</v>
      </c>
      <c r="R36" s="146">
        <v>2</v>
      </c>
      <c r="S36" s="146">
        <v>3</v>
      </c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136">
        <v>20.440000000000001</v>
      </c>
      <c r="AK36" s="137"/>
      <c r="AL36" s="137"/>
      <c r="AM36" s="137"/>
      <c r="AN36" s="137"/>
      <c r="AO36" s="137"/>
      <c r="AP36" s="137"/>
      <c r="AQ36" s="137"/>
      <c r="AR36" s="68"/>
      <c r="AS36" s="68"/>
      <c r="AT36" s="68"/>
      <c r="AU36" s="68"/>
      <c r="AV36" s="140"/>
    </row>
    <row r="37" spans="1:48" ht="21.75">
      <c r="A37" s="43" t="str">
        <f t="shared" si="2"/>
        <v xml:space="preserve">   </v>
      </c>
      <c r="B37" s="123">
        <v>28</v>
      </c>
      <c r="C37" s="124" t="s">
        <v>132</v>
      </c>
      <c r="D37" s="125" t="s">
        <v>119</v>
      </c>
      <c r="E37" s="126" t="s">
        <v>123</v>
      </c>
      <c r="F37" s="127" t="s">
        <v>120</v>
      </c>
      <c r="G37" s="68">
        <v>20.92</v>
      </c>
      <c r="H37" s="128">
        <v>7.47</v>
      </c>
      <c r="I37" s="129">
        <v>13.4521368916</v>
      </c>
      <c r="J37" s="135">
        <v>2</v>
      </c>
      <c r="K37" s="131">
        <v>0</v>
      </c>
      <c r="L37" s="96">
        <v>12.98</v>
      </c>
      <c r="M37" s="131">
        <v>0</v>
      </c>
      <c r="N37" s="131">
        <v>0</v>
      </c>
      <c r="O37" s="131">
        <v>0</v>
      </c>
      <c r="P37" s="132">
        <v>0</v>
      </c>
      <c r="Q37" s="133">
        <v>0</v>
      </c>
      <c r="R37" s="130">
        <v>2</v>
      </c>
      <c r="S37" s="130">
        <v>0</v>
      </c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140"/>
    </row>
    <row r="38" spans="1:48" ht="21.75">
      <c r="A38" s="43" t="str">
        <f t="shared" si="2"/>
        <v xml:space="preserve">   </v>
      </c>
      <c r="B38" s="123">
        <v>29</v>
      </c>
      <c r="C38" s="124" t="s">
        <v>132</v>
      </c>
      <c r="D38" s="125" t="s">
        <v>192</v>
      </c>
      <c r="E38" s="126" t="s">
        <v>123</v>
      </c>
      <c r="F38" s="127" t="s">
        <v>120</v>
      </c>
      <c r="G38" s="131">
        <v>0</v>
      </c>
      <c r="H38" s="131">
        <v>0</v>
      </c>
      <c r="I38" s="131">
        <v>0</v>
      </c>
      <c r="J38" s="135">
        <v>3</v>
      </c>
      <c r="K38" s="96">
        <v>7.71</v>
      </c>
      <c r="L38" s="131">
        <v>0</v>
      </c>
      <c r="M38" s="131">
        <v>0</v>
      </c>
      <c r="N38" s="131">
        <v>0</v>
      </c>
      <c r="O38" s="131">
        <v>0</v>
      </c>
      <c r="P38" s="132">
        <v>0</v>
      </c>
      <c r="Q38" s="133">
        <v>0</v>
      </c>
      <c r="R38" s="130">
        <v>0</v>
      </c>
      <c r="S38" s="130">
        <v>0</v>
      </c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140"/>
    </row>
    <row r="39" spans="1:48" ht="21.75">
      <c r="A39" s="43" t="str">
        <f t="shared" si="2"/>
        <v xml:space="preserve">   </v>
      </c>
      <c r="B39" s="123">
        <v>30</v>
      </c>
      <c r="C39" s="124" t="s">
        <v>133</v>
      </c>
      <c r="D39" s="125" t="s">
        <v>44</v>
      </c>
      <c r="E39" s="126" t="s">
        <v>123</v>
      </c>
      <c r="F39" s="127" t="s">
        <v>120</v>
      </c>
      <c r="G39" s="68">
        <v>6.78</v>
      </c>
      <c r="H39" s="128">
        <v>0</v>
      </c>
      <c r="I39" s="129">
        <v>6.7781594262393998</v>
      </c>
      <c r="J39" s="130">
        <v>1</v>
      </c>
      <c r="K39" s="131">
        <v>0</v>
      </c>
      <c r="L39" s="131">
        <v>8.61</v>
      </c>
      <c r="M39" s="131">
        <v>0</v>
      </c>
      <c r="N39" s="131">
        <v>0</v>
      </c>
      <c r="O39" s="130">
        <v>10</v>
      </c>
      <c r="P39" s="132">
        <v>0</v>
      </c>
      <c r="Q39" s="133">
        <v>0</v>
      </c>
      <c r="R39" s="130">
        <v>2</v>
      </c>
      <c r="S39" s="130">
        <v>0</v>
      </c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140"/>
    </row>
    <row r="40" spans="1:48" ht="21.75">
      <c r="A40" s="43" t="str">
        <f t="shared" si="2"/>
        <v xml:space="preserve">   </v>
      </c>
      <c r="B40" s="123">
        <v>31</v>
      </c>
      <c r="C40" s="124" t="s">
        <v>134</v>
      </c>
      <c r="D40" s="125" t="s">
        <v>119</v>
      </c>
      <c r="E40" s="126" t="s">
        <v>123</v>
      </c>
      <c r="F40" s="127" t="s">
        <v>120</v>
      </c>
      <c r="G40" s="68">
        <v>16.75</v>
      </c>
      <c r="H40" s="128">
        <v>7.05</v>
      </c>
      <c r="I40" s="129">
        <v>9.6949784839940012</v>
      </c>
      <c r="J40" s="130">
        <v>1</v>
      </c>
      <c r="K40" s="131">
        <v>0</v>
      </c>
      <c r="L40" s="131">
        <v>15.15</v>
      </c>
      <c r="M40" s="131">
        <v>0</v>
      </c>
      <c r="N40" s="131">
        <v>0</v>
      </c>
      <c r="O40" s="130">
        <v>10</v>
      </c>
      <c r="P40" s="132">
        <v>0</v>
      </c>
      <c r="Q40" s="133">
        <v>0</v>
      </c>
      <c r="R40" s="130">
        <v>2</v>
      </c>
      <c r="S40" s="130">
        <v>0</v>
      </c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140"/>
    </row>
    <row r="41" spans="1:48" ht="21.75">
      <c r="A41" s="43" t="str">
        <f t="shared" si="2"/>
        <v xml:space="preserve">   </v>
      </c>
      <c r="B41" s="123">
        <v>32</v>
      </c>
      <c r="C41" s="124" t="s">
        <v>134</v>
      </c>
      <c r="D41" s="125" t="s">
        <v>183</v>
      </c>
      <c r="E41" s="126" t="s">
        <v>123</v>
      </c>
      <c r="F41" s="127" t="s">
        <v>120</v>
      </c>
      <c r="G41" s="131">
        <v>0</v>
      </c>
      <c r="H41" s="131">
        <v>0</v>
      </c>
      <c r="I41" s="131">
        <v>0</v>
      </c>
      <c r="J41" s="130">
        <v>1</v>
      </c>
      <c r="K41" s="131">
        <v>0</v>
      </c>
      <c r="L41" s="131">
        <v>0.79</v>
      </c>
      <c r="M41" s="131">
        <v>0</v>
      </c>
      <c r="N41" s="131">
        <v>0</v>
      </c>
      <c r="O41" s="130">
        <v>10</v>
      </c>
      <c r="P41" s="132">
        <v>0</v>
      </c>
      <c r="Q41" s="133">
        <v>0</v>
      </c>
      <c r="R41" s="130">
        <v>2</v>
      </c>
      <c r="S41" s="130">
        <v>0</v>
      </c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140"/>
    </row>
    <row r="42" spans="1:48" ht="21.75">
      <c r="A42" s="43" t="str">
        <f t="shared" si="2"/>
        <v xml:space="preserve">   </v>
      </c>
      <c r="B42" s="123">
        <v>33</v>
      </c>
      <c r="C42" s="124" t="s">
        <v>134</v>
      </c>
      <c r="D42" s="125" t="s">
        <v>184</v>
      </c>
      <c r="E42" s="126" t="s">
        <v>123</v>
      </c>
      <c r="F42" s="127" t="s">
        <v>120</v>
      </c>
      <c r="G42" s="131">
        <v>0</v>
      </c>
      <c r="H42" s="131">
        <v>0</v>
      </c>
      <c r="I42" s="131">
        <v>0</v>
      </c>
      <c r="J42" s="135">
        <v>1</v>
      </c>
      <c r="K42" s="131">
        <v>0</v>
      </c>
      <c r="L42" s="131">
        <v>1.94</v>
      </c>
      <c r="M42" s="131">
        <v>0</v>
      </c>
      <c r="N42" s="131">
        <v>0</v>
      </c>
      <c r="O42" s="130">
        <v>10</v>
      </c>
      <c r="P42" s="132">
        <v>0</v>
      </c>
      <c r="Q42" s="133">
        <v>0</v>
      </c>
      <c r="R42" s="130">
        <v>2</v>
      </c>
      <c r="S42" s="130">
        <v>0</v>
      </c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140"/>
    </row>
    <row r="43" spans="1:48" ht="21.75">
      <c r="A43" s="43" t="str">
        <f t="shared" si="2"/>
        <v xml:space="preserve">   </v>
      </c>
      <c r="B43" s="123">
        <v>34</v>
      </c>
      <c r="C43" s="124" t="s">
        <v>134</v>
      </c>
      <c r="D43" s="125" t="s">
        <v>186</v>
      </c>
      <c r="E43" s="126" t="s">
        <v>123</v>
      </c>
      <c r="F43" s="127" t="s">
        <v>120</v>
      </c>
      <c r="G43" s="131">
        <v>0</v>
      </c>
      <c r="H43" s="131">
        <v>0</v>
      </c>
      <c r="I43" s="131">
        <v>0</v>
      </c>
      <c r="J43" s="130">
        <v>1</v>
      </c>
      <c r="K43" s="131">
        <v>0</v>
      </c>
      <c r="L43" s="131">
        <v>0</v>
      </c>
      <c r="M43" s="131" t="s">
        <v>193</v>
      </c>
      <c r="N43" s="131">
        <v>1.74</v>
      </c>
      <c r="O43" s="130">
        <v>10</v>
      </c>
      <c r="P43" s="132">
        <v>0</v>
      </c>
      <c r="Q43" s="133">
        <v>0</v>
      </c>
      <c r="R43" s="130">
        <v>2</v>
      </c>
      <c r="S43" s="130">
        <v>0</v>
      </c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140"/>
    </row>
    <row r="44" spans="1:48" ht="21.75">
      <c r="A44" s="43" t="str">
        <f t="shared" si="2"/>
        <v xml:space="preserve">   </v>
      </c>
      <c r="B44" s="123">
        <v>35</v>
      </c>
      <c r="C44" s="124" t="s">
        <v>134</v>
      </c>
      <c r="D44" s="125" t="s">
        <v>187</v>
      </c>
      <c r="E44" s="126" t="s">
        <v>123</v>
      </c>
      <c r="F44" s="127" t="s">
        <v>120</v>
      </c>
      <c r="G44" s="131">
        <v>0</v>
      </c>
      <c r="H44" s="131">
        <v>0</v>
      </c>
      <c r="I44" s="131">
        <v>0</v>
      </c>
      <c r="J44" s="135">
        <v>3</v>
      </c>
      <c r="K44" s="96">
        <v>0.35</v>
      </c>
      <c r="L44" s="131">
        <v>0</v>
      </c>
      <c r="M44" s="131">
        <v>0</v>
      </c>
      <c r="N44" s="131">
        <v>0</v>
      </c>
      <c r="O44" s="131">
        <v>0</v>
      </c>
      <c r="P44" s="132">
        <v>0</v>
      </c>
      <c r="Q44" s="133">
        <v>0</v>
      </c>
      <c r="R44" s="130">
        <v>0</v>
      </c>
      <c r="S44" s="130">
        <v>0</v>
      </c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140"/>
    </row>
    <row r="45" spans="1:48" ht="21.75">
      <c r="A45" s="43" t="str">
        <f t="shared" si="2"/>
        <v xml:space="preserve">   </v>
      </c>
      <c r="B45" s="123">
        <v>36</v>
      </c>
      <c r="C45" s="124" t="s">
        <v>134</v>
      </c>
      <c r="D45" s="125" t="s">
        <v>188</v>
      </c>
      <c r="E45" s="126" t="s">
        <v>123</v>
      </c>
      <c r="F45" s="127" t="s">
        <v>120</v>
      </c>
      <c r="G45" s="131">
        <v>0</v>
      </c>
      <c r="H45" s="131">
        <v>0</v>
      </c>
      <c r="I45" s="131">
        <v>0</v>
      </c>
      <c r="J45" s="135">
        <v>2</v>
      </c>
      <c r="K45" s="96">
        <v>1.43</v>
      </c>
      <c r="L45" s="131">
        <v>0</v>
      </c>
      <c r="M45" s="131">
        <v>0</v>
      </c>
      <c r="N45" s="131">
        <v>0</v>
      </c>
      <c r="O45" s="131">
        <v>0</v>
      </c>
      <c r="P45" s="132">
        <v>0</v>
      </c>
      <c r="Q45" s="133">
        <v>0</v>
      </c>
      <c r="R45" s="130">
        <v>2</v>
      </c>
      <c r="S45" s="130">
        <v>0</v>
      </c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140"/>
    </row>
    <row r="46" spans="1:48" ht="21.75">
      <c r="A46" s="43" t="str">
        <f t="shared" si="2"/>
        <v xml:space="preserve">   </v>
      </c>
      <c r="B46" s="123">
        <v>37</v>
      </c>
      <c r="C46" s="124" t="s">
        <v>135</v>
      </c>
      <c r="D46" s="125" t="s">
        <v>119</v>
      </c>
      <c r="E46" s="126" t="s">
        <v>123</v>
      </c>
      <c r="F46" s="127" t="s">
        <v>120</v>
      </c>
      <c r="G46" s="68">
        <v>11.82</v>
      </c>
      <c r="H46" s="128">
        <v>3.44</v>
      </c>
      <c r="I46" s="129">
        <v>8.375936862819735</v>
      </c>
      <c r="J46" s="130">
        <v>1</v>
      </c>
      <c r="K46" s="131">
        <v>0</v>
      </c>
      <c r="L46" s="131">
        <v>5.76</v>
      </c>
      <c r="M46" s="131">
        <v>0</v>
      </c>
      <c r="N46" s="131">
        <v>0</v>
      </c>
      <c r="O46" s="130">
        <v>14</v>
      </c>
      <c r="P46" s="132">
        <v>0</v>
      </c>
      <c r="Q46" s="133">
        <v>0</v>
      </c>
      <c r="R46" s="130">
        <v>2</v>
      </c>
      <c r="S46" s="130">
        <v>0</v>
      </c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140"/>
    </row>
    <row r="47" spans="1:48" ht="21.75">
      <c r="A47" s="43" t="str">
        <f t="shared" si="2"/>
        <v xml:space="preserve">  33 </v>
      </c>
      <c r="B47" s="123">
        <v>38</v>
      </c>
      <c r="C47" s="124" t="s">
        <v>135</v>
      </c>
      <c r="D47" s="125" t="s">
        <v>183</v>
      </c>
      <c r="E47" s="126" t="s">
        <v>123</v>
      </c>
      <c r="F47" s="127" t="s">
        <v>120</v>
      </c>
      <c r="G47" s="131">
        <v>0</v>
      </c>
      <c r="H47" s="131">
        <v>0</v>
      </c>
      <c r="I47" s="131">
        <v>0</v>
      </c>
      <c r="J47" s="130">
        <v>1</v>
      </c>
      <c r="K47" s="134">
        <v>1.36</v>
      </c>
      <c r="L47" s="131">
        <v>0</v>
      </c>
      <c r="M47" s="131">
        <v>0</v>
      </c>
      <c r="N47" s="131">
        <v>0</v>
      </c>
      <c r="O47" s="135">
        <v>14</v>
      </c>
      <c r="P47" s="132">
        <v>0</v>
      </c>
      <c r="Q47" s="133">
        <v>0</v>
      </c>
      <c r="R47" s="130">
        <v>2</v>
      </c>
      <c r="S47" s="130">
        <v>0</v>
      </c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124"/>
    </row>
    <row r="48" spans="1:48" ht="21.75">
      <c r="A48" s="126"/>
      <c r="B48" s="123">
        <v>39</v>
      </c>
      <c r="C48" s="124" t="s">
        <v>135</v>
      </c>
      <c r="D48" s="125" t="s">
        <v>184</v>
      </c>
      <c r="E48" s="126" t="s">
        <v>123</v>
      </c>
      <c r="F48" s="127" t="s">
        <v>120</v>
      </c>
      <c r="G48" s="131">
        <v>0</v>
      </c>
      <c r="H48" s="131">
        <v>0</v>
      </c>
      <c r="I48" s="131">
        <v>0</v>
      </c>
      <c r="J48" s="130">
        <v>1</v>
      </c>
      <c r="K48" s="134">
        <v>0.31</v>
      </c>
      <c r="L48" s="131">
        <v>0</v>
      </c>
      <c r="M48" s="131">
        <v>0</v>
      </c>
      <c r="N48" s="131">
        <v>0</v>
      </c>
      <c r="O48" s="135">
        <v>14</v>
      </c>
      <c r="P48" s="132">
        <v>0</v>
      </c>
      <c r="Q48" s="133">
        <v>0</v>
      </c>
      <c r="R48" s="130">
        <v>2</v>
      </c>
      <c r="S48" s="130">
        <v>0</v>
      </c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124"/>
    </row>
    <row r="49" spans="1:48" ht="21.75">
      <c r="A49" s="126"/>
      <c r="B49" s="123">
        <v>40</v>
      </c>
      <c r="C49" s="124" t="s">
        <v>135</v>
      </c>
      <c r="D49" s="125" t="s">
        <v>186</v>
      </c>
      <c r="E49" s="126" t="s">
        <v>123</v>
      </c>
      <c r="F49" s="127" t="s">
        <v>120</v>
      </c>
      <c r="G49" s="131">
        <v>0</v>
      </c>
      <c r="H49" s="131">
        <v>0</v>
      </c>
      <c r="I49" s="131">
        <v>0</v>
      </c>
      <c r="J49" s="130">
        <v>1</v>
      </c>
      <c r="K49" s="131">
        <v>0</v>
      </c>
      <c r="L49" s="131">
        <v>0.26</v>
      </c>
      <c r="M49" s="131">
        <v>0</v>
      </c>
      <c r="N49" s="131">
        <v>0</v>
      </c>
      <c r="O49" s="130">
        <v>14</v>
      </c>
      <c r="P49" s="132">
        <v>0</v>
      </c>
      <c r="Q49" s="133">
        <v>0</v>
      </c>
      <c r="R49" s="130">
        <v>2</v>
      </c>
      <c r="S49" s="130">
        <v>0</v>
      </c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140"/>
    </row>
    <row r="50" spans="1:48" ht="21.75">
      <c r="A50" s="126"/>
      <c r="B50" s="123">
        <v>41</v>
      </c>
      <c r="C50" s="124" t="s">
        <v>135</v>
      </c>
      <c r="D50" s="125" t="s">
        <v>187</v>
      </c>
      <c r="E50" s="126" t="s">
        <v>123</v>
      </c>
      <c r="F50" s="127" t="s">
        <v>120</v>
      </c>
      <c r="G50" s="131">
        <v>0</v>
      </c>
      <c r="H50" s="131">
        <v>0</v>
      </c>
      <c r="I50" s="131">
        <v>0</v>
      </c>
      <c r="J50" s="135">
        <v>2</v>
      </c>
      <c r="K50" s="96">
        <v>3.65</v>
      </c>
      <c r="L50" s="131">
        <v>0</v>
      </c>
      <c r="M50" s="131">
        <v>0</v>
      </c>
      <c r="N50" s="131">
        <v>0</v>
      </c>
      <c r="O50" s="131">
        <v>0</v>
      </c>
      <c r="P50" s="132">
        <v>0</v>
      </c>
      <c r="Q50" s="133">
        <v>0</v>
      </c>
      <c r="R50" s="130">
        <v>2</v>
      </c>
      <c r="S50" s="130">
        <v>0</v>
      </c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140"/>
    </row>
    <row r="51" spans="1:48" ht="21.75">
      <c r="A51" s="140"/>
      <c r="B51" s="123">
        <v>42</v>
      </c>
      <c r="C51" s="124" t="s">
        <v>136</v>
      </c>
      <c r="D51" s="125" t="s">
        <v>44</v>
      </c>
      <c r="E51" s="126" t="s">
        <v>123</v>
      </c>
      <c r="F51" s="127" t="s">
        <v>120</v>
      </c>
      <c r="G51" s="68">
        <v>16.39</v>
      </c>
      <c r="H51" s="128">
        <v>2.42</v>
      </c>
      <c r="I51" s="129">
        <v>13.972573086500001</v>
      </c>
      <c r="J51" s="135">
        <v>2</v>
      </c>
      <c r="K51" s="131">
        <v>0</v>
      </c>
      <c r="L51" s="96">
        <v>15.16</v>
      </c>
      <c r="M51" s="131">
        <v>0</v>
      </c>
      <c r="N51" s="131">
        <v>0</v>
      </c>
      <c r="O51" s="131">
        <v>0</v>
      </c>
      <c r="P51" s="132">
        <v>0</v>
      </c>
      <c r="Q51" s="133">
        <v>0</v>
      </c>
      <c r="R51" s="130">
        <v>2</v>
      </c>
      <c r="S51" s="130">
        <v>0</v>
      </c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140"/>
    </row>
    <row r="52" spans="1:48" ht="21.75">
      <c r="A52" s="140"/>
      <c r="B52" s="123">
        <v>43</v>
      </c>
      <c r="C52" s="124" t="s">
        <v>137</v>
      </c>
      <c r="D52" s="125" t="s">
        <v>44</v>
      </c>
      <c r="E52" s="126" t="s">
        <v>123</v>
      </c>
      <c r="F52" s="127" t="s">
        <v>120</v>
      </c>
      <c r="G52" s="68">
        <v>5.9</v>
      </c>
      <c r="H52" s="128">
        <v>0</v>
      </c>
      <c r="I52" s="129">
        <v>5.8961196288610003</v>
      </c>
      <c r="J52" s="130">
        <v>1</v>
      </c>
      <c r="K52" s="131">
        <v>0</v>
      </c>
      <c r="L52" s="131">
        <v>5.2</v>
      </c>
      <c r="M52" s="131">
        <v>0</v>
      </c>
      <c r="N52" s="131">
        <v>0</v>
      </c>
      <c r="O52" s="130">
        <v>8</v>
      </c>
      <c r="P52" s="132">
        <v>0</v>
      </c>
      <c r="Q52" s="133">
        <v>0</v>
      </c>
      <c r="R52" s="130">
        <v>2</v>
      </c>
      <c r="S52" s="130">
        <v>0</v>
      </c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140"/>
    </row>
    <row r="53" spans="1:48" ht="21.75">
      <c r="A53" s="140"/>
      <c r="B53" s="123">
        <v>44</v>
      </c>
      <c r="C53" s="124" t="s">
        <v>138</v>
      </c>
      <c r="D53" s="125" t="s">
        <v>119</v>
      </c>
      <c r="E53" s="126" t="s">
        <v>123</v>
      </c>
      <c r="F53" s="127" t="s">
        <v>120</v>
      </c>
      <c r="G53" s="68">
        <v>23.72</v>
      </c>
      <c r="H53" s="128">
        <v>3.31</v>
      </c>
      <c r="I53" s="129">
        <v>20.4080898809</v>
      </c>
      <c r="J53" s="130">
        <v>1</v>
      </c>
      <c r="K53" s="131">
        <v>0</v>
      </c>
      <c r="L53" s="131">
        <v>26.63</v>
      </c>
      <c r="M53" s="131">
        <v>0</v>
      </c>
      <c r="N53" s="131">
        <v>0</v>
      </c>
      <c r="O53" s="130">
        <v>10</v>
      </c>
      <c r="P53" s="132">
        <v>0</v>
      </c>
      <c r="Q53" s="133">
        <v>0</v>
      </c>
      <c r="R53" s="130">
        <v>2</v>
      </c>
      <c r="S53" s="130">
        <v>0</v>
      </c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140"/>
    </row>
    <row r="54" spans="1:48" ht="21.75">
      <c r="A54" s="140"/>
      <c r="B54" s="123">
        <v>45</v>
      </c>
      <c r="C54" s="141" t="s">
        <v>138</v>
      </c>
      <c r="D54" s="142" t="s">
        <v>183</v>
      </c>
      <c r="E54" s="143" t="s">
        <v>123</v>
      </c>
      <c r="F54" s="144" t="s">
        <v>120</v>
      </c>
      <c r="G54" s="145">
        <v>0</v>
      </c>
      <c r="H54" s="145">
        <v>0</v>
      </c>
      <c r="I54" s="145">
        <v>0</v>
      </c>
      <c r="J54" s="146">
        <v>1</v>
      </c>
      <c r="K54" s="145">
        <v>4.6100000000000003</v>
      </c>
      <c r="L54" s="145">
        <v>0</v>
      </c>
      <c r="M54" s="145">
        <v>0</v>
      </c>
      <c r="N54" s="145">
        <v>0</v>
      </c>
      <c r="O54" s="146">
        <v>10</v>
      </c>
      <c r="P54" s="132">
        <v>4.6100000000000003</v>
      </c>
      <c r="Q54" s="147">
        <v>100</v>
      </c>
      <c r="R54" s="146">
        <v>2</v>
      </c>
      <c r="S54" s="146">
        <v>3</v>
      </c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136">
        <v>4.6100000000000003</v>
      </c>
      <c r="AK54" s="137"/>
      <c r="AL54" s="137"/>
      <c r="AM54" s="137"/>
      <c r="AN54" s="137"/>
      <c r="AO54" s="137"/>
      <c r="AP54" s="137"/>
      <c r="AQ54" s="137"/>
      <c r="AR54" s="68"/>
      <c r="AS54" s="68"/>
      <c r="AT54" s="68"/>
      <c r="AU54" s="68"/>
      <c r="AV54" s="140"/>
    </row>
    <row r="55" spans="1:48" ht="21.75">
      <c r="A55" s="140"/>
      <c r="B55" s="123">
        <v>46</v>
      </c>
      <c r="C55" s="124" t="s">
        <v>139</v>
      </c>
      <c r="D55" s="125" t="s">
        <v>44</v>
      </c>
      <c r="E55" s="126" t="s">
        <v>123</v>
      </c>
      <c r="F55" s="127" t="s">
        <v>120</v>
      </c>
      <c r="G55" s="68">
        <v>9.5500000000000007</v>
      </c>
      <c r="H55" s="128">
        <v>0</v>
      </c>
      <c r="I55" s="129">
        <v>9.5474220547810003</v>
      </c>
      <c r="J55" s="130">
        <v>1</v>
      </c>
      <c r="K55" s="131">
        <v>0</v>
      </c>
      <c r="L55" s="131">
        <v>8.93</v>
      </c>
      <c r="M55" s="131">
        <v>0</v>
      </c>
      <c r="N55" s="131">
        <v>0</v>
      </c>
      <c r="O55" s="130">
        <v>10</v>
      </c>
      <c r="P55" s="132">
        <v>0</v>
      </c>
      <c r="Q55" s="133">
        <v>0</v>
      </c>
      <c r="R55" s="130">
        <v>2</v>
      </c>
      <c r="S55" s="130">
        <v>0</v>
      </c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140"/>
    </row>
    <row r="56" spans="1:48" ht="21.75">
      <c r="A56" s="140"/>
      <c r="B56" s="123">
        <v>47</v>
      </c>
      <c r="C56" s="124" t="s">
        <v>140</v>
      </c>
      <c r="D56" s="125" t="s">
        <v>119</v>
      </c>
      <c r="E56" s="126" t="s">
        <v>123</v>
      </c>
      <c r="F56" s="127" t="s">
        <v>120</v>
      </c>
      <c r="G56" s="68">
        <v>40.9</v>
      </c>
      <c r="H56" s="128">
        <v>40.9</v>
      </c>
      <c r="I56" s="129">
        <v>0</v>
      </c>
      <c r="J56" s="135">
        <v>2</v>
      </c>
      <c r="K56" s="131">
        <v>0</v>
      </c>
      <c r="L56" s="96">
        <v>8.64</v>
      </c>
      <c r="M56" s="131">
        <v>0</v>
      </c>
      <c r="N56" s="131">
        <v>0</v>
      </c>
      <c r="O56" s="131">
        <v>0</v>
      </c>
      <c r="P56" s="132">
        <v>0</v>
      </c>
      <c r="Q56" s="133">
        <v>0</v>
      </c>
      <c r="R56" s="130">
        <v>2</v>
      </c>
      <c r="S56" s="130">
        <v>0</v>
      </c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140"/>
    </row>
    <row r="57" spans="1:48" ht="21.75">
      <c r="A57" s="140"/>
      <c r="B57" s="123">
        <v>48</v>
      </c>
      <c r="C57" s="124" t="s">
        <v>140</v>
      </c>
      <c r="D57" s="125" t="s">
        <v>183</v>
      </c>
      <c r="E57" s="126" t="s">
        <v>123</v>
      </c>
      <c r="F57" s="127" t="s">
        <v>120</v>
      </c>
      <c r="G57" s="131">
        <v>0</v>
      </c>
      <c r="H57" s="131">
        <v>0</v>
      </c>
      <c r="I57" s="131">
        <v>0</v>
      </c>
      <c r="J57" s="135">
        <v>2</v>
      </c>
      <c r="K57" s="131">
        <v>0</v>
      </c>
      <c r="L57" s="96">
        <v>10.210000000000001</v>
      </c>
      <c r="M57" s="131">
        <v>0</v>
      </c>
      <c r="N57" s="131">
        <v>0</v>
      </c>
      <c r="O57" s="131">
        <v>0</v>
      </c>
      <c r="P57" s="132">
        <v>0</v>
      </c>
      <c r="Q57" s="133">
        <v>0</v>
      </c>
      <c r="R57" s="130">
        <v>2</v>
      </c>
      <c r="S57" s="130">
        <v>0</v>
      </c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140"/>
    </row>
    <row r="58" spans="1:48" ht="21.75">
      <c r="A58" s="140"/>
      <c r="B58" s="123">
        <v>49</v>
      </c>
      <c r="C58" s="124" t="s">
        <v>140</v>
      </c>
      <c r="D58" s="125" t="s">
        <v>184</v>
      </c>
      <c r="E58" s="126" t="s">
        <v>123</v>
      </c>
      <c r="F58" s="127" t="s">
        <v>120</v>
      </c>
      <c r="G58" s="131">
        <v>0</v>
      </c>
      <c r="H58" s="131">
        <v>0</v>
      </c>
      <c r="I58" s="131">
        <v>0</v>
      </c>
      <c r="J58" s="135">
        <v>3</v>
      </c>
      <c r="K58" s="96">
        <v>21.72</v>
      </c>
      <c r="L58" s="131">
        <v>0</v>
      </c>
      <c r="M58" s="131">
        <v>0</v>
      </c>
      <c r="N58" s="131">
        <v>0</v>
      </c>
      <c r="O58" s="131">
        <v>0</v>
      </c>
      <c r="P58" s="132">
        <v>0</v>
      </c>
      <c r="Q58" s="133">
        <v>0</v>
      </c>
      <c r="R58" s="130">
        <v>0</v>
      </c>
      <c r="S58" s="130">
        <v>0</v>
      </c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140"/>
    </row>
    <row r="59" spans="1:48" ht="21.75">
      <c r="A59" s="140"/>
      <c r="B59" s="123">
        <v>50</v>
      </c>
      <c r="C59" s="124" t="s">
        <v>141</v>
      </c>
      <c r="D59" s="125" t="s">
        <v>119</v>
      </c>
      <c r="E59" s="126" t="s">
        <v>123</v>
      </c>
      <c r="F59" s="127" t="s">
        <v>120</v>
      </c>
      <c r="G59" s="68">
        <v>10.24</v>
      </c>
      <c r="H59" s="128">
        <v>2.4500000000000002</v>
      </c>
      <c r="I59" s="129">
        <v>7.7902811215599996</v>
      </c>
      <c r="J59" s="130">
        <v>1</v>
      </c>
      <c r="K59" s="131">
        <v>0</v>
      </c>
      <c r="L59" s="131">
        <v>9.65</v>
      </c>
      <c r="M59" s="131">
        <v>0</v>
      </c>
      <c r="N59" s="131">
        <v>0</v>
      </c>
      <c r="O59" s="130">
        <v>10</v>
      </c>
      <c r="P59" s="132">
        <v>0</v>
      </c>
      <c r="Q59" s="133">
        <v>0</v>
      </c>
      <c r="R59" s="130">
        <v>2</v>
      </c>
      <c r="S59" s="130">
        <v>0</v>
      </c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140"/>
    </row>
    <row r="60" spans="1:48" ht="21.75">
      <c r="A60" s="140"/>
      <c r="B60" s="123">
        <v>51</v>
      </c>
      <c r="C60" s="141" t="s">
        <v>141</v>
      </c>
      <c r="D60" s="142" t="s">
        <v>183</v>
      </c>
      <c r="E60" s="143" t="s">
        <v>123</v>
      </c>
      <c r="F60" s="144" t="s">
        <v>120</v>
      </c>
      <c r="G60" s="145">
        <v>0</v>
      </c>
      <c r="H60" s="145">
        <v>0</v>
      </c>
      <c r="I60" s="145">
        <v>0</v>
      </c>
      <c r="J60" s="146">
        <v>1</v>
      </c>
      <c r="K60" s="145">
        <v>2.35</v>
      </c>
      <c r="L60" s="145">
        <v>0</v>
      </c>
      <c r="M60" s="145">
        <v>0</v>
      </c>
      <c r="N60" s="145">
        <v>0</v>
      </c>
      <c r="O60" s="146">
        <v>10</v>
      </c>
      <c r="P60" s="132">
        <v>2.35</v>
      </c>
      <c r="Q60" s="147">
        <v>100</v>
      </c>
      <c r="R60" s="146">
        <v>2</v>
      </c>
      <c r="S60" s="146">
        <v>3</v>
      </c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136">
        <v>2.35</v>
      </c>
      <c r="AK60" s="137"/>
      <c r="AL60" s="137"/>
      <c r="AM60" s="137"/>
      <c r="AN60" s="137"/>
      <c r="AO60" s="137"/>
      <c r="AP60" s="137"/>
      <c r="AQ60" s="137"/>
      <c r="AR60" s="68"/>
      <c r="AS60" s="68"/>
      <c r="AT60" s="68"/>
      <c r="AU60" s="68"/>
      <c r="AV60" s="140"/>
    </row>
    <row r="61" spans="1:48" ht="21.75">
      <c r="A61" s="140"/>
      <c r="B61" s="123">
        <v>52</v>
      </c>
      <c r="C61" s="141" t="s">
        <v>142</v>
      </c>
      <c r="D61" s="142" t="s">
        <v>119</v>
      </c>
      <c r="E61" s="143" t="s">
        <v>123</v>
      </c>
      <c r="F61" s="144" t="s">
        <v>120</v>
      </c>
      <c r="G61" s="139">
        <v>477.83</v>
      </c>
      <c r="H61" s="148">
        <v>52.99</v>
      </c>
      <c r="I61" s="149">
        <v>424.83755976932486</v>
      </c>
      <c r="J61" s="146">
        <v>1</v>
      </c>
      <c r="K61" s="145">
        <v>3.19</v>
      </c>
      <c r="L61" s="145">
        <v>0</v>
      </c>
      <c r="M61" s="145">
        <v>0</v>
      </c>
      <c r="N61" s="145">
        <v>0</v>
      </c>
      <c r="O61" s="146">
        <v>10</v>
      </c>
      <c r="P61" s="132">
        <v>3.19</v>
      </c>
      <c r="Q61" s="147">
        <v>100</v>
      </c>
      <c r="R61" s="146">
        <v>2</v>
      </c>
      <c r="S61" s="146">
        <v>3</v>
      </c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136">
        <v>3.19</v>
      </c>
      <c r="AK61" s="137"/>
      <c r="AL61" s="137"/>
      <c r="AM61" s="137"/>
      <c r="AN61" s="137"/>
      <c r="AO61" s="137"/>
      <c r="AP61" s="137"/>
      <c r="AQ61" s="137"/>
      <c r="AR61" s="68"/>
      <c r="AS61" s="68"/>
      <c r="AT61" s="68"/>
      <c r="AU61" s="68"/>
      <c r="AV61" s="140"/>
    </row>
    <row r="62" spans="1:48" ht="21.75">
      <c r="A62" s="140"/>
      <c r="B62" s="123">
        <v>53</v>
      </c>
      <c r="C62" s="141" t="s">
        <v>142</v>
      </c>
      <c r="D62" s="142" t="s">
        <v>183</v>
      </c>
      <c r="E62" s="143" t="s">
        <v>123</v>
      </c>
      <c r="F62" s="144" t="s">
        <v>120</v>
      </c>
      <c r="G62" s="145">
        <v>0</v>
      </c>
      <c r="H62" s="145">
        <v>0</v>
      </c>
      <c r="I62" s="145">
        <v>0</v>
      </c>
      <c r="J62" s="146">
        <v>1</v>
      </c>
      <c r="K62" s="145">
        <v>5.59</v>
      </c>
      <c r="L62" s="145">
        <v>0</v>
      </c>
      <c r="M62" s="145">
        <v>0</v>
      </c>
      <c r="N62" s="145">
        <v>0</v>
      </c>
      <c r="O62" s="146">
        <v>4</v>
      </c>
      <c r="P62" s="132">
        <v>5.59</v>
      </c>
      <c r="Q62" s="147">
        <v>100</v>
      </c>
      <c r="R62" s="146">
        <v>2</v>
      </c>
      <c r="S62" s="146">
        <v>3</v>
      </c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132"/>
      <c r="AK62" s="136">
        <v>5.59</v>
      </c>
      <c r="AL62" s="137"/>
      <c r="AM62" s="137"/>
      <c r="AN62" s="137"/>
      <c r="AO62" s="137"/>
      <c r="AP62" s="137"/>
      <c r="AQ62" s="137"/>
      <c r="AR62" s="137"/>
      <c r="AS62" s="68"/>
      <c r="AT62" s="68"/>
      <c r="AU62" s="68"/>
      <c r="AV62" s="140"/>
    </row>
    <row r="63" spans="1:48" ht="21.75">
      <c r="A63" s="140"/>
      <c r="B63" s="123">
        <v>54</v>
      </c>
      <c r="C63" s="124" t="s">
        <v>142</v>
      </c>
      <c r="D63" s="125" t="s">
        <v>184</v>
      </c>
      <c r="E63" s="126" t="s">
        <v>123</v>
      </c>
      <c r="F63" s="127" t="s">
        <v>120</v>
      </c>
      <c r="G63" s="131">
        <v>0</v>
      </c>
      <c r="H63" s="131">
        <v>0</v>
      </c>
      <c r="I63" s="131">
        <v>0</v>
      </c>
      <c r="J63" s="130">
        <v>1</v>
      </c>
      <c r="K63" s="131">
        <v>0</v>
      </c>
      <c r="L63" s="131"/>
      <c r="M63" s="131" t="s">
        <v>193</v>
      </c>
      <c r="N63" s="131">
        <v>7.66</v>
      </c>
      <c r="O63" s="130">
        <v>10</v>
      </c>
      <c r="P63" s="132">
        <v>0</v>
      </c>
      <c r="Q63" s="133">
        <v>0</v>
      </c>
      <c r="R63" s="130">
        <v>2</v>
      </c>
      <c r="S63" s="130">
        <v>0</v>
      </c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140"/>
    </row>
    <row r="64" spans="1:48" ht="21.75">
      <c r="A64" s="140"/>
      <c r="B64" s="123">
        <v>55</v>
      </c>
      <c r="C64" s="150" t="s">
        <v>142</v>
      </c>
      <c r="D64" s="151" t="s">
        <v>186</v>
      </c>
      <c r="E64" s="152" t="s">
        <v>123</v>
      </c>
      <c r="F64" s="153" t="s">
        <v>120</v>
      </c>
      <c r="G64" s="154">
        <v>0</v>
      </c>
      <c r="H64" s="154">
        <v>0</v>
      </c>
      <c r="I64" s="154">
        <v>0</v>
      </c>
      <c r="J64" s="155">
        <v>1</v>
      </c>
      <c r="K64" s="131">
        <v>0</v>
      </c>
      <c r="L64" s="154"/>
      <c r="M64" s="154" t="s">
        <v>193</v>
      </c>
      <c r="N64" s="154">
        <v>11.12</v>
      </c>
      <c r="O64" s="155">
        <v>14</v>
      </c>
      <c r="P64" s="132">
        <v>0</v>
      </c>
      <c r="Q64" s="156">
        <v>0</v>
      </c>
      <c r="R64" s="155">
        <v>2</v>
      </c>
      <c r="S64" s="155">
        <v>0</v>
      </c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140"/>
    </row>
    <row r="65" spans="1:48" ht="21.75">
      <c r="A65" s="140"/>
      <c r="B65" s="123">
        <v>56</v>
      </c>
      <c r="C65" s="124" t="s">
        <v>142</v>
      </c>
      <c r="D65" s="125" t="s">
        <v>187</v>
      </c>
      <c r="E65" s="126" t="s">
        <v>123</v>
      </c>
      <c r="F65" s="127" t="s">
        <v>120</v>
      </c>
      <c r="G65" s="131">
        <v>0</v>
      </c>
      <c r="H65" s="131">
        <v>0</v>
      </c>
      <c r="I65" s="131">
        <v>0</v>
      </c>
      <c r="J65" s="130">
        <v>1</v>
      </c>
      <c r="K65" s="131">
        <v>0</v>
      </c>
      <c r="L65" s="131"/>
      <c r="M65" s="131" t="s">
        <v>193</v>
      </c>
      <c r="N65" s="131">
        <v>15.93</v>
      </c>
      <c r="O65" s="130">
        <v>10</v>
      </c>
      <c r="P65" s="132">
        <v>0</v>
      </c>
      <c r="Q65" s="133">
        <v>0</v>
      </c>
      <c r="R65" s="130">
        <v>2</v>
      </c>
      <c r="S65" s="130">
        <v>0</v>
      </c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140"/>
    </row>
    <row r="66" spans="1:48" ht="21.75">
      <c r="A66" s="140"/>
      <c r="B66" s="123">
        <v>57</v>
      </c>
      <c r="C66" s="141" t="s">
        <v>142</v>
      </c>
      <c r="D66" s="142" t="s">
        <v>188</v>
      </c>
      <c r="E66" s="143" t="s">
        <v>123</v>
      </c>
      <c r="F66" s="144" t="s">
        <v>120</v>
      </c>
      <c r="G66" s="145">
        <v>0</v>
      </c>
      <c r="H66" s="145">
        <v>0</v>
      </c>
      <c r="I66" s="145">
        <v>0</v>
      </c>
      <c r="J66" s="146">
        <v>1</v>
      </c>
      <c r="K66" s="145">
        <v>3.38</v>
      </c>
      <c r="L66" s="145">
        <v>0</v>
      </c>
      <c r="M66" s="145">
        <v>0</v>
      </c>
      <c r="N66" s="145">
        <v>0</v>
      </c>
      <c r="O66" s="146">
        <v>10</v>
      </c>
      <c r="P66" s="132">
        <v>3.38</v>
      </c>
      <c r="Q66" s="147">
        <v>100</v>
      </c>
      <c r="R66" s="146">
        <v>2</v>
      </c>
      <c r="S66" s="146">
        <v>3</v>
      </c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132"/>
      <c r="AK66" s="136">
        <v>3.38</v>
      </c>
      <c r="AL66" s="137"/>
      <c r="AM66" s="137"/>
      <c r="AN66" s="137"/>
      <c r="AO66" s="137"/>
      <c r="AP66" s="137"/>
      <c r="AQ66" s="137"/>
      <c r="AR66" s="137"/>
      <c r="AS66" s="68"/>
      <c r="AT66" s="68"/>
      <c r="AU66" s="68"/>
      <c r="AV66" s="140"/>
    </row>
    <row r="67" spans="1:48" ht="21.75">
      <c r="A67" s="140"/>
      <c r="B67" s="123">
        <v>58</v>
      </c>
      <c r="C67" s="124" t="s">
        <v>142</v>
      </c>
      <c r="D67" s="125" t="s">
        <v>189</v>
      </c>
      <c r="E67" s="126" t="s">
        <v>123</v>
      </c>
      <c r="F67" s="127" t="s">
        <v>120</v>
      </c>
      <c r="G67" s="131">
        <v>0</v>
      </c>
      <c r="H67" s="131">
        <v>0</v>
      </c>
      <c r="I67" s="131">
        <v>0</v>
      </c>
      <c r="J67" s="130">
        <v>1</v>
      </c>
      <c r="K67" s="131">
        <v>0</v>
      </c>
      <c r="L67" s="131">
        <v>412.98</v>
      </c>
      <c r="M67" s="131">
        <v>0</v>
      </c>
      <c r="N67" s="131">
        <v>0</v>
      </c>
      <c r="O67" s="130">
        <v>10</v>
      </c>
      <c r="P67" s="132">
        <v>0</v>
      </c>
      <c r="Q67" s="133">
        <v>0</v>
      </c>
      <c r="R67" s="130">
        <v>2</v>
      </c>
      <c r="S67" s="130">
        <v>0</v>
      </c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140"/>
    </row>
    <row r="68" spans="1:48" ht="21.75">
      <c r="A68" s="140"/>
      <c r="B68" s="123">
        <v>59</v>
      </c>
      <c r="C68" s="124" t="s">
        <v>143</v>
      </c>
      <c r="D68" s="125" t="s">
        <v>119</v>
      </c>
      <c r="E68" s="126" t="s">
        <v>123</v>
      </c>
      <c r="F68" s="127" t="s">
        <v>120</v>
      </c>
      <c r="G68" s="68">
        <v>14.29</v>
      </c>
      <c r="H68" s="128">
        <v>3.58</v>
      </c>
      <c r="I68" s="129">
        <v>10.71093701813</v>
      </c>
      <c r="J68" s="130">
        <v>1</v>
      </c>
      <c r="K68" s="131">
        <v>0</v>
      </c>
      <c r="L68" s="131">
        <v>9.77</v>
      </c>
      <c r="M68" s="131">
        <v>0</v>
      </c>
      <c r="N68" s="131">
        <v>0</v>
      </c>
      <c r="O68" s="130">
        <v>6</v>
      </c>
      <c r="P68" s="132">
        <v>0</v>
      </c>
      <c r="Q68" s="133">
        <v>0</v>
      </c>
      <c r="R68" s="130">
        <v>2</v>
      </c>
      <c r="S68" s="130">
        <v>0</v>
      </c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140"/>
    </row>
    <row r="69" spans="1:48" ht="21.75">
      <c r="A69" s="140"/>
      <c r="B69" s="123">
        <v>60</v>
      </c>
      <c r="C69" s="124" t="s">
        <v>143</v>
      </c>
      <c r="D69" s="125" t="s">
        <v>183</v>
      </c>
      <c r="E69" s="126" t="s">
        <v>123</v>
      </c>
      <c r="F69" s="127" t="s">
        <v>120</v>
      </c>
      <c r="G69" s="131">
        <v>0</v>
      </c>
      <c r="H69" s="131">
        <v>0</v>
      </c>
      <c r="I69" s="131">
        <v>0</v>
      </c>
      <c r="J69" s="135">
        <v>3</v>
      </c>
      <c r="K69" s="131">
        <v>0</v>
      </c>
      <c r="L69" s="96">
        <v>1.99</v>
      </c>
      <c r="M69" s="131">
        <v>0</v>
      </c>
      <c r="N69" s="131">
        <v>0</v>
      </c>
      <c r="O69" s="131">
        <v>0</v>
      </c>
      <c r="P69" s="132">
        <v>0</v>
      </c>
      <c r="Q69" s="133">
        <v>0</v>
      </c>
      <c r="R69" s="130">
        <v>2</v>
      </c>
      <c r="S69" s="130">
        <v>0</v>
      </c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140"/>
    </row>
    <row r="70" spans="1:48" ht="21.75">
      <c r="A70" s="140"/>
      <c r="B70" s="123">
        <v>61</v>
      </c>
      <c r="C70" s="141" t="s">
        <v>143</v>
      </c>
      <c r="D70" s="142" t="s">
        <v>184</v>
      </c>
      <c r="E70" s="143" t="s">
        <v>123</v>
      </c>
      <c r="F70" s="144" t="s">
        <v>120</v>
      </c>
      <c r="G70" s="145">
        <v>0</v>
      </c>
      <c r="H70" s="145">
        <v>0</v>
      </c>
      <c r="I70" s="145">
        <v>0</v>
      </c>
      <c r="J70" s="146">
        <v>1</v>
      </c>
      <c r="K70" s="145">
        <v>0.88</v>
      </c>
      <c r="L70" s="145">
        <v>0</v>
      </c>
      <c r="M70" s="145">
        <v>0</v>
      </c>
      <c r="N70" s="145">
        <v>0</v>
      </c>
      <c r="O70" s="146">
        <v>6</v>
      </c>
      <c r="P70" s="132">
        <v>0.88</v>
      </c>
      <c r="Q70" s="147">
        <v>100</v>
      </c>
      <c r="R70" s="146">
        <v>2</v>
      </c>
      <c r="S70" s="146">
        <v>3</v>
      </c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137">
        <v>0.88</v>
      </c>
      <c r="AL70" s="137"/>
      <c r="AM70" s="137"/>
      <c r="AN70" s="137"/>
      <c r="AO70" s="137"/>
      <c r="AP70" s="137"/>
      <c r="AQ70" s="137"/>
      <c r="AR70" s="137"/>
      <c r="AS70" s="68"/>
      <c r="AT70" s="68"/>
      <c r="AU70" s="68"/>
      <c r="AV70" s="140"/>
    </row>
    <row r="71" spans="1:48" ht="21.75">
      <c r="A71" s="140"/>
      <c r="B71" s="123">
        <v>62</v>
      </c>
      <c r="C71" s="124" t="s">
        <v>143</v>
      </c>
      <c r="D71" s="125" t="s">
        <v>186</v>
      </c>
      <c r="E71" s="126" t="s">
        <v>123</v>
      </c>
      <c r="F71" s="127" t="s">
        <v>120</v>
      </c>
      <c r="G71" s="131">
        <v>0</v>
      </c>
      <c r="H71" s="131">
        <v>0</v>
      </c>
      <c r="I71" s="131">
        <v>0</v>
      </c>
      <c r="J71" s="135">
        <v>3</v>
      </c>
      <c r="K71" s="96">
        <v>0.79</v>
      </c>
      <c r="L71" s="131">
        <v>0</v>
      </c>
      <c r="M71" s="131">
        <v>0</v>
      </c>
      <c r="N71" s="131">
        <v>0</v>
      </c>
      <c r="O71" s="131">
        <v>0</v>
      </c>
      <c r="P71" s="132">
        <v>0</v>
      </c>
      <c r="Q71" s="133">
        <v>0</v>
      </c>
      <c r="R71" s="130">
        <v>2</v>
      </c>
      <c r="S71" s="130">
        <v>0</v>
      </c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140"/>
    </row>
    <row r="72" spans="1:48" ht="21.75">
      <c r="A72" s="140"/>
      <c r="B72" s="123">
        <v>63</v>
      </c>
      <c r="C72" s="124" t="s">
        <v>144</v>
      </c>
      <c r="D72" s="125" t="s">
        <v>119</v>
      </c>
      <c r="E72" s="126" t="s">
        <v>123</v>
      </c>
      <c r="F72" s="127" t="s">
        <v>120</v>
      </c>
      <c r="G72" s="68">
        <v>151</v>
      </c>
      <c r="H72" s="128">
        <v>67.37</v>
      </c>
      <c r="I72" s="129">
        <v>83.634221951193197</v>
      </c>
      <c r="J72" s="155">
        <v>1</v>
      </c>
      <c r="K72" s="131">
        <v>0</v>
      </c>
      <c r="L72" s="131">
        <v>83.82</v>
      </c>
      <c r="M72" s="131">
        <v>0</v>
      </c>
      <c r="N72" s="131">
        <v>0</v>
      </c>
      <c r="O72" s="155">
        <v>12</v>
      </c>
      <c r="P72" s="132">
        <v>0</v>
      </c>
      <c r="Q72" s="133">
        <v>0</v>
      </c>
      <c r="R72" s="130">
        <v>2</v>
      </c>
      <c r="S72" s="130">
        <v>0</v>
      </c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140"/>
    </row>
    <row r="73" spans="1:48" ht="21.75">
      <c r="A73" s="140"/>
      <c r="B73" s="123">
        <v>64</v>
      </c>
      <c r="C73" s="124" t="s">
        <v>144</v>
      </c>
      <c r="D73" s="125" t="s">
        <v>183</v>
      </c>
      <c r="E73" s="126" t="s">
        <v>123</v>
      </c>
      <c r="F73" s="127" t="s">
        <v>120</v>
      </c>
      <c r="G73" s="131">
        <v>0</v>
      </c>
      <c r="H73" s="131">
        <v>0</v>
      </c>
      <c r="I73" s="131">
        <v>0</v>
      </c>
      <c r="J73" s="155">
        <v>1</v>
      </c>
      <c r="K73" s="131">
        <v>0</v>
      </c>
      <c r="L73" s="131">
        <v>0</v>
      </c>
      <c r="M73" s="131" t="s">
        <v>193</v>
      </c>
      <c r="N73" s="131">
        <v>33.979999999999997</v>
      </c>
      <c r="O73" s="155">
        <v>12</v>
      </c>
      <c r="P73" s="132">
        <v>0</v>
      </c>
      <c r="Q73" s="133">
        <v>0</v>
      </c>
      <c r="R73" s="130">
        <v>2</v>
      </c>
      <c r="S73" s="130">
        <v>0</v>
      </c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140"/>
    </row>
    <row r="74" spans="1:48" ht="21.75">
      <c r="A74" s="140"/>
      <c r="B74" s="123">
        <v>65</v>
      </c>
      <c r="C74" s="124" t="s">
        <v>144</v>
      </c>
      <c r="D74" s="125" t="s">
        <v>184</v>
      </c>
      <c r="E74" s="126" t="s">
        <v>123</v>
      </c>
      <c r="F74" s="127" t="s">
        <v>120</v>
      </c>
      <c r="G74" s="131">
        <v>0</v>
      </c>
      <c r="H74" s="131">
        <v>0</v>
      </c>
      <c r="I74" s="131">
        <v>0</v>
      </c>
      <c r="J74" s="155">
        <v>1</v>
      </c>
      <c r="K74" s="131">
        <v>0</v>
      </c>
      <c r="L74" s="131">
        <v>0</v>
      </c>
      <c r="M74" s="131" t="s">
        <v>193</v>
      </c>
      <c r="N74" s="131">
        <v>30.96</v>
      </c>
      <c r="O74" s="155">
        <v>12</v>
      </c>
      <c r="P74" s="132">
        <v>0</v>
      </c>
      <c r="Q74" s="133">
        <v>0</v>
      </c>
      <c r="R74" s="130">
        <v>2</v>
      </c>
      <c r="S74" s="130">
        <v>0</v>
      </c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140"/>
    </row>
    <row r="75" spans="1:48" ht="21.75">
      <c r="A75" s="140"/>
      <c r="B75" s="123">
        <v>66</v>
      </c>
      <c r="C75" s="124" t="s">
        <v>145</v>
      </c>
      <c r="D75" s="125" t="s">
        <v>44</v>
      </c>
      <c r="E75" s="126" t="s">
        <v>123</v>
      </c>
      <c r="F75" s="127" t="s">
        <v>120</v>
      </c>
      <c r="G75" s="68">
        <v>5.75</v>
      </c>
      <c r="H75" s="128">
        <v>5.75</v>
      </c>
      <c r="I75" s="129">
        <v>0</v>
      </c>
      <c r="J75" s="130">
        <v>1</v>
      </c>
      <c r="K75" s="131">
        <v>0</v>
      </c>
      <c r="L75" s="131">
        <v>0</v>
      </c>
      <c r="M75" s="131" t="s">
        <v>193</v>
      </c>
      <c r="N75" s="131">
        <v>5.58</v>
      </c>
      <c r="O75" s="130">
        <v>10</v>
      </c>
      <c r="P75" s="132">
        <v>0</v>
      </c>
      <c r="Q75" s="133">
        <v>0</v>
      </c>
      <c r="R75" s="130">
        <v>2</v>
      </c>
      <c r="S75" s="130">
        <v>3</v>
      </c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140"/>
    </row>
    <row r="76" spans="1:48" ht="21.75">
      <c r="A76" s="140"/>
      <c r="B76" s="123">
        <v>67</v>
      </c>
      <c r="C76" s="124" t="s">
        <v>146</v>
      </c>
      <c r="D76" s="125" t="s">
        <v>119</v>
      </c>
      <c r="E76" s="126" t="s">
        <v>123</v>
      </c>
      <c r="F76" s="127" t="s">
        <v>120</v>
      </c>
      <c r="G76" s="68">
        <v>19.670000000000002</v>
      </c>
      <c r="H76" s="128">
        <v>1.5</v>
      </c>
      <c r="I76" s="129">
        <v>18.176980149662</v>
      </c>
      <c r="J76" s="130">
        <v>1</v>
      </c>
      <c r="K76" s="131">
        <v>0</v>
      </c>
      <c r="L76" s="131">
        <v>15.44</v>
      </c>
      <c r="M76" s="131">
        <v>0</v>
      </c>
      <c r="N76" s="131">
        <v>0</v>
      </c>
      <c r="O76" s="130">
        <v>14</v>
      </c>
      <c r="P76" s="132">
        <v>0</v>
      </c>
      <c r="Q76" s="133">
        <v>0</v>
      </c>
      <c r="R76" s="130">
        <v>2</v>
      </c>
      <c r="S76" s="130">
        <v>0</v>
      </c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140"/>
    </row>
    <row r="77" spans="1:48" ht="21.75">
      <c r="A77" s="140"/>
      <c r="B77" s="123">
        <v>68</v>
      </c>
      <c r="C77" s="141" t="s">
        <v>146</v>
      </c>
      <c r="D77" s="142" t="s">
        <v>183</v>
      </c>
      <c r="E77" s="143" t="s">
        <v>123</v>
      </c>
      <c r="F77" s="144" t="s">
        <v>120</v>
      </c>
      <c r="G77" s="145">
        <v>0</v>
      </c>
      <c r="H77" s="145">
        <v>0</v>
      </c>
      <c r="I77" s="145">
        <v>0</v>
      </c>
      <c r="J77" s="146">
        <v>1</v>
      </c>
      <c r="K77" s="145">
        <v>1.81</v>
      </c>
      <c r="L77" s="145">
        <v>0</v>
      </c>
      <c r="M77" s="145">
        <v>0</v>
      </c>
      <c r="N77" s="145">
        <v>0</v>
      </c>
      <c r="O77" s="146">
        <v>12</v>
      </c>
      <c r="P77" s="132">
        <v>1.81</v>
      </c>
      <c r="Q77" s="147">
        <v>100</v>
      </c>
      <c r="R77" s="146">
        <v>2</v>
      </c>
      <c r="S77" s="146">
        <v>3</v>
      </c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132"/>
      <c r="AK77" s="136">
        <v>1.81</v>
      </c>
      <c r="AL77" s="137"/>
      <c r="AM77" s="137"/>
      <c r="AN77" s="137"/>
      <c r="AO77" s="137"/>
      <c r="AP77" s="137"/>
      <c r="AQ77" s="137"/>
      <c r="AR77" s="137"/>
      <c r="AS77" s="68"/>
      <c r="AT77" s="68"/>
      <c r="AU77" s="68"/>
      <c r="AV77" s="140"/>
    </row>
    <row r="78" spans="1:48" ht="21.75">
      <c r="A78" s="140"/>
      <c r="B78" s="123">
        <v>69</v>
      </c>
      <c r="C78" s="124" t="s">
        <v>147</v>
      </c>
      <c r="D78" s="125" t="s">
        <v>119</v>
      </c>
      <c r="E78" s="126" t="s">
        <v>123</v>
      </c>
      <c r="F78" s="127" t="s">
        <v>120</v>
      </c>
      <c r="G78" s="68">
        <v>92.56</v>
      </c>
      <c r="H78" s="128">
        <v>46.43</v>
      </c>
      <c r="I78" s="129">
        <v>46.136301269469996</v>
      </c>
      <c r="J78" s="130">
        <v>1</v>
      </c>
      <c r="K78" s="131">
        <v>0</v>
      </c>
      <c r="L78" s="131">
        <v>23.37</v>
      </c>
      <c r="M78" s="131">
        <v>0</v>
      </c>
      <c r="N78" s="131">
        <v>0</v>
      </c>
      <c r="O78" s="130">
        <v>10</v>
      </c>
      <c r="P78" s="132">
        <v>0</v>
      </c>
      <c r="Q78" s="133">
        <v>0</v>
      </c>
      <c r="R78" s="130">
        <v>2</v>
      </c>
      <c r="S78" s="130">
        <v>0</v>
      </c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140"/>
    </row>
    <row r="79" spans="1:48" ht="21.75">
      <c r="A79" s="140"/>
      <c r="B79" s="123">
        <v>70</v>
      </c>
      <c r="C79" s="124" t="s">
        <v>147</v>
      </c>
      <c r="D79" s="125" t="s">
        <v>183</v>
      </c>
      <c r="E79" s="126" t="s">
        <v>123</v>
      </c>
      <c r="F79" s="127" t="s">
        <v>120</v>
      </c>
      <c r="G79" s="131">
        <v>0</v>
      </c>
      <c r="H79" s="131">
        <v>0</v>
      </c>
      <c r="I79" s="131">
        <v>0</v>
      </c>
      <c r="J79" s="135">
        <v>3</v>
      </c>
      <c r="K79" s="96">
        <v>2.69</v>
      </c>
      <c r="L79" s="131">
        <v>0</v>
      </c>
      <c r="M79" s="131">
        <v>0</v>
      </c>
      <c r="N79" s="131">
        <v>0</v>
      </c>
      <c r="O79" s="131">
        <v>0</v>
      </c>
      <c r="P79" s="132">
        <v>0</v>
      </c>
      <c r="Q79" s="133">
        <v>0</v>
      </c>
      <c r="R79" s="130">
        <v>2</v>
      </c>
      <c r="S79" s="130">
        <v>0</v>
      </c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140"/>
    </row>
    <row r="80" spans="1:48" ht="21.75">
      <c r="A80" s="140"/>
      <c r="B80" s="123">
        <v>71</v>
      </c>
      <c r="C80" s="124" t="s">
        <v>147</v>
      </c>
      <c r="D80" s="125" t="s">
        <v>184</v>
      </c>
      <c r="E80" s="126" t="s">
        <v>123</v>
      </c>
      <c r="F80" s="127" t="s">
        <v>120</v>
      </c>
      <c r="G80" s="131">
        <v>0</v>
      </c>
      <c r="H80" s="131">
        <v>0</v>
      </c>
      <c r="I80" s="131">
        <v>0</v>
      </c>
      <c r="J80" s="130">
        <v>1</v>
      </c>
      <c r="K80" s="131">
        <v>0</v>
      </c>
      <c r="L80" s="131">
        <v>0</v>
      </c>
      <c r="M80" s="131" t="s">
        <v>193</v>
      </c>
      <c r="N80" s="131">
        <v>40.049999999999997</v>
      </c>
      <c r="O80" s="130">
        <v>10</v>
      </c>
      <c r="P80" s="132">
        <v>0</v>
      </c>
      <c r="Q80" s="133">
        <v>0</v>
      </c>
      <c r="R80" s="130">
        <v>2</v>
      </c>
      <c r="S80" s="130">
        <v>0</v>
      </c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140"/>
    </row>
    <row r="81" spans="1:48" ht="21.75">
      <c r="A81" s="140"/>
      <c r="B81" s="123">
        <v>72</v>
      </c>
      <c r="C81" s="124" t="s">
        <v>147</v>
      </c>
      <c r="D81" s="125" t="s">
        <v>186</v>
      </c>
      <c r="E81" s="126" t="s">
        <v>123</v>
      </c>
      <c r="F81" s="127" t="s">
        <v>120</v>
      </c>
      <c r="G81" s="131">
        <v>0</v>
      </c>
      <c r="H81" s="131">
        <v>0</v>
      </c>
      <c r="I81" s="131">
        <v>0</v>
      </c>
      <c r="J81" s="130">
        <v>1</v>
      </c>
      <c r="K81" s="131">
        <v>0</v>
      </c>
      <c r="L81" s="131">
        <v>1.17</v>
      </c>
      <c r="M81" s="131">
        <v>0</v>
      </c>
      <c r="N81" s="131">
        <v>0</v>
      </c>
      <c r="O81" s="130">
        <v>10</v>
      </c>
      <c r="P81" s="132">
        <v>0</v>
      </c>
      <c r="Q81" s="133">
        <v>0</v>
      </c>
      <c r="R81" s="130">
        <v>2</v>
      </c>
      <c r="S81" s="130">
        <v>0</v>
      </c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140"/>
    </row>
    <row r="82" spans="1:48" ht="21.75">
      <c r="A82" s="140"/>
      <c r="B82" s="123">
        <v>73</v>
      </c>
      <c r="C82" s="124" t="s">
        <v>147</v>
      </c>
      <c r="D82" s="125" t="s">
        <v>187</v>
      </c>
      <c r="E82" s="126" t="s">
        <v>123</v>
      </c>
      <c r="F82" s="127" t="s">
        <v>120</v>
      </c>
      <c r="G82" s="131">
        <v>0</v>
      </c>
      <c r="H82" s="131">
        <v>0</v>
      </c>
      <c r="I82" s="131">
        <v>0</v>
      </c>
      <c r="J82" s="130">
        <v>1</v>
      </c>
      <c r="K82" s="131">
        <v>0</v>
      </c>
      <c r="L82" s="131">
        <v>4.0199999999999996</v>
      </c>
      <c r="M82" s="131" t="s">
        <v>193</v>
      </c>
      <c r="N82" s="131">
        <v>4.0199999999999996</v>
      </c>
      <c r="O82" s="130">
        <v>10</v>
      </c>
      <c r="P82" s="132">
        <v>0</v>
      </c>
      <c r="Q82" s="133">
        <v>0</v>
      </c>
      <c r="R82" s="130">
        <v>2</v>
      </c>
      <c r="S82" s="130">
        <v>0</v>
      </c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140"/>
    </row>
    <row r="83" spans="1:48" ht="21.75">
      <c r="A83" s="140"/>
      <c r="B83" s="123">
        <v>74</v>
      </c>
      <c r="C83" s="124" t="s">
        <v>147</v>
      </c>
      <c r="D83" s="125" t="s">
        <v>188</v>
      </c>
      <c r="E83" s="126" t="s">
        <v>123</v>
      </c>
      <c r="F83" s="127" t="s">
        <v>120</v>
      </c>
      <c r="G83" s="131">
        <v>0</v>
      </c>
      <c r="H83" s="131">
        <v>0</v>
      </c>
      <c r="I83" s="131">
        <v>0</v>
      </c>
      <c r="J83" s="135">
        <v>2</v>
      </c>
      <c r="K83" s="131">
        <v>0</v>
      </c>
      <c r="L83" s="96">
        <v>7.38</v>
      </c>
      <c r="M83" s="131">
        <v>0</v>
      </c>
      <c r="N83" s="131">
        <v>0</v>
      </c>
      <c r="O83" s="131">
        <v>0</v>
      </c>
      <c r="P83" s="132">
        <v>0</v>
      </c>
      <c r="Q83" s="133">
        <v>0</v>
      </c>
      <c r="R83" s="130">
        <v>2</v>
      </c>
      <c r="S83" s="130">
        <v>0</v>
      </c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140"/>
    </row>
    <row r="84" spans="1:48" ht="21.75">
      <c r="A84" s="140"/>
      <c r="B84" s="123">
        <v>75</v>
      </c>
      <c r="C84" s="124" t="s">
        <v>147</v>
      </c>
      <c r="D84" s="125" t="s">
        <v>189</v>
      </c>
      <c r="E84" s="126" t="s">
        <v>123</v>
      </c>
      <c r="F84" s="127" t="s">
        <v>120</v>
      </c>
      <c r="G84" s="131">
        <v>0</v>
      </c>
      <c r="H84" s="131">
        <v>0</v>
      </c>
      <c r="I84" s="131">
        <v>0</v>
      </c>
      <c r="J84" s="130">
        <v>1</v>
      </c>
      <c r="K84" s="131">
        <v>0</v>
      </c>
      <c r="L84" s="131">
        <v>1.17</v>
      </c>
      <c r="M84" s="131">
        <v>0</v>
      </c>
      <c r="N84" s="131">
        <v>0</v>
      </c>
      <c r="O84" s="130">
        <v>10</v>
      </c>
      <c r="P84" s="132">
        <v>0</v>
      </c>
      <c r="Q84" s="133">
        <v>0</v>
      </c>
      <c r="R84" s="130">
        <v>2</v>
      </c>
      <c r="S84" s="130">
        <v>0</v>
      </c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140"/>
    </row>
    <row r="85" spans="1:48" ht="21.75">
      <c r="A85" s="140"/>
      <c r="B85" s="123">
        <v>76</v>
      </c>
      <c r="C85" s="124" t="s">
        <v>148</v>
      </c>
      <c r="D85" s="125" t="s">
        <v>44</v>
      </c>
      <c r="E85" s="126" t="s">
        <v>123</v>
      </c>
      <c r="F85" s="127" t="s">
        <v>120</v>
      </c>
      <c r="G85" s="68">
        <v>53.63</v>
      </c>
      <c r="H85" s="128">
        <v>1.83</v>
      </c>
      <c r="I85" s="129">
        <v>51.808329507000003</v>
      </c>
      <c r="J85" s="130">
        <v>1</v>
      </c>
      <c r="K85" s="131">
        <v>0</v>
      </c>
      <c r="L85" s="131">
        <v>119.78</v>
      </c>
      <c r="M85" s="131">
        <v>0</v>
      </c>
      <c r="N85" s="131">
        <v>0</v>
      </c>
      <c r="O85" s="130">
        <v>15</v>
      </c>
      <c r="P85" s="132">
        <v>0</v>
      </c>
      <c r="Q85" s="133">
        <v>0</v>
      </c>
      <c r="R85" s="130">
        <v>2</v>
      </c>
      <c r="S85" s="130">
        <v>0</v>
      </c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140"/>
    </row>
    <row r="86" spans="1:48" ht="21.75">
      <c r="A86" s="140"/>
      <c r="B86" s="123">
        <v>77</v>
      </c>
      <c r="C86" s="124" t="s">
        <v>149</v>
      </c>
      <c r="D86" s="125" t="s">
        <v>44</v>
      </c>
      <c r="E86" s="126" t="s">
        <v>123</v>
      </c>
      <c r="F86" s="127" t="s">
        <v>120</v>
      </c>
      <c r="G86" s="131">
        <v>20</v>
      </c>
      <c r="H86" s="128">
        <v>0</v>
      </c>
      <c r="I86" s="131">
        <v>20</v>
      </c>
      <c r="J86" s="135">
        <v>2</v>
      </c>
      <c r="K86" s="131">
        <v>0</v>
      </c>
      <c r="L86" s="96">
        <v>9.76</v>
      </c>
      <c r="M86" s="131">
        <v>0</v>
      </c>
      <c r="N86" s="131">
        <v>0</v>
      </c>
      <c r="O86" s="131">
        <v>0</v>
      </c>
      <c r="P86" s="132">
        <v>0</v>
      </c>
      <c r="Q86" s="133">
        <v>0</v>
      </c>
      <c r="R86" s="130">
        <v>2</v>
      </c>
      <c r="S86" s="130">
        <v>0</v>
      </c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140"/>
    </row>
    <row r="87" spans="1:48" ht="21.75">
      <c r="A87" s="140"/>
      <c r="B87" s="123">
        <v>78</v>
      </c>
      <c r="C87" s="124" t="s">
        <v>150</v>
      </c>
      <c r="D87" s="125" t="s">
        <v>119</v>
      </c>
      <c r="E87" s="126" t="s">
        <v>123</v>
      </c>
      <c r="F87" s="127" t="s">
        <v>120</v>
      </c>
      <c r="G87" s="68">
        <v>5.1131540478600002</v>
      </c>
      <c r="H87" s="128">
        <v>5.1131540478600002</v>
      </c>
      <c r="I87" s="129">
        <v>0</v>
      </c>
      <c r="J87" s="130">
        <v>1</v>
      </c>
      <c r="K87" s="131">
        <v>0</v>
      </c>
      <c r="L87" s="131">
        <v>0</v>
      </c>
      <c r="M87" s="131" t="s">
        <v>193</v>
      </c>
      <c r="N87" s="131">
        <v>4.76</v>
      </c>
      <c r="O87" s="130">
        <v>10</v>
      </c>
      <c r="P87" s="132">
        <v>0</v>
      </c>
      <c r="Q87" s="133">
        <v>0</v>
      </c>
      <c r="R87" s="130">
        <v>2</v>
      </c>
      <c r="S87" s="130">
        <v>0</v>
      </c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140"/>
    </row>
    <row r="88" spans="1:48" ht="21.75">
      <c r="A88" s="140"/>
      <c r="B88" s="123">
        <v>79</v>
      </c>
      <c r="C88" s="124" t="s">
        <v>150</v>
      </c>
      <c r="D88" s="125" t="s">
        <v>183</v>
      </c>
      <c r="E88" s="126" t="s">
        <v>123</v>
      </c>
      <c r="F88" s="127" t="s">
        <v>120</v>
      </c>
      <c r="G88" s="131">
        <v>0</v>
      </c>
      <c r="H88" s="131">
        <v>0</v>
      </c>
      <c r="I88" s="131">
        <v>0</v>
      </c>
      <c r="J88" s="135">
        <v>2</v>
      </c>
      <c r="K88" s="96">
        <v>1.32</v>
      </c>
      <c r="L88" s="131">
        <v>0</v>
      </c>
      <c r="M88" s="131">
        <v>0</v>
      </c>
      <c r="N88" s="131">
        <v>0</v>
      </c>
      <c r="O88" s="131">
        <v>0</v>
      </c>
      <c r="P88" s="132">
        <v>0</v>
      </c>
      <c r="Q88" s="133">
        <v>0</v>
      </c>
      <c r="R88" s="130">
        <v>2</v>
      </c>
      <c r="S88" s="130">
        <v>0</v>
      </c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140"/>
    </row>
    <row r="89" spans="1:48" ht="21.75">
      <c r="A89" s="140"/>
      <c r="B89" s="123">
        <v>80</v>
      </c>
      <c r="C89" s="124" t="s">
        <v>151</v>
      </c>
      <c r="D89" s="125" t="s">
        <v>119</v>
      </c>
      <c r="E89" s="126" t="s">
        <v>123</v>
      </c>
      <c r="F89" s="127" t="s">
        <v>120</v>
      </c>
      <c r="G89" s="68">
        <v>12.22421204171</v>
      </c>
      <c r="H89" s="128">
        <v>6.26</v>
      </c>
      <c r="I89" s="129">
        <v>5.9591737393299997</v>
      </c>
      <c r="J89" s="130">
        <v>1</v>
      </c>
      <c r="K89" s="131">
        <v>0</v>
      </c>
      <c r="L89" s="131">
        <v>5.66</v>
      </c>
      <c r="M89" s="131">
        <v>0</v>
      </c>
      <c r="N89" s="131">
        <v>0</v>
      </c>
      <c r="O89" s="130">
        <v>14</v>
      </c>
      <c r="P89" s="132">
        <v>0</v>
      </c>
      <c r="Q89" s="133">
        <v>0</v>
      </c>
      <c r="R89" s="130">
        <v>2</v>
      </c>
      <c r="S89" s="130">
        <v>0</v>
      </c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140"/>
    </row>
    <row r="90" spans="1:48" ht="21.75">
      <c r="A90" s="140"/>
      <c r="B90" s="123">
        <v>81</v>
      </c>
      <c r="C90" s="124" t="s">
        <v>151</v>
      </c>
      <c r="D90" s="125" t="s">
        <v>183</v>
      </c>
      <c r="E90" s="126" t="s">
        <v>123</v>
      </c>
      <c r="F90" s="127" t="s">
        <v>120</v>
      </c>
      <c r="G90" s="131">
        <v>0</v>
      </c>
      <c r="H90" s="131">
        <v>0</v>
      </c>
      <c r="I90" s="131">
        <v>0</v>
      </c>
      <c r="J90" s="130">
        <v>1</v>
      </c>
      <c r="K90" s="134">
        <v>6.82</v>
      </c>
      <c r="L90" s="131">
        <v>0</v>
      </c>
      <c r="M90" s="131">
        <v>0</v>
      </c>
      <c r="N90" s="131">
        <v>0</v>
      </c>
      <c r="O90" s="135">
        <v>14</v>
      </c>
      <c r="P90" s="132">
        <v>0</v>
      </c>
      <c r="Q90" s="133">
        <v>0</v>
      </c>
      <c r="R90" s="130">
        <v>2</v>
      </c>
      <c r="S90" s="130">
        <v>0</v>
      </c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124"/>
    </row>
    <row r="91" spans="1:48" ht="21.75">
      <c r="A91" s="140"/>
      <c r="B91" s="123">
        <v>82</v>
      </c>
      <c r="C91" s="124" t="s">
        <v>152</v>
      </c>
      <c r="D91" s="125" t="s">
        <v>44</v>
      </c>
      <c r="E91" s="126" t="s">
        <v>123</v>
      </c>
      <c r="F91" s="127" t="s">
        <v>120</v>
      </c>
      <c r="G91" s="68">
        <v>7.7911907849099995</v>
      </c>
      <c r="H91" s="128">
        <v>1.30561454097</v>
      </c>
      <c r="I91" s="129">
        <v>6.4855762439399998</v>
      </c>
      <c r="J91" s="130">
        <v>1</v>
      </c>
      <c r="K91" s="131">
        <v>0</v>
      </c>
      <c r="L91" s="131">
        <v>6.98</v>
      </c>
      <c r="M91" s="131">
        <v>0</v>
      </c>
      <c r="N91" s="131">
        <v>0</v>
      </c>
      <c r="O91" s="130">
        <v>14</v>
      </c>
      <c r="P91" s="132">
        <v>0</v>
      </c>
      <c r="Q91" s="133">
        <v>0</v>
      </c>
      <c r="R91" s="130">
        <v>2</v>
      </c>
      <c r="S91" s="130">
        <v>0</v>
      </c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140"/>
    </row>
    <row r="92" spans="1:48" ht="21.75">
      <c r="A92" s="140"/>
      <c r="B92" s="123">
        <v>83</v>
      </c>
      <c r="C92" s="124" t="s">
        <v>153</v>
      </c>
      <c r="D92" s="125" t="s">
        <v>44</v>
      </c>
      <c r="E92" s="126" t="s">
        <v>123</v>
      </c>
      <c r="F92" s="127" t="s">
        <v>120</v>
      </c>
      <c r="G92" s="68">
        <v>8.3979658635599996</v>
      </c>
      <c r="H92" s="128">
        <v>0</v>
      </c>
      <c r="I92" s="129">
        <v>8.3979658635599996</v>
      </c>
      <c r="J92" s="130">
        <v>1</v>
      </c>
      <c r="K92" s="131">
        <v>0</v>
      </c>
      <c r="L92" s="131">
        <v>6.64</v>
      </c>
      <c r="M92" s="131">
        <v>0</v>
      </c>
      <c r="N92" s="131">
        <v>0</v>
      </c>
      <c r="O92" s="130">
        <v>14</v>
      </c>
      <c r="P92" s="132">
        <v>0</v>
      </c>
      <c r="Q92" s="133">
        <v>0</v>
      </c>
      <c r="R92" s="130">
        <v>2</v>
      </c>
      <c r="S92" s="130">
        <v>0</v>
      </c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140"/>
    </row>
    <row r="93" spans="1:48" ht="21.75">
      <c r="A93" s="140"/>
      <c r="B93" s="123">
        <v>84</v>
      </c>
      <c r="C93" s="124" t="s">
        <v>154</v>
      </c>
      <c r="D93" s="125" t="s">
        <v>119</v>
      </c>
      <c r="E93" s="126" t="s">
        <v>123</v>
      </c>
      <c r="F93" s="127" t="s">
        <v>120</v>
      </c>
      <c r="G93" s="68">
        <v>87.787837557501106</v>
      </c>
      <c r="H93" s="128">
        <v>23.137136405700002</v>
      </c>
      <c r="I93" s="129">
        <v>64.650701151801101</v>
      </c>
      <c r="J93" s="130">
        <v>1</v>
      </c>
      <c r="K93" s="131">
        <v>0</v>
      </c>
      <c r="L93" s="131">
        <v>68.66</v>
      </c>
      <c r="M93" s="131">
        <v>0</v>
      </c>
      <c r="N93" s="131">
        <v>0</v>
      </c>
      <c r="O93" s="130">
        <v>14</v>
      </c>
      <c r="P93" s="132">
        <v>0</v>
      </c>
      <c r="Q93" s="133">
        <v>0</v>
      </c>
      <c r="R93" s="130">
        <v>2</v>
      </c>
      <c r="S93" s="130">
        <v>0</v>
      </c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140"/>
    </row>
    <row r="94" spans="1:48" ht="21.75">
      <c r="A94" s="140"/>
      <c r="B94" s="123">
        <v>85</v>
      </c>
      <c r="C94" s="124" t="s">
        <v>154</v>
      </c>
      <c r="D94" s="125" t="s">
        <v>183</v>
      </c>
      <c r="E94" s="126" t="s">
        <v>123</v>
      </c>
      <c r="F94" s="127" t="s">
        <v>120</v>
      </c>
      <c r="G94" s="131">
        <v>0</v>
      </c>
      <c r="H94" s="131">
        <v>0</v>
      </c>
      <c r="I94" s="131">
        <v>0</v>
      </c>
      <c r="J94" s="130">
        <v>1</v>
      </c>
      <c r="K94" s="131">
        <v>0</v>
      </c>
      <c r="L94" s="131">
        <v>0</v>
      </c>
      <c r="M94" s="131" t="s">
        <v>193</v>
      </c>
      <c r="N94" s="131">
        <v>17.57</v>
      </c>
      <c r="O94" s="130">
        <v>14</v>
      </c>
      <c r="P94" s="132">
        <v>0</v>
      </c>
      <c r="Q94" s="133">
        <v>0</v>
      </c>
      <c r="R94" s="130">
        <v>2</v>
      </c>
      <c r="S94" s="130">
        <v>0</v>
      </c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140"/>
    </row>
    <row r="95" spans="1:48" ht="21.75">
      <c r="A95" s="140"/>
      <c r="B95" s="123">
        <v>86</v>
      </c>
      <c r="C95" s="124" t="s">
        <v>154</v>
      </c>
      <c r="D95" s="125" t="s">
        <v>184</v>
      </c>
      <c r="E95" s="126" t="s">
        <v>123</v>
      </c>
      <c r="F95" s="127" t="s">
        <v>120</v>
      </c>
      <c r="G95" s="131">
        <v>0</v>
      </c>
      <c r="H95" s="131">
        <v>0</v>
      </c>
      <c r="I95" s="131">
        <v>0</v>
      </c>
      <c r="J95" s="130">
        <v>1</v>
      </c>
      <c r="K95" s="134">
        <v>2</v>
      </c>
      <c r="L95" s="131">
        <v>0</v>
      </c>
      <c r="M95" s="131">
        <v>0</v>
      </c>
      <c r="N95" s="131">
        <v>0</v>
      </c>
      <c r="O95" s="135">
        <v>14</v>
      </c>
      <c r="P95" s="132">
        <v>0</v>
      </c>
      <c r="Q95" s="133">
        <v>0</v>
      </c>
      <c r="R95" s="130">
        <v>2</v>
      </c>
      <c r="S95" s="130">
        <v>0</v>
      </c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124"/>
    </row>
    <row r="96" spans="1:48" ht="21.75">
      <c r="A96" s="140"/>
      <c r="B96" s="123">
        <v>87</v>
      </c>
      <c r="C96" s="141" t="s">
        <v>154</v>
      </c>
      <c r="D96" s="142" t="s">
        <v>186</v>
      </c>
      <c r="E96" s="143" t="s">
        <v>123</v>
      </c>
      <c r="F96" s="144" t="s">
        <v>120</v>
      </c>
      <c r="G96" s="145">
        <v>0</v>
      </c>
      <c r="H96" s="145">
        <v>0</v>
      </c>
      <c r="I96" s="145">
        <v>0</v>
      </c>
      <c r="J96" s="146">
        <v>1</v>
      </c>
      <c r="K96" s="145">
        <v>3.42</v>
      </c>
      <c r="L96" s="145">
        <v>0</v>
      </c>
      <c r="M96" s="145">
        <v>0</v>
      </c>
      <c r="N96" s="145">
        <v>0</v>
      </c>
      <c r="O96" s="146">
        <v>2</v>
      </c>
      <c r="P96" s="132">
        <v>3.42</v>
      </c>
      <c r="Q96" s="147">
        <v>100</v>
      </c>
      <c r="R96" s="146">
        <v>2</v>
      </c>
      <c r="S96" s="146">
        <v>3</v>
      </c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137">
        <v>3.42</v>
      </c>
      <c r="AL96" s="137"/>
      <c r="AM96" s="137"/>
      <c r="AN96" s="137"/>
      <c r="AO96" s="137"/>
      <c r="AP96" s="137"/>
      <c r="AQ96" s="137"/>
      <c r="AR96" s="137"/>
      <c r="AS96" s="68"/>
      <c r="AT96" s="68"/>
      <c r="AU96" s="68"/>
      <c r="AV96" s="140"/>
    </row>
    <row r="97" spans="1:48" ht="21.75">
      <c r="A97" s="140"/>
      <c r="B97" s="123">
        <v>88</v>
      </c>
      <c r="C97" s="124" t="s">
        <v>155</v>
      </c>
      <c r="D97" s="125" t="s">
        <v>119</v>
      </c>
      <c r="E97" s="126" t="s">
        <v>123</v>
      </c>
      <c r="F97" s="127" t="s">
        <v>120</v>
      </c>
      <c r="G97" s="68">
        <v>16.063582057445</v>
      </c>
      <c r="H97" s="128">
        <v>2.8828946569</v>
      </c>
      <c r="I97" s="129">
        <v>13.180687400544999</v>
      </c>
      <c r="J97" s="130">
        <v>1</v>
      </c>
      <c r="K97" s="131">
        <v>0</v>
      </c>
      <c r="L97" s="131">
        <v>11.56</v>
      </c>
      <c r="M97" s="131">
        <v>0</v>
      </c>
      <c r="N97" s="131">
        <v>0</v>
      </c>
      <c r="O97" s="130">
        <v>14</v>
      </c>
      <c r="P97" s="132">
        <v>0</v>
      </c>
      <c r="Q97" s="133">
        <v>0</v>
      </c>
      <c r="R97" s="130">
        <v>2</v>
      </c>
      <c r="S97" s="130">
        <v>0</v>
      </c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140"/>
    </row>
    <row r="98" spans="1:48" ht="21.75">
      <c r="A98" s="140"/>
      <c r="B98" s="123">
        <v>89</v>
      </c>
      <c r="C98" s="141" t="s">
        <v>155</v>
      </c>
      <c r="D98" s="142" t="s">
        <v>183</v>
      </c>
      <c r="E98" s="143" t="s">
        <v>123</v>
      </c>
      <c r="F98" s="144" t="s">
        <v>120</v>
      </c>
      <c r="G98" s="145">
        <v>0</v>
      </c>
      <c r="H98" s="145">
        <v>0</v>
      </c>
      <c r="I98" s="145">
        <v>0</v>
      </c>
      <c r="J98" s="146">
        <v>1</v>
      </c>
      <c r="K98" s="145">
        <v>1.1399999999999999</v>
      </c>
      <c r="L98" s="145">
        <v>0</v>
      </c>
      <c r="M98" s="145">
        <v>0</v>
      </c>
      <c r="N98" s="145">
        <v>0</v>
      </c>
      <c r="O98" s="146">
        <v>12</v>
      </c>
      <c r="P98" s="132">
        <v>1.1399999999999999</v>
      </c>
      <c r="Q98" s="147">
        <v>100</v>
      </c>
      <c r="R98" s="146">
        <v>2</v>
      </c>
      <c r="S98" s="146">
        <v>3</v>
      </c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132"/>
      <c r="AK98" s="136">
        <v>1.1399999999999999</v>
      </c>
      <c r="AL98" s="137"/>
      <c r="AM98" s="137"/>
      <c r="AN98" s="137"/>
      <c r="AO98" s="137"/>
      <c r="AP98" s="137"/>
      <c r="AQ98" s="137"/>
      <c r="AR98" s="137"/>
      <c r="AS98" s="68"/>
      <c r="AT98" s="68"/>
      <c r="AU98" s="68"/>
      <c r="AV98" s="140"/>
    </row>
    <row r="99" spans="1:48" ht="21.75">
      <c r="A99" s="140"/>
      <c r="B99" s="123">
        <v>90</v>
      </c>
      <c r="C99" s="141" t="s">
        <v>155</v>
      </c>
      <c r="D99" s="142" t="s">
        <v>184</v>
      </c>
      <c r="E99" s="143" t="s">
        <v>123</v>
      </c>
      <c r="F99" s="144" t="s">
        <v>120</v>
      </c>
      <c r="G99" s="145">
        <v>0</v>
      </c>
      <c r="H99" s="145">
        <v>0</v>
      </c>
      <c r="I99" s="145">
        <v>0</v>
      </c>
      <c r="J99" s="146">
        <v>1</v>
      </c>
      <c r="K99" s="145">
        <v>1.03</v>
      </c>
      <c r="L99" s="145">
        <v>0</v>
      </c>
      <c r="M99" s="145">
        <v>0</v>
      </c>
      <c r="N99" s="145">
        <v>0</v>
      </c>
      <c r="O99" s="146">
        <v>7</v>
      </c>
      <c r="P99" s="132">
        <v>1.03</v>
      </c>
      <c r="Q99" s="147">
        <v>100</v>
      </c>
      <c r="R99" s="146">
        <v>2</v>
      </c>
      <c r="S99" s="146">
        <v>3</v>
      </c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132"/>
      <c r="AK99" s="136">
        <v>1.03</v>
      </c>
      <c r="AL99" s="137"/>
      <c r="AM99" s="137"/>
      <c r="AN99" s="137"/>
      <c r="AO99" s="137"/>
      <c r="AP99" s="137"/>
      <c r="AQ99" s="137"/>
      <c r="AR99" s="137"/>
      <c r="AS99" s="68"/>
      <c r="AT99" s="68"/>
      <c r="AU99" s="68"/>
      <c r="AV99" s="140"/>
    </row>
    <row r="100" spans="1:48" ht="21.75">
      <c r="A100" s="140"/>
      <c r="B100" s="123">
        <v>91</v>
      </c>
      <c r="C100" s="124" t="s">
        <v>155</v>
      </c>
      <c r="D100" s="125" t="s">
        <v>186</v>
      </c>
      <c r="E100" s="126" t="s">
        <v>123</v>
      </c>
      <c r="F100" s="127" t="s">
        <v>120</v>
      </c>
      <c r="G100" s="131">
        <v>0</v>
      </c>
      <c r="H100" s="131">
        <v>0</v>
      </c>
      <c r="I100" s="131">
        <v>0</v>
      </c>
      <c r="J100" s="130">
        <v>1</v>
      </c>
      <c r="K100" s="131">
        <v>0</v>
      </c>
      <c r="L100" s="131">
        <v>0.48</v>
      </c>
      <c r="M100" s="131">
        <v>0</v>
      </c>
      <c r="N100" s="131">
        <v>0</v>
      </c>
      <c r="O100" s="130">
        <v>3</v>
      </c>
      <c r="P100" s="132">
        <v>0</v>
      </c>
      <c r="Q100" s="133">
        <v>0</v>
      </c>
      <c r="R100" s="130">
        <v>2</v>
      </c>
      <c r="S100" s="130">
        <v>0</v>
      </c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140"/>
    </row>
    <row r="101" spans="1:48" ht="21.75">
      <c r="A101" s="140"/>
      <c r="B101" s="123">
        <v>92</v>
      </c>
      <c r="C101" s="124" t="s">
        <v>156</v>
      </c>
      <c r="D101" s="125" t="s">
        <v>44</v>
      </c>
      <c r="E101" s="126" t="s">
        <v>123</v>
      </c>
      <c r="F101" s="127" t="s">
        <v>120</v>
      </c>
      <c r="G101" s="68">
        <v>6.94505550513</v>
      </c>
      <c r="H101" s="128">
        <v>0.89866627586299996</v>
      </c>
      <c r="I101" s="129">
        <v>6.0463892292669996</v>
      </c>
      <c r="J101" s="130">
        <v>1</v>
      </c>
      <c r="K101" s="131">
        <v>0</v>
      </c>
      <c r="L101" s="131">
        <v>5.38</v>
      </c>
      <c r="M101" s="131">
        <v>0</v>
      </c>
      <c r="N101" s="131">
        <v>0</v>
      </c>
      <c r="O101" s="130">
        <v>14</v>
      </c>
      <c r="P101" s="132">
        <v>0</v>
      </c>
      <c r="Q101" s="133">
        <v>0</v>
      </c>
      <c r="R101" s="130">
        <v>2</v>
      </c>
      <c r="S101" s="130">
        <v>0</v>
      </c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140"/>
    </row>
    <row r="102" spans="1:48" ht="21.75">
      <c r="A102" s="140"/>
      <c r="B102" s="123">
        <v>93</v>
      </c>
      <c r="C102" s="141" t="s">
        <v>156</v>
      </c>
      <c r="D102" s="142" t="s">
        <v>183</v>
      </c>
      <c r="E102" s="143" t="s">
        <v>123</v>
      </c>
      <c r="F102" s="144" t="s">
        <v>120</v>
      </c>
      <c r="G102" s="145">
        <v>0</v>
      </c>
      <c r="H102" s="145">
        <v>0</v>
      </c>
      <c r="I102" s="145">
        <v>0</v>
      </c>
      <c r="J102" s="146">
        <v>1</v>
      </c>
      <c r="K102" s="145">
        <v>0.53</v>
      </c>
      <c r="L102" s="145">
        <v>0</v>
      </c>
      <c r="M102" s="145">
        <v>0</v>
      </c>
      <c r="N102" s="145">
        <v>0</v>
      </c>
      <c r="O102" s="146">
        <v>3</v>
      </c>
      <c r="P102" s="132">
        <v>0.53</v>
      </c>
      <c r="Q102" s="147">
        <v>100</v>
      </c>
      <c r="R102" s="146">
        <v>2</v>
      </c>
      <c r="S102" s="146">
        <v>3</v>
      </c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132"/>
      <c r="AK102" s="136">
        <v>0.53</v>
      </c>
      <c r="AL102" s="137"/>
      <c r="AM102" s="137"/>
      <c r="AN102" s="137"/>
      <c r="AO102" s="137"/>
      <c r="AP102" s="137"/>
      <c r="AQ102" s="137"/>
      <c r="AR102" s="137"/>
      <c r="AS102" s="68"/>
      <c r="AT102" s="68"/>
      <c r="AU102" s="68"/>
      <c r="AV102" s="140"/>
    </row>
    <row r="103" spans="1:48" ht="21.75">
      <c r="A103" s="140"/>
      <c r="B103" s="123">
        <v>94</v>
      </c>
      <c r="C103" s="124" t="s">
        <v>157</v>
      </c>
      <c r="D103" s="125" t="s">
        <v>119</v>
      </c>
      <c r="E103" s="126" t="s">
        <v>123</v>
      </c>
      <c r="F103" s="127" t="s">
        <v>120</v>
      </c>
      <c r="G103" s="68">
        <v>42.245535803054473</v>
      </c>
      <c r="H103" s="128">
        <v>9.6012483016899992</v>
      </c>
      <c r="I103" s="129">
        <v>32.644287501364474</v>
      </c>
      <c r="J103" s="130">
        <v>1</v>
      </c>
      <c r="K103" s="131">
        <v>0</v>
      </c>
      <c r="L103" s="131">
        <v>33.229999999999997</v>
      </c>
      <c r="M103" s="131">
        <v>0</v>
      </c>
      <c r="N103" s="131">
        <v>0</v>
      </c>
      <c r="O103" s="130">
        <v>14</v>
      </c>
      <c r="P103" s="132">
        <v>0</v>
      </c>
      <c r="Q103" s="133">
        <v>0</v>
      </c>
      <c r="R103" s="130">
        <v>2</v>
      </c>
      <c r="S103" s="130">
        <v>0</v>
      </c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140"/>
    </row>
    <row r="104" spans="1:48" ht="21.75">
      <c r="A104" s="140"/>
      <c r="B104" s="123">
        <v>95</v>
      </c>
      <c r="C104" s="124" t="s">
        <v>157</v>
      </c>
      <c r="D104" s="125" t="s">
        <v>183</v>
      </c>
      <c r="E104" s="126" t="s">
        <v>123</v>
      </c>
      <c r="F104" s="127" t="s">
        <v>120</v>
      </c>
      <c r="G104" s="131">
        <v>0</v>
      </c>
      <c r="H104" s="131">
        <v>0</v>
      </c>
      <c r="I104" s="131">
        <v>0</v>
      </c>
      <c r="J104" s="130">
        <v>1</v>
      </c>
      <c r="K104" s="131">
        <v>0</v>
      </c>
      <c r="L104" s="131">
        <v>0</v>
      </c>
      <c r="M104" s="131" t="s">
        <v>193</v>
      </c>
      <c r="N104" s="131">
        <v>7.76</v>
      </c>
      <c r="O104" s="130">
        <v>14</v>
      </c>
      <c r="P104" s="132">
        <v>0</v>
      </c>
      <c r="Q104" s="133">
        <v>0</v>
      </c>
      <c r="R104" s="130">
        <v>2</v>
      </c>
      <c r="S104" s="130">
        <v>0</v>
      </c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140"/>
    </row>
    <row r="105" spans="1:48" ht="21.75">
      <c r="A105" s="140"/>
      <c r="B105" s="123">
        <v>96</v>
      </c>
      <c r="C105" s="124" t="s">
        <v>158</v>
      </c>
      <c r="D105" s="125" t="s">
        <v>119</v>
      </c>
      <c r="E105" s="126" t="s">
        <v>123</v>
      </c>
      <c r="F105" s="127" t="s">
        <v>120</v>
      </c>
      <c r="G105" s="68">
        <v>18.448797196828998</v>
      </c>
      <c r="H105" s="128">
        <v>17.873482569299998</v>
      </c>
      <c r="I105" s="129">
        <v>0.57531462752899998</v>
      </c>
      <c r="J105" s="130">
        <v>1</v>
      </c>
      <c r="K105" s="131">
        <v>0</v>
      </c>
      <c r="L105" s="131">
        <v>0</v>
      </c>
      <c r="M105" s="131" t="s">
        <v>193</v>
      </c>
      <c r="N105" s="131">
        <v>16.25</v>
      </c>
      <c r="O105" s="130">
        <v>6</v>
      </c>
      <c r="P105" s="132">
        <v>0</v>
      </c>
      <c r="Q105" s="133">
        <v>0</v>
      </c>
      <c r="R105" s="130">
        <v>2</v>
      </c>
      <c r="S105" s="130">
        <v>0</v>
      </c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140"/>
    </row>
    <row r="106" spans="1:48" ht="21.75">
      <c r="A106" s="140"/>
      <c r="B106" s="123">
        <v>97</v>
      </c>
      <c r="C106" s="124" t="s">
        <v>158</v>
      </c>
      <c r="D106" s="125" t="s">
        <v>183</v>
      </c>
      <c r="E106" s="126" t="s">
        <v>123</v>
      </c>
      <c r="F106" s="127" t="s">
        <v>120</v>
      </c>
      <c r="G106" s="131">
        <v>0</v>
      </c>
      <c r="H106" s="131">
        <v>0</v>
      </c>
      <c r="I106" s="131">
        <v>0</v>
      </c>
      <c r="J106" s="130">
        <v>1</v>
      </c>
      <c r="K106" s="131">
        <v>0</v>
      </c>
      <c r="L106" s="131">
        <v>0.56000000000000005</v>
      </c>
      <c r="M106" s="131">
        <v>0</v>
      </c>
      <c r="N106" s="131">
        <v>0</v>
      </c>
      <c r="O106" s="130">
        <v>6</v>
      </c>
      <c r="P106" s="132">
        <v>0</v>
      </c>
      <c r="Q106" s="133">
        <v>0</v>
      </c>
      <c r="R106" s="130">
        <v>2</v>
      </c>
      <c r="S106" s="130">
        <v>0</v>
      </c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140"/>
    </row>
    <row r="107" spans="1:48" ht="21.75">
      <c r="A107" s="140"/>
      <c r="B107" s="123">
        <v>98</v>
      </c>
      <c r="C107" s="124" t="s">
        <v>159</v>
      </c>
      <c r="D107" s="125" t="s">
        <v>119</v>
      </c>
      <c r="E107" s="126" t="s">
        <v>123</v>
      </c>
      <c r="F107" s="127" t="s">
        <v>120</v>
      </c>
      <c r="G107" s="68">
        <v>15.458254432186594</v>
      </c>
      <c r="H107" s="128">
        <v>9.8527871693800009</v>
      </c>
      <c r="I107" s="129">
        <v>5.6054672628065934</v>
      </c>
      <c r="J107" s="130">
        <v>1</v>
      </c>
      <c r="K107" s="131">
        <v>0</v>
      </c>
      <c r="L107" s="131">
        <v>0</v>
      </c>
      <c r="M107" s="131" t="s">
        <v>193</v>
      </c>
      <c r="N107" s="131">
        <v>5.33</v>
      </c>
      <c r="O107" s="130">
        <v>12</v>
      </c>
      <c r="P107" s="132">
        <v>0</v>
      </c>
      <c r="Q107" s="133">
        <v>0</v>
      </c>
      <c r="R107" s="130">
        <v>2</v>
      </c>
      <c r="S107" s="130">
        <v>0</v>
      </c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140"/>
    </row>
    <row r="108" spans="1:48" ht="21.75">
      <c r="A108" s="140"/>
      <c r="B108" s="123">
        <v>99</v>
      </c>
      <c r="C108" s="124" t="s">
        <v>159</v>
      </c>
      <c r="D108" s="125" t="s">
        <v>183</v>
      </c>
      <c r="E108" s="126" t="s">
        <v>123</v>
      </c>
      <c r="F108" s="127" t="s">
        <v>120</v>
      </c>
      <c r="G108" s="131">
        <v>0</v>
      </c>
      <c r="H108" s="131">
        <v>0</v>
      </c>
      <c r="I108" s="131">
        <v>0</v>
      </c>
      <c r="J108" s="130">
        <v>1</v>
      </c>
      <c r="K108" s="131">
        <v>0</v>
      </c>
      <c r="L108" s="131">
        <v>0</v>
      </c>
      <c r="M108" s="131" t="s">
        <v>193</v>
      </c>
      <c r="N108" s="131">
        <v>9.81</v>
      </c>
      <c r="O108" s="130">
        <v>13</v>
      </c>
      <c r="P108" s="132">
        <v>0</v>
      </c>
      <c r="Q108" s="133">
        <v>0</v>
      </c>
      <c r="R108" s="130">
        <v>2</v>
      </c>
      <c r="S108" s="130">
        <v>0</v>
      </c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140"/>
    </row>
    <row r="109" spans="1:48" ht="21.75">
      <c r="A109" s="140"/>
      <c r="B109" s="123">
        <v>100</v>
      </c>
      <c r="C109" s="124" t="s">
        <v>159</v>
      </c>
      <c r="D109" s="125" t="s">
        <v>184</v>
      </c>
      <c r="E109" s="126" t="s">
        <v>123</v>
      </c>
      <c r="F109" s="127" t="s">
        <v>120</v>
      </c>
      <c r="G109" s="131">
        <v>0</v>
      </c>
      <c r="H109" s="131">
        <v>0</v>
      </c>
      <c r="I109" s="131">
        <v>0</v>
      </c>
      <c r="J109" s="135">
        <v>2</v>
      </c>
      <c r="K109" s="131">
        <v>0</v>
      </c>
      <c r="L109" s="96">
        <v>0.22</v>
      </c>
      <c r="M109" s="131">
        <v>0</v>
      </c>
      <c r="N109" s="131">
        <v>0</v>
      </c>
      <c r="O109" s="131">
        <v>0</v>
      </c>
      <c r="P109" s="132">
        <v>0</v>
      </c>
      <c r="Q109" s="133">
        <v>0</v>
      </c>
      <c r="R109" s="130">
        <v>2</v>
      </c>
      <c r="S109" s="130">
        <v>0</v>
      </c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140"/>
    </row>
    <row r="110" spans="1:48" ht="21.75">
      <c r="A110" s="140"/>
      <c r="B110" s="123">
        <v>101</v>
      </c>
      <c r="C110" s="124" t="s">
        <v>194</v>
      </c>
      <c r="D110" s="125" t="s">
        <v>44</v>
      </c>
      <c r="E110" s="126" t="s">
        <v>123</v>
      </c>
      <c r="F110" s="127" t="s">
        <v>120</v>
      </c>
      <c r="G110" s="131">
        <v>0</v>
      </c>
      <c r="H110" s="131">
        <v>0</v>
      </c>
      <c r="I110" s="131">
        <v>0</v>
      </c>
      <c r="J110" s="130">
        <v>1</v>
      </c>
      <c r="K110" s="131">
        <v>0</v>
      </c>
      <c r="L110" s="131">
        <v>21.21</v>
      </c>
      <c r="M110" s="131">
        <v>0</v>
      </c>
      <c r="N110" s="131">
        <v>0</v>
      </c>
      <c r="O110" s="130">
        <v>10</v>
      </c>
      <c r="P110" s="132">
        <v>0</v>
      </c>
      <c r="Q110" s="133">
        <v>0</v>
      </c>
      <c r="R110" s="130">
        <v>2</v>
      </c>
      <c r="S110" s="130">
        <v>0</v>
      </c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140"/>
    </row>
    <row r="111" spans="1:48" ht="21.75">
      <c r="A111" s="140"/>
      <c r="B111" s="123">
        <v>102</v>
      </c>
      <c r="C111" s="124" t="s">
        <v>195</v>
      </c>
      <c r="D111" s="125" t="s">
        <v>44</v>
      </c>
      <c r="E111" s="126" t="s">
        <v>123</v>
      </c>
      <c r="F111" s="127" t="s">
        <v>120</v>
      </c>
      <c r="G111" s="131">
        <v>0</v>
      </c>
      <c r="H111" s="131">
        <v>0</v>
      </c>
      <c r="I111" s="131">
        <v>0</v>
      </c>
      <c r="J111" s="130">
        <v>1</v>
      </c>
      <c r="K111" s="131">
        <v>0</v>
      </c>
      <c r="L111" s="131">
        <v>31.15</v>
      </c>
      <c r="M111" s="131">
        <v>0</v>
      </c>
      <c r="N111" s="131">
        <v>0</v>
      </c>
      <c r="O111" s="130">
        <v>13</v>
      </c>
      <c r="P111" s="132">
        <v>0</v>
      </c>
      <c r="Q111" s="133">
        <v>0</v>
      </c>
      <c r="R111" s="130">
        <v>2</v>
      </c>
      <c r="S111" s="130">
        <v>0</v>
      </c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140"/>
    </row>
    <row r="112" spans="1:48" ht="21.75">
      <c r="A112" s="140"/>
      <c r="B112" s="123">
        <v>103</v>
      </c>
      <c r="C112" s="124" t="s">
        <v>196</v>
      </c>
      <c r="D112" s="125" t="s">
        <v>44</v>
      </c>
      <c r="E112" s="126" t="s">
        <v>123</v>
      </c>
      <c r="F112" s="127" t="s">
        <v>120</v>
      </c>
      <c r="G112" s="131">
        <v>0</v>
      </c>
      <c r="H112" s="131">
        <v>0</v>
      </c>
      <c r="I112" s="131">
        <v>0</v>
      </c>
      <c r="J112" s="130">
        <v>1</v>
      </c>
      <c r="K112" s="131">
        <v>0</v>
      </c>
      <c r="L112" s="131">
        <v>8.07</v>
      </c>
      <c r="M112" s="131">
        <v>0</v>
      </c>
      <c r="N112" s="131">
        <v>0</v>
      </c>
      <c r="O112" s="130">
        <v>13</v>
      </c>
      <c r="P112" s="132">
        <v>0</v>
      </c>
      <c r="Q112" s="133">
        <v>0</v>
      </c>
      <c r="R112" s="130">
        <v>2</v>
      </c>
      <c r="S112" s="130">
        <v>0</v>
      </c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140"/>
    </row>
    <row r="113" spans="1:48" ht="21.75">
      <c r="A113" s="140"/>
      <c r="B113" s="123">
        <v>104</v>
      </c>
      <c r="C113" s="124" t="s">
        <v>197</v>
      </c>
      <c r="D113" s="125" t="s">
        <v>44</v>
      </c>
      <c r="E113" s="126" t="s">
        <v>123</v>
      </c>
      <c r="F113" s="127" t="s">
        <v>120</v>
      </c>
      <c r="G113" s="131">
        <v>0</v>
      </c>
      <c r="H113" s="131">
        <v>0</v>
      </c>
      <c r="I113" s="131">
        <v>0</v>
      </c>
      <c r="J113" s="130">
        <v>1</v>
      </c>
      <c r="K113" s="131">
        <v>0</v>
      </c>
      <c r="L113" s="131">
        <v>6.51</v>
      </c>
      <c r="M113" s="131">
        <v>0</v>
      </c>
      <c r="N113" s="131">
        <v>0</v>
      </c>
      <c r="O113" s="130">
        <v>13</v>
      </c>
      <c r="P113" s="132">
        <v>0</v>
      </c>
      <c r="Q113" s="133">
        <v>0</v>
      </c>
      <c r="R113" s="130">
        <v>2</v>
      </c>
      <c r="S113" s="130">
        <v>0</v>
      </c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140"/>
    </row>
  </sheetData>
  <sheetProtection selectLockedCells="1"/>
  <mergeCells count="42"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P6:P8"/>
    <mergeCell ref="Q6:Q8"/>
    <mergeCell ref="R6:R8"/>
    <mergeCell ref="S6:S8"/>
    <mergeCell ref="T6:AU6"/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</mergeCells>
  <dataValidations count="7">
    <dataValidation type="whole" allowBlank="1" showInputMessage="1" showErrorMessage="1" error="กรอกเฉพาะ 0 1 2 3" sqref="S5:S9 S114:S1048576">
      <formula1>0</formula1>
      <formula2>3</formula2>
    </dataValidation>
    <dataValidation type="whole" allowBlank="1" showInputMessage="1" showErrorMessage="1" error="กรอกเฉพาะ 0 1 2" sqref="S1:S4 R114:R1048576 R5:R9">
      <formula1>0</formula1>
      <formula2>2</formula2>
    </dataValidation>
    <dataValidation type="whole" allowBlank="1" showInputMessage="1" showErrorMessage="1" error="กรอกเฉพาะ 0 1 2 3 9" sqref="J5:J8">
      <formula1>0</formula1>
      <formula2>9</formula2>
    </dataValidation>
    <dataValidation type="whole" allowBlank="1" showInputMessage="1" showErrorMessage="1" error="กรอกเฉพาะจำนวนเต็ม" sqref="O5:O8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257" orientation="landscape" horizontalDpi="4294967293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B113"/>
  <sheetViews>
    <sheetView zoomScale="80" zoomScaleNormal="80" zoomScalePageLayoutView="40" workbookViewId="0">
      <selection activeCell="AZ10" sqref="AZ10"/>
    </sheetView>
  </sheetViews>
  <sheetFormatPr defaultColWidth="8.875" defaultRowHeight="17.25"/>
  <cols>
    <col min="1" max="1" width="10.125" style="11" bestFit="1" customWidth="1"/>
    <col min="2" max="2" width="7.875" style="12" bestFit="1" customWidth="1"/>
    <col min="3" max="3" width="10.125" style="12" customWidth="1"/>
    <col min="4" max="4" width="8.625" style="11" customWidth="1"/>
    <col min="5" max="5" width="14.625" style="11" customWidth="1"/>
    <col min="6" max="6" width="9.375" style="11" customWidth="1"/>
    <col min="7" max="9" width="10.875" style="11" customWidth="1"/>
    <col min="10" max="10" width="8.375" style="11" customWidth="1"/>
    <col min="11" max="14" width="11.125" style="8" customWidth="1"/>
    <col min="15" max="15" width="8.25" style="12" customWidth="1"/>
    <col min="16" max="19" width="11.875" style="11" customWidth="1"/>
    <col min="20" max="43" width="5.75" style="11" customWidth="1"/>
    <col min="44" max="47" width="7.25" style="11" customWidth="1"/>
    <col min="48" max="51" width="5.875" style="11" customWidth="1"/>
    <col min="52" max="52" width="22.125" style="11" customWidth="1"/>
    <col min="53" max="16384" width="8.875" style="11"/>
  </cols>
  <sheetData>
    <row r="1" spans="1:54" s="1" customFormat="1" ht="33">
      <c r="B1" s="224" t="s">
        <v>29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17"/>
      <c r="AW1" s="17"/>
      <c r="AX1" s="17"/>
      <c r="AY1" s="17"/>
    </row>
    <row r="2" spans="1:54" customFormat="1" ht="27.75">
      <c r="B2" s="228" t="s">
        <v>1</v>
      </c>
      <c r="C2" s="228"/>
      <c r="D2" s="228"/>
      <c r="E2" s="228"/>
      <c r="F2" s="229" t="s">
        <v>121</v>
      </c>
      <c r="G2" s="229"/>
      <c r="H2" s="229"/>
      <c r="I2" s="229"/>
      <c r="J2" s="229"/>
      <c r="K2" s="45"/>
      <c r="L2" s="46"/>
      <c r="M2" s="46"/>
      <c r="N2" s="47"/>
      <c r="O2" s="47"/>
      <c r="P2" s="48"/>
      <c r="Q2" s="47"/>
      <c r="R2" s="47"/>
      <c r="S2" s="49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226" t="s">
        <v>2</v>
      </c>
      <c r="AM2" s="226"/>
      <c r="AN2" s="226"/>
      <c r="AO2" s="226"/>
      <c r="AP2" s="226"/>
      <c r="AQ2" s="226"/>
      <c r="AR2" s="230">
        <v>2021</v>
      </c>
      <c r="AS2" s="230"/>
      <c r="AT2" s="230"/>
      <c r="AU2" s="3"/>
      <c r="AV2" s="3"/>
    </row>
    <row r="3" spans="1:54" customFormat="1" ht="27.75">
      <c r="B3" s="228"/>
      <c r="C3" s="228"/>
      <c r="D3" s="228"/>
      <c r="E3" s="228"/>
      <c r="F3" s="229"/>
      <c r="G3" s="229"/>
      <c r="H3" s="229"/>
      <c r="I3" s="229"/>
      <c r="J3" s="229"/>
      <c r="K3" s="45"/>
      <c r="L3" s="46"/>
      <c r="M3" s="46"/>
      <c r="N3" s="50"/>
      <c r="O3" s="50"/>
      <c r="P3" s="51"/>
      <c r="Q3" s="63"/>
      <c r="R3" s="63"/>
      <c r="S3" s="52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226" t="s">
        <v>117</v>
      </c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31">
        <v>1687.1865931876296</v>
      </c>
      <c r="AS3" s="231"/>
      <c r="AT3" s="231"/>
      <c r="AU3" s="225" t="s">
        <v>4</v>
      </c>
      <c r="AV3" s="225"/>
    </row>
    <row r="4" spans="1:54" customFormat="1" ht="27.75">
      <c r="B4" s="228"/>
      <c r="C4" s="228"/>
      <c r="D4" s="228"/>
      <c r="E4" s="228"/>
      <c r="F4" s="229"/>
      <c r="G4" s="229"/>
      <c r="H4" s="229"/>
      <c r="I4" s="229"/>
      <c r="J4" s="229"/>
      <c r="K4" s="45"/>
      <c r="L4" s="46"/>
      <c r="M4" s="46"/>
      <c r="N4" s="53"/>
      <c r="O4" s="53"/>
      <c r="P4" s="51"/>
      <c r="Q4" s="63"/>
      <c r="R4" s="63"/>
      <c r="S4" s="54"/>
      <c r="T4" s="55"/>
      <c r="U4" s="55"/>
      <c r="V4" s="5"/>
      <c r="W4" s="5"/>
      <c r="X4" s="5"/>
      <c r="Y4" s="5"/>
      <c r="Z4" s="5"/>
      <c r="AE4" s="226" t="s">
        <v>118</v>
      </c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7">
        <v>611.49258892958301</v>
      </c>
      <c r="AS4" s="227"/>
      <c r="AT4" s="227"/>
      <c r="AU4" s="225" t="s">
        <v>4</v>
      </c>
      <c r="AV4" s="225"/>
    </row>
    <row r="5" spans="1:54" customFormat="1" ht="18.75" customHeight="1">
      <c r="A5" s="20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238" t="s">
        <v>6</v>
      </c>
      <c r="AR5" s="238"/>
      <c r="AS5" s="238"/>
      <c r="AT5" s="238"/>
      <c r="AU5" s="238"/>
      <c r="AV5" s="11"/>
      <c r="AW5" s="11"/>
      <c r="AX5" s="11"/>
      <c r="AY5" s="11"/>
      <c r="AZ5" s="11"/>
    </row>
    <row r="6" spans="1:54" ht="21" customHeight="1">
      <c r="A6" s="215" t="s">
        <v>45</v>
      </c>
      <c r="B6" s="187" t="s">
        <v>7</v>
      </c>
      <c r="C6" s="187" t="s">
        <v>8</v>
      </c>
      <c r="D6" s="187" t="s">
        <v>9</v>
      </c>
      <c r="E6" s="187" t="s">
        <v>10</v>
      </c>
      <c r="F6" s="187" t="s">
        <v>11</v>
      </c>
      <c r="G6" s="218" t="s">
        <v>47</v>
      </c>
      <c r="H6" s="219"/>
      <c r="I6" s="220"/>
      <c r="J6" s="188" t="s">
        <v>12</v>
      </c>
      <c r="K6" s="222" t="s">
        <v>37</v>
      </c>
      <c r="L6" s="222"/>
      <c r="M6" s="222"/>
      <c r="N6" s="222"/>
      <c r="O6" s="188" t="s">
        <v>13</v>
      </c>
      <c r="P6" s="199" t="s">
        <v>5</v>
      </c>
      <c r="Q6" s="188" t="s">
        <v>31</v>
      </c>
      <c r="R6" s="202" t="s">
        <v>38</v>
      </c>
      <c r="S6" s="205" t="s">
        <v>39</v>
      </c>
      <c r="T6" s="208" t="s">
        <v>14</v>
      </c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10"/>
      <c r="AV6" s="232" t="s">
        <v>32</v>
      </c>
      <c r="AW6" s="233"/>
      <c r="AX6" s="233"/>
      <c r="AY6" s="234"/>
      <c r="AZ6" s="198" t="s">
        <v>48</v>
      </c>
    </row>
    <row r="7" spans="1:54" ht="18.75" customHeight="1">
      <c r="A7" s="215"/>
      <c r="B7" s="187"/>
      <c r="C7" s="187"/>
      <c r="D7" s="187"/>
      <c r="E7" s="187"/>
      <c r="F7" s="187"/>
      <c r="G7" s="221" t="s">
        <v>3</v>
      </c>
      <c r="H7" s="217" t="s">
        <v>46</v>
      </c>
      <c r="I7" s="217"/>
      <c r="J7" s="189"/>
      <c r="K7" s="223" t="s">
        <v>40</v>
      </c>
      <c r="L7" s="211" t="s">
        <v>41</v>
      </c>
      <c r="M7" s="213" t="s">
        <v>42</v>
      </c>
      <c r="N7" s="214" t="s">
        <v>43</v>
      </c>
      <c r="O7" s="189"/>
      <c r="P7" s="200"/>
      <c r="Q7" s="189"/>
      <c r="R7" s="203"/>
      <c r="S7" s="206"/>
      <c r="T7" s="194" t="s">
        <v>15</v>
      </c>
      <c r="U7" s="194"/>
      <c r="V7" s="194"/>
      <c r="W7" s="194"/>
      <c r="X7" s="195" t="s">
        <v>16</v>
      </c>
      <c r="Y7" s="195"/>
      <c r="Z7" s="195"/>
      <c r="AA7" s="195"/>
      <c r="AB7" s="196" t="s">
        <v>17</v>
      </c>
      <c r="AC7" s="196"/>
      <c r="AD7" s="196"/>
      <c r="AE7" s="196"/>
      <c r="AF7" s="197" t="s">
        <v>18</v>
      </c>
      <c r="AG7" s="197"/>
      <c r="AH7" s="197"/>
      <c r="AI7" s="197"/>
      <c r="AJ7" s="191" t="s">
        <v>19</v>
      </c>
      <c r="AK7" s="191"/>
      <c r="AL7" s="191"/>
      <c r="AM7" s="191"/>
      <c r="AN7" s="192" t="s">
        <v>20</v>
      </c>
      <c r="AO7" s="192"/>
      <c r="AP7" s="192"/>
      <c r="AQ7" s="192"/>
      <c r="AR7" s="193" t="s">
        <v>21</v>
      </c>
      <c r="AS7" s="193"/>
      <c r="AT7" s="193"/>
      <c r="AU7" s="193"/>
      <c r="AV7" s="235"/>
      <c r="AW7" s="236"/>
      <c r="AX7" s="236"/>
      <c r="AY7" s="237"/>
      <c r="AZ7" s="198"/>
    </row>
    <row r="8" spans="1:54" ht="21.75" customHeight="1">
      <c r="A8" s="215"/>
      <c r="B8" s="187"/>
      <c r="C8" s="187"/>
      <c r="D8" s="187"/>
      <c r="E8" s="187"/>
      <c r="F8" s="187"/>
      <c r="G8" s="221"/>
      <c r="H8" s="111" t="s">
        <v>22</v>
      </c>
      <c r="I8" s="112" t="s">
        <v>23</v>
      </c>
      <c r="J8" s="190"/>
      <c r="K8" s="223"/>
      <c r="L8" s="212"/>
      <c r="M8" s="213"/>
      <c r="N8" s="214"/>
      <c r="O8" s="190"/>
      <c r="P8" s="201"/>
      <c r="Q8" s="190"/>
      <c r="R8" s="204"/>
      <c r="S8" s="207"/>
      <c r="T8" s="113" t="s">
        <v>24</v>
      </c>
      <c r="U8" s="113" t="s">
        <v>25</v>
      </c>
      <c r="V8" s="113" t="s">
        <v>26</v>
      </c>
      <c r="W8" s="113" t="s">
        <v>27</v>
      </c>
      <c r="X8" s="114" t="s">
        <v>24</v>
      </c>
      <c r="Y8" s="114" t="s">
        <v>25</v>
      </c>
      <c r="Z8" s="114" t="s">
        <v>26</v>
      </c>
      <c r="AA8" s="114" t="s">
        <v>27</v>
      </c>
      <c r="AB8" s="115" t="s">
        <v>24</v>
      </c>
      <c r="AC8" s="115" t="s">
        <v>25</v>
      </c>
      <c r="AD8" s="115" t="s">
        <v>26</v>
      </c>
      <c r="AE8" s="115" t="s">
        <v>27</v>
      </c>
      <c r="AF8" s="116" t="s">
        <v>24</v>
      </c>
      <c r="AG8" s="116" t="s">
        <v>25</v>
      </c>
      <c r="AH8" s="116" t="s">
        <v>26</v>
      </c>
      <c r="AI8" s="116" t="s">
        <v>27</v>
      </c>
      <c r="AJ8" s="117" t="s">
        <v>24</v>
      </c>
      <c r="AK8" s="117" t="s">
        <v>25</v>
      </c>
      <c r="AL8" s="117" t="s">
        <v>26</v>
      </c>
      <c r="AM8" s="117" t="s">
        <v>27</v>
      </c>
      <c r="AN8" s="118" t="s">
        <v>24</v>
      </c>
      <c r="AO8" s="118" t="s">
        <v>25</v>
      </c>
      <c r="AP8" s="118" t="s">
        <v>26</v>
      </c>
      <c r="AQ8" s="118" t="s">
        <v>27</v>
      </c>
      <c r="AR8" s="119" t="s">
        <v>24</v>
      </c>
      <c r="AS8" s="119" t="s">
        <v>25</v>
      </c>
      <c r="AT8" s="119" t="s">
        <v>26</v>
      </c>
      <c r="AU8" s="119" t="s">
        <v>27</v>
      </c>
      <c r="AV8" s="158" t="s">
        <v>33</v>
      </c>
      <c r="AW8" s="113" t="s">
        <v>34</v>
      </c>
      <c r="AX8" s="118" t="s">
        <v>35</v>
      </c>
      <c r="AY8" s="119" t="s">
        <v>36</v>
      </c>
      <c r="AZ8" s="198"/>
    </row>
    <row r="9" spans="1:54" ht="21.75">
      <c r="A9" s="216" t="s">
        <v>28</v>
      </c>
      <c r="B9" s="216"/>
      <c r="C9" s="216"/>
      <c r="D9" s="216"/>
      <c r="E9" s="216"/>
      <c r="F9" s="216"/>
      <c r="G9" s="120">
        <f>I9+H9</f>
        <v>1720.0892223505793</v>
      </c>
      <c r="H9" s="121">
        <f t="shared" ref="H9:P9" si="0">SUM(H10:H100001)</f>
        <v>611.49521809253304</v>
      </c>
      <c r="I9" s="121">
        <f t="shared" si="0"/>
        <v>1108.5940042580464</v>
      </c>
      <c r="J9" s="121"/>
      <c r="K9" s="121">
        <f t="shared" si="0"/>
        <v>158.73999999999995</v>
      </c>
      <c r="L9" s="121">
        <f t="shared" si="0"/>
        <v>1419.3300000000006</v>
      </c>
      <c r="M9" s="121"/>
      <c r="N9" s="121">
        <f t="shared" si="0"/>
        <v>212.52</v>
      </c>
      <c r="O9" s="121"/>
      <c r="P9" s="121">
        <f t="shared" si="0"/>
        <v>72.86999999999999</v>
      </c>
      <c r="Q9" s="121"/>
      <c r="R9" s="121"/>
      <c r="S9" s="121"/>
      <c r="T9" s="121">
        <f t="shared" ref="T9:AU9" si="1">SUM(T10:T100001)</f>
        <v>0</v>
      </c>
      <c r="U9" s="121">
        <f t="shared" si="1"/>
        <v>0</v>
      </c>
      <c r="V9" s="121">
        <f t="shared" si="1"/>
        <v>0</v>
      </c>
      <c r="W9" s="121">
        <f t="shared" si="1"/>
        <v>0</v>
      </c>
      <c r="X9" s="121">
        <f t="shared" si="1"/>
        <v>0</v>
      </c>
      <c r="Y9" s="121">
        <f t="shared" si="1"/>
        <v>0</v>
      </c>
      <c r="Z9" s="121">
        <f t="shared" si="1"/>
        <v>0</v>
      </c>
      <c r="AA9" s="121">
        <f t="shared" si="1"/>
        <v>0</v>
      </c>
      <c r="AB9" s="121">
        <f t="shared" si="1"/>
        <v>0</v>
      </c>
      <c r="AC9" s="121">
        <f t="shared" si="1"/>
        <v>0</v>
      </c>
      <c r="AD9" s="121">
        <f t="shared" si="1"/>
        <v>0</v>
      </c>
      <c r="AE9" s="121">
        <f t="shared" si="1"/>
        <v>0</v>
      </c>
      <c r="AF9" s="121">
        <f t="shared" si="1"/>
        <v>0</v>
      </c>
      <c r="AG9" s="121">
        <f t="shared" si="1"/>
        <v>0</v>
      </c>
      <c r="AH9" s="121">
        <f t="shared" si="1"/>
        <v>0</v>
      </c>
      <c r="AI9" s="121">
        <f t="shared" si="1"/>
        <v>0</v>
      </c>
      <c r="AJ9" s="121">
        <f t="shared" si="1"/>
        <v>0</v>
      </c>
      <c r="AK9" s="121">
        <f t="shared" si="1"/>
        <v>0</v>
      </c>
      <c r="AL9" s="121">
        <f t="shared" si="1"/>
        <v>0</v>
      </c>
      <c r="AM9" s="121">
        <f t="shared" si="1"/>
        <v>0</v>
      </c>
      <c r="AN9" s="121">
        <f t="shared" si="1"/>
        <v>0</v>
      </c>
      <c r="AO9" s="121">
        <f t="shared" si="1"/>
        <v>0</v>
      </c>
      <c r="AP9" s="121">
        <f t="shared" si="1"/>
        <v>0</v>
      </c>
      <c r="AQ9" s="121">
        <f t="shared" si="1"/>
        <v>0</v>
      </c>
      <c r="AR9" s="121">
        <f t="shared" si="1"/>
        <v>17.7</v>
      </c>
      <c r="AS9" s="121">
        <f t="shared" si="1"/>
        <v>18.310000000000002</v>
      </c>
      <c r="AT9" s="121">
        <f t="shared" si="1"/>
        <v>20.440000000000001</v>
      </c>
      <c r="AU9" s="121">
        <f t="shared" si="1"/>
        <v>16.419999999999998</v>
      </c>
      <c r="AV9" s="121"/>
      <c r="AW9" s="121"/>
      <c r="AX9" s="121"/>
      <c r="AY9" s="121"/>
      <c r="AZ9" s="122">
        <f>SUM(T9:AY9)</f>
        <v>72.87</v>
      </c>
    </row>
    <row r="10" spans="1:54" s="15" customFormat="1" ht="21.75">
      <c r="A10" s="43" t="str">
        <f t="shared" ref="A10:A47" si="2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123">
        <v>1</v>
      </c>
      <c r="C10" s="124" t="s">
        <v>122</v>
      </c>
      <c r="D10" s="125" t="s">
        <v>119</v>
      </c>
      <c r="E10" s="126" t="s">
        <v>123</v>
      </c>
      <c r="F10" s="127" t="s">
        <v>120</v>
      </c>
      <c r="G10" s="68">
        <v>247.82986890326413</v>
      </c>
      <c r="H10" s="128">
        <v>155.08516621300001</v>
      </c>
      <c r="I10" s="129">
        <v>92.74470269026412</v>
      </c>
      <c r="J10" s="130">
        <v>1</v>
      </c>
      <c r="K10" s="131">
        <v>0</v>
      </c>
      <c r="L10" s="131">
        <v>41.19</v>
      </c>
      <c r="M10" s="131">
        <v>0</v>
      </c>
      <c r="N10" s="131">
        <v>0</v>
      </c>
      <c r="O10" s="130">
        <v>14</v>
      </c>
      <c r="P10" s="132">
        <v>0</v>
      </c>
      <c r="Q10" s="133">
        <v>0</v>
      </c>
      <c r="R10" s="130">
        <v>2</v>
      </c>
      <c r="S10" s="130">
        <v>0</v>
      </c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159"/>
      <c r="AW10" s="159"/>
      <c r="AX10" s="159"/>
      <c r="AY10" s="159"/>
      <c r="AZ10" s="124"/>
      <c r="BA10" s="16"/>
      <c r="BB10" s="16"/>
    </row>
    <row r="11" spans="1:54" ht="21.75">
      <c r="A11" s="43" t="str">
        <f t="shared" si="2"/>
        <v xml:space="preserve">    </v>
      </c>
      <c r="B11" s="123">
        <v>2</v>
      </c>
      <c r="C11" s="124" t="s">
        <v>122</v>
      </c>
      <c r="D11" s="125" t="s">
        <v>183</v>
      </c>
      <c r="E11" s="126" t="s">
        <v>123</v>
      </c>
      <c r="F11" s="127" t="s">
        <v>120</v>
      </c>
      <c r="G11" s="131">
        <v>0</v>
      </c>
      <c r="H11" s="131">
        <v>0</v>
      </c>
      <c r="I11" s="131">
        <v>0</v>
      </c>
      <c r="J11" s="130">
        <v>1</v>
      </c>
      <c r="K11" s="131">
        <v>0</v>
      </c>
      <c r="L11" s="131">
        <v>36.369999999999997</v>
      </c>
      <c r="M11" s="131">
        <v>0</v>
      </c>
      <c r="N11" s="131">
        <v>0</v>
      </c>
      <c r="O11" s="130">
        <v>14</v>
      </c>
      <c r="P11" s="132">
        <v>0</v>
      </c>
      <c r="Q11" s="133">
        <v>0</v>
      </c>
      <c r="R11" s="130">
        <v>2</v>
      </c>
      <c r="S11" s="130">
        <v>0</v>
      </c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159"/>
      <c r="AW11" s="159"/>
      <c r="AX11" s="159"/>
      <c r="AY11" s="159"/>
      <c r="AZ11" s="124"/>
      <c r="BA11" s="19"/>
    </row>
    <row r="12" spans="1:54" ht="21.75">
      <c r="A12" s="43" t="str">
        <f t="shared" si="2"/>
        <v xml:space="preserve">  33  </v>
      </c>
      <c r="B12" s="123">
        <v>3</v>
      </c>
      <c r="C12" s="124" t="s">
        <v>122</v>
      </c>
      <c r="D12" s="125" t="s">
        <v>184</v>
      </c>
      <c r="E12" s="126" t="s">
        <v>123</v>
      </c>
      <c r="F12" s="127" t="s">
        <v>120</v>
      </c>
      <c r="G12" s="131">
        <v>0</v>
      </c>
      <c r="H12" s="131">
        <v>0</v>
      </c>
      <c r="I12" s="131">
        <v>0</v>
      </c>
      <c r="J12" s="130">
        <v>1</v>
      </c>
      <c r="K12" s="134">
        <v>2.64</v>
      </c>
      <c r="L12" s="131">
        <v>0</v>
      </c>
      <c r="M12" s="131">
        <v>0</v>
      </c>
      <c r="N12" s="131">
        <v>0</v>
      </c>
      <c r="O12" s="135">
        <v>14</v>
      </c>
      <c r="P12" s="132">
        <v>0</v>
      </c>
      <c r="Q12" s="133">
        <v>0</v>
      </c>
      <c r="R12" s="130">
        <v>2</v>
      </c>
      <c r="S12" s="130">
        <v>0</v>
      </c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159"/>
      <c r="AW12" s="159"/>
      <c r="AX12" s="159"/>
      <c r="AY12" s="159"/>
      <c r="AZ12" s="124" t="s">
        <v>185</v>
      </c>
    </row>
    <row r="13" spans="1:54" ht="21.75">
      <c r="A13" s="43" t="str">
        <f t="shared" si="2"/>
        <v xml:space="preserve">    </v>
      </c>
      <c r="B13" s="123">
        <v>4</v>
      </c>
      <c r="C13" s="124" t="s">
        <v>122</v>
      </c>
      <c r="D13" s="125" t="s">
        <v>186</v>
      </c>
      <c r="E13" s="126" t="s">
        <v>123</v>
      </c>
      <c r="F13" s="127" t="s">
        <v>120</v>
      </c>
      <c r="G13" s="131">
        <v>0</v>
      </c>
      <c r="H13" s="131">
        <v>0</v>
      </c>
      <c r="I13" s="131">
        <v>0</v>
      </c>
      <c r="J13" s="135">
        <v>3</v>
      </c>
      <c r="K13" s="96">
        <v>3.58</v>
      </c>
      <c r="L13" s="131">
        <v>0</v>
      </c>
      <c r="M13" s="131">
        <v>0</v>
      </c>
      <c r="N13" s="131">
        <v>0</v>
      </c>
      <c r="O13" s="131">
        <v>0</v>
      </c>
      <c r="P13" s="132">
        <v>0</v>
      </c>
      <c r="Q13" s="133">
        <v>0</v>
      </c>
      <c r="R13" s="130">
        <v>2</v>
      </c>
      <c r="S13" s="130">
        <v>0</v>
      </c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159"/>
      <c r="AW13" s="159"/>
      <c r="AX13" s="159"/>
      <c r="AY13" s="159"/>
      <c r="AZ13" s="124"/>
    </row>
    <row r="14" spans="1:54" ht="21.75">
      <c r="A14" s="43" t="str">
        <f t="shared" si="2"/>
        <v xml:space="preserve">    </v>
      </c>
      <c r="B14" s="123">
        <v>5</v>
      </c>
      <c r="C14" s="124" t="s">
        <v>122</v>
      </c>
      <c r="D14" s="125" t="s">
        <v>187</v>
      </c>
      <c r="E14" s="126" t="s">
        <v>123</v>
      </c>
      <c r="F14" s="127" t="s">
        <v>120</v>
      </c>
      <c r="G14" s="131">
        <v>0</v>
      </c>
      <c r="H14" s="131">
        <v>0</v>
      </c>
      <c r="I14" s="131">
        <v>0</v>
      </c>
      <c r="J14" s="135">
        <v>2</v>
      </c>
      <c r="K14" s="96">
        <v>4.5599999999999996</v>
      </c>
      <c r="L14" s="131">
        <v>0</v>
      </c>
      <c r="M14" s="131">
        <v>0</v>
      </c>
      <c r="N14" s="131">
        <v>0</v>
      </c>
      <c r="O14" s="131">
        <v>0</v>
      </c>
      <c r="P14" s="132">
        <v>0</v>
      </c>
      <c r="Q14" s="133">
        <v>0</v>
      </c>
      <c r="R14" s="130">
        <v>2</v>
      </c>
      <c r="S14" s="130">
        <v>0</v>
      </c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139"/>
      <c r="AT14" s="68"/>
      <c r="AU14" s="68"/>
      <c r="AV14" s="159"/>
      <c r="AW14" s="159"/>
      <c r="AX14" s="159"/>
      <c r="AY14" s="159"/>
      <c r="AZ14" s="124"/>
    </row>
    <row r="15" spans="1:54" ht="21.75">
      <c r="A15" s="43" t="str">
        <f t="shared" si="2"/>
        <v xml:space="preserve">    </v>
      </c>
      <c r="B15" s="123">
        <v>6</v>
      </c>
      <c r="C15" s="124" t="s">
        <v>122</v>
      </c>
      <c r="D15" s="125" t="s">
        <v>188</v>
      </c>
      <c r="E15" s="126" t="s">
        <v>123</v>
      </c>
      <c r="F15" s="127" t="s">
        <v>120</v>
      </c>
      <c r="G15" s="131">
        <v>0</v>
      </c>
      <c r="H15" s="131">
        <v>0</v>
      </c>
      <c r="I15" s="131">
        <v>0</v>
      </c>
      <c r="J15" s="130">
        <v>1</v>
      </c>
      <c r="K15" s="131">
        <v>2.4500000000000002</v>
      </c>
      <c r="L15" s="131">
        <v>0</v>
      </c>
      <c r="M15" s="131">
        <v>0</v>
      </c>
      <c r="N15" s="131">
        <v>0</v>
      </c>
      <c r="O15" s="130">
        <v>4</v>
      </c>
      <c r="P15" s="132">
        <v>2.4500000000000002</v>
      </c>
      <c r="Q15" s="133">
        <v>100</v>
      </c>
      <c r="R15" s="130">
        <v>2</v>
      </c>
      <c r="S15" s="130">
        <v>3</v>
      </c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160"/>
      <c r="AK15" s="160"/>
      <c r="AL15" s="160"/>
      <c r="AM15" s="160"/>
      <c r="AN15" s="160"/>
      <c r="AO15" s="160"/>
      <c r="AP15" s="160"/>
      <c r="AQ15" s="160"/>
      <c r="AR15" s="161">
        <v>2.4500000000000002</v>
      </c>
      <c r="AS15" s="160"/>
      <c r="AT15" s="68"/>
      <c r="AU15" s="68"/>
      <c r="AV15" s="159">
        <v>5</v>
      </c>
      <c r="AW15" s="159">
        <v>5</v>
      </c>
      <c r="AX15" s="159">
        <v>5</v>
      </c>
      <c r="AY15" s="159"/>
      <c r="AZ15" s="124"/>
    </row>
    <row r="16" spans="1:54" ht="21.75">
      <c r="A16" s="43" t="str">
        <f t="shared" si="2"/>
        <v xml:space="preserve">    </v>
      </c>
      <c r="B16" s="123">
        <v>7</v>
      </c>
      <c r="C16" s="124" t="s">
        <v>122</v>
      </c>
      <c r="D16" s="125" t="s">
        <v>189</v>
      </c>
      <c r="E16" s="126" t="s">
        <v>123</v>
      </c>
      <c r="F16" s="127" t="s">
        <v>120</v>
      </c>
      <c r="G16" s="131">
        <v>0</v>
      </c>
      <c r="H16" s="131">
        <v>0</v>
      </c>
      <c r="I16" s="131">
        <v>0</v>
      </c>
      <c r="J16" s="130">
        <v>1</v>
      </c>
      <c r="K16" s="131">
        <v>0</v>
      </c>
      <c r="L16" s="131">
        <v>13.35</v>
      </c>
      <c r="M16" s="131">
        <v>0</v>
      </c>
      <c r="N16" s="131">
        <v>0</v>
      </c>
      <c r="O16" s="130">
        <v>10</v>
      </c>
      <c r="P16" s="132">
        <v>0</v>
      </c>
      <c r="Q16" s="133">
        <v>0</v>
      </c>
      <c r="R16" s="130">
        <v>2</v>
      </c>
      <c r="S16" s="130">
        <v>0</v>
      </c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139"/>
      <c r="AT16" s="68"/>
      <c r="AU16" s="68"/>
      <c r="AV16" s="159"/>
      <c r="AW16" s="159"/>
      <c r="AX16" s="159"/>
      <c r="AY16" s="159"/>
      <c r="AZ16" s="124"/>
    </row>
    <row r="17" spans="1:52" ht="21.75">
      <c r="A17" s="43" t="str">
        <f t="shared" si="2"/>
        <v xml:space="preserve">    </v>
      </c>
      <c r="B17" s="123">
        <v>8</v>
      </c>
      <c r="C17" s="124" t="s">
        <v>122</v>
      </c>
      <c r="D17" s="125" t="s">
        <v>190</v>
      </c>
      <c r="E17" s="126" t="s">
        <v>123</v>
      </c>
      <c r="F17" s="127" t="s">
        <v>120</v>
      </c>
      <c r="G17" s="131"/>
      <c r="H17" s="131"/>
      <c r="I17" s="131"/>
      <c r="J17" s="130">
        <v>1</v>
      </c>
      <c r="K17" s="131">
        <v>0</v>
      </c>
      <c r="L17" s="131">
        <v>134.05000000000001</v>
      </c>
      <c r="M17" s="131"/>
      <c r="N17" s="131"/>
      <c r="O17" s="130">
        <v>13</v>
      </c>
      <c r="P17" s="132">
        <v>0</v>
      </c>
      <c r="Q17" s="133">
        <v>0</v>
      </c>
      <c r="R17" s="130">
        <v>2</v>
      </c>
      <c r="S17" s="130">
        <v>0</v>
      </c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139"/>
      <c r="AT17" s="68"/>
      <c r="AU17" s="68"/>
      <c r="AV17" s="159"/>
      <c r="AW17" s="159"/>
      <c r="AX17" s="159"/>
      <c r="AY17" s="159"/>
      <c r="AZ17" s="124"/>
    </row>
    <row r="18" spans="1:52" ht="21.75">
      <c r="A18" s="43" t="str">
        <f t="shared" si="2"/>
        <v xml:space="preserve">    </v>
      </c>
      <c r="B18" s="123">
        <v>9</v>
      </c>
      <c r="C18" s="124" t="s">
        <v>124</v>
      </c>
      <c r="D18" s="125" t="s">
        <v>44</v>
      </c>
      <c r="E18" s="126" t="s">
        <v>123</v>
      </c>
      <c r="F18" s="127" t="s">
        <v>120</v>
      </c>
      <c r="G18" s="68">
        <v>16.671280262906002</v>
      </c>
      <c r="H18" s="128">
        <v>16.038154761600001</v>
      </c>
      <c r="I18" s="129">
        <v>0.63312550130599998</v>
      </c>
      <c r="J18" s="135">
        <v>2</v>
      </c>
      <c r="K18" s="96">
        <v>15.82</v>
      </c>
      <c r="L18" s="131">
        <v>0</v>
      </c>
      <c r="M18" s="131">
        <v>0</v>
      </c>
      <c r="N18" s="131">
        <v>0</v>
      </c>
      <c r="O18" s="131">
        <v>0</v>
      </c>
      <c r="P18" s="132">
        <v>0</v>
      </c>
      <c r="Q18" s="133">
        <v>0</v>
      </c>
      <c r="R18" s="130">
        <v>2</v>
      </c>
      <c r="S18" s="130">
        <v>0</v>
      </c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139"/>
      <c r="AT18" s="68"/>
      <c r="AU18" s="68"/>
      <c r="AV18" s="159"/>
      <c r="AW18" s="159"/>
      <c r="AX18" s="159"/>
      <c r="AY18" s="159"/>
      <c r="AZ18" s="124" t="s">
        <v>185</v>
      </c>
    </row>
    <row r="19" spans="1:52" ht="21.75">
      <c r="A19" s="43" t="str">
        <f t="shared" si="2"/>
        <v xml:space="preserve">    </v>
      </c>
      <c r="B19" s="123">
        <v>10</v>
      </c>
      <c r="C19" s="124" t="s">
        <v>125</v>
      </c>
      <c r="D19" s="125" t="s">
        <v>44</v>
      </c>
      <c r="E19" s="126" t="s">
        <v>123</v>
      </c>
      <c r="F19" s="127" t="s">
        <v>120</v>
      </c>
      <c r="G19" s="68">
        <v>12.291636910399999</v>
      </c>
      <c r="H19" s="128">
        <v>12.291636910399999</v>
      </c>
      <c r="I19" s="129">
        <v>0</v>
      </c>
      <c r="J19" s="135">
        <v>1</v>
      </c>
      <c r="K19" s="131">
        <v>0</v>
      </c>
      <c r="L19" s="134">
        <v>12.17</v>
      </c>
      <c r="M19" s="131">
        <v>0</v>
      </c>
      <c r="N19" s="131">
        <v>0</v>
      </c>
      <c r="O19" s="138">
        <v>2</v>
      </c>
      <c r="P19" s="132">
        <v>0</v>
      </c>
      <c r="Q19" s="133">
        <v>0</v>
      </c>
      <c r="R19" s="130">
        <v>2</v>
      </c>
      <c r="S19" s="130">
        <v>0</v>
      </c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139"/>
      <c r="AT19" s="68"/>
      <c r="AU19" s="68"/>
      <c r="AV19" s="159"/>
      <c r="AW19" s="159"/>
      <c r="AX19" s="159"/>
      <c r="AY19" s="159"/>
      <c r="AZ19" s="124" t="s">
        <v>185</v>
      </c>
    </row>
    <row r="20" spans="1:52" ht="21.75">
      <c r="A20" s="43" t="str">
        <f t="shared" si="2"/>
        <v xml:space="preserve">    </v>
      </c>
      <c r="B20" s="123">
        <v>11</v>
      </c>
      <c r="C20" s="124" t="s">
        <v>126</v>
      </c>
      <c r="D20" s="125" t="s">
        <v>44</v>
      </c>
      <c r="E20" s="126" t="s">
        <v>123</v>
      </c>
      <c r="F20" s="127" t="s">
        <v>120</v>
      </c>
      <c r="G20" s="68">
        <v>7.9952762398699999</v>
      </c>
      <c r="H20" s="128">
        <v>7.9952762398699999</v>
      </c>
      <c r="I20" s="129">
        <v>0</v>
      </c>
      <c r="J20" s="135">
        <v>1</v>
      </c>
      <c r="K20" s="131">
        <v>0</v>
      </c>
      <c r="L20" s="134">
        <v>8.74</v>
      </c>
      <c r="M20" s="131">
        <v>0</v>
      </c>
      <c r="N20" s="131">
        <v>0</v>
      </c>
      <c r="O20" s="138">
        <v>1</v>
      </c>
      <c r="P20" s="132">
        <v>0</v>
      </c>
      <c r="Q20" s="133">
        <v>0</v>
      </c>
      <c r="R20" s="130">
        <v>2</v>
      </c>
      <c r="S20" s="130">
        <v>0</v>
      </c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139"/>
      <c r="AT20" s="68"/>
      <c r="AU20" s="68"/>
      <c r="AV20" s="159"/>
      <c r="AW20" s="159"/>
      <c r="AX20" s="159"/>
      <c r="AY20" s="159"/>
      <c r="AZ20" s="124" t="s">
        <v>185</v>
      </c>
    </row>
    <row r="21" spans="1:52" ht="21.75">
      <c r="A21" s="43" t="str">
        <f t="shared" si="2"/>
        <v xml:space="preserve">    </v>
      </c>
      <c r="B21" s="123">
        <v>12</v>
      </c>
      <c r="C21" s="124" t="s">
        <v>127</v>
      </c>
      <c r="D21" s="125" t="s">
        <v>119</v>
      </c>
      <c r="E21" s="126" t="s">
        <v>123</v>
      </c>
      <c r="F21" s="127" t="s">
        <v>120</v>
      </c>
      <c r="G21" s="131">
        <v>12.9</v>
      </c>
      <c r="H21" s="128">
        <v>0</v>
      </c>
      <c r="I21" s="131">
        <v>12.9</v>
      </c>
      <c r="J21" s="130">
        <v>1</v>
      </c>
      <c r="K21" s="131">
        <v>0</v>
      </c>
      <c r="L21" s="131">
        <v>6.65</v>
      </c>
      <c r="M21" s="131">
        <v>0</v>
      </c>
      <c r="N21" s="131">
        <v>0</v>
      </c>
      <c r="O21" s="130">
        <v>2</v>
      </c>
      <c r="P21" s="132">
        <v>0</v>
      </c>
      <c r="Q21" s="133">
        <v>0</v>
      </c>
      <c r="R21" s="130">
        <v>2</v>
      </c>
      <c r="S21" s="130">
        <v>0</v>
      </c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139"/>
      <c r="AT21" s="68"/>
      <c r="AU21" s="68"/>
      <c r="AV21" s="159"/>
      <c r="AW21" s="159"/>
      <c r="AX21" s="159"/>
      <c r="AY21" s="159"/>
      <c r="AZ21" s="124"/>
    </row>
    <row r="22" spans="1:52" ht="21.75">
      <c r="A22" s="43" t="str">
        <f t="shared" si="2"/>
        <v xml:space="preserve">    </v>
      </c>
      <c r="B22" s="123">
        <v>13</v>
      </c>
      <c r="C22" s="124" t="s">
        <v>128</v>
      </c>
      <c r="D22" s="125" t="s">
        <v>119</v>
      </c>
      <c r="E22" s="126" t="s">
        <v>123</v>
      </c>
      <c r="F22" s="127" t="s">
        <v>120</v>
      </c>
      <c r="G22" s="68">
        <v>26.46</v>
      </c>
      <c r="H22" s="128">
        <v>12.23</v>
      </c>
      <c r="I22" s="129">
        <v>14.233616051049999</v>
      </c>
      <c r="J22" s="130">
        <v>1</v>
      </c>
      <c r="K22" s="131">
        <v>0</v>
      </c>
      <c r="L22" s="131">
        <v>16.260000000000002</v>
      </c>
      <c r="M22" s="131">
        <v>0</v>
      </c>
      <c r="N22" s="131">
        <v>0</v>
      </c>
      <c r="O22" s="130">
        <v>8</v>
      </c>
      <c r="P22" s="132">
        <v>0</v>
      </c>
      <c r="Q22" s="133">
        <v>0</v>
      </c>
      <c r="R22" s="130">
        <v>2</v>
      </c>
      <c r="S22" s="130">
        <v>0</v>
      </c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139"/>
      <c r="AT22" s="68"/>
      <c r="AU22" s="68"/>
      <c r="AV22" s="159"/>
      <c r="AW22" s="159"/>
      <c r="AX22" s="159"/>
      <c r="AY22" s="159"/>
      <c r="AZ22" s="124"/>
    </row>
    <row r="23" spans="1:52" ht="21.75">
      <c r="A23" s="43" t="str">
        <f t="shared" si="2"/>
        <v xml:space="preserve">  33  </v>
      </c>
      <c r="B23" s="123">
        <v>14</v>
      </c>
      <c r="C23" s="124" t="s">
        <v>128</v>
      </c>
      <c r="D23" s="125" t="s">
        <v>183</v>
      </c>
      <c r="E23" s="126" t="s">
        <v>123</v>
      </c>
      <c r="F23" s="127" t="s">
        <v>120</v>
      </c>
      <c r="G23" s="131">
        <v>0</v>
      </c>
      <c r="H23" s="131">
        <v>0</v>
      </c>
      <c r="I23" s="131">
        <v>0</v>
      </c>
      <c r="J23" s="130">
        <v>1</v>
      </c>
      <c r="K23" s="131">
        <v>11.26</v>
      </c>
      <c r="L23" s="131">
        <v>0</v>
      </c>
      <c r="M23" s="131">
        <v>0</v>
      </c>
      <c r="N23" s="131">
        <v>0</v>
      </c>
      <c r="O23" s="130">
        <v>8</v>
      </c>
      <c r="P23" s="132">
        <v>11.26</v>
      </c>
      <c r="Q23" s="133">
        <v>100</v>
      </c>
      <c r="R23" s="130">
        <v>2</v>
      </c>
      <c r="S23" s="130">
        <v>3</v>
      </c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160"/>
      <c r="AK23" s="160"/>
      <c r="AL23" s="160"/>
      <c r="AM23" s="160"/>
      <c r="AN23" s="160"/>
      <c r="AO23" s="160"/>
      <c r="AP23" s="160"/>
      <c r="AQ23" s="160"/>
      <c r="AR23" s="161">
        <v>5.26</v>
      </c>
      <c r="AS23" s="161">
        <v>6</v>
      </c>
      <c r="AT23" s="68"/>
      <c r="AU23" s="68"/>
      <c r="AV23" s="159">
        <v>5</v>
      </c>
      <c r="AW23" s="159">
        <v>5</v>
      </c>
      <c r="AX23" s="159">
        <v>5</v>
      </c>
      <c r="AY23" s="159"/>
      <c r="AZ23" s="124"/>
    </row>
    <row r="24" spans="1:52" ht="21.75">
      <c r="A24" s="43" t="str">
        <f t="shared" si="2"/>
        <v xml:space="preserve">    </v>
      </c>
      <c r="B24" s="123">
        <v>15</v>
      </c>
      <c r="C24" s="124" t="s">
        <v>129</v>
      </c>
      <c r="D24" s="125" t="s">
        <v>191</v>
      </c>
      <c r="E24" s="126" t="s">
        <v>123</v>
      </c>
      <c r="F24" s="127" t="s">
        <v>120</v>
      </c>
      <c r="G24" s="68">
        <v>22.88</v>
      </c>
      <c r="H24" s="128">
        <v>10.87</v>
      </c>
      <c r="I24" s="129">
        <v>12.01022766857972</v>
      </c>
      <c r="J24" s="130">
        <v>1</v>
      </c>
      <c r="K24" s="131">
        <v>0</v>
      </c>
      <c r="L24" s="131">
        <v>10.56</v>
      </c>
      <c r="M24" s="131">
        <v>0</v>
      </c>
      <c r="N24" s="131">
        <v>0</v>
      </c>
      <c r="O24" s="130">
        <v>10</v>
      </c>
      <c r="P24" s="132">
        <v>0</v>
      </c>
      <c r="Q24" s="133">
        <v>0</v>
      </c>
      <c r="R24" s="130">
        <v>2</v>
      </c>
      <c r="S24" s="130">
        <v>0</v>
      </c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139"/>
      <c r="AT24" s="68"/>
      <c r="AU24" s="68"/>
      <c r="AV24" s="159"/>
      <c r="AW24" s="159"/>
      <c r="AX24" s="159"/>
      <c r="AY24" s="159"/>
      <c r="AZ24" s="124"/>
    </row>
    <row r="25" spans="1:52" ht="21.75">
      <c r="A25" s="43" t="str">
        <f t="shared" si="2"/>
        <v xml:space="preserve">    </v>
      </c>
      <c r="B25" s="123">
        <v>16</v>
      </c>
      <c r="C25" s="124" t="s">
        <v>129</v>
      </c>
      <c r="D25" s="125" t="s">
        <v>183</v>
      </c>
      <c r="E25" s="126" t="s">
        <v>123</v>
      </c>
      <c r="F25" s="127" t="s">
        <v>120</v>
      </c>
      <c r="G25" s="131">
        <v>0</v>
      </c>
      <c r="H25" s="131">
        <v>0</v>
      </c>
      <c r="I25" s="131">
        <v>0</v>
      </c>
      <c r="J25" s="130">
        <v>1</v>
      </c>
      <c r="K25" s="131">
        <v>0</v>
      </c>
      <c r="L25" s="131">
        <v>0.62</v>
      </c>
      <c r="M25" s="131">
        <v>0</v>
      </c>
      <c r="N25" s="131">
        <v>0</v>
      </c>
      <c r="O25" s="130">
        <v>8</v>
      </c>
      <c r="P25" s="132">
        <v>0</v>
      </c>
      <c r="Q25" s="133">
        <v>0</v>
      </c>
      <c r="R25" s="130">
        <v>2</v>
      </c>
      <c r="S25" s="130">
        <v>0</v>
      </c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139"/>
      <c r="AT25" s="68"/>
      <c r="AU25" s="68"/>
      <c r="AV25" s="159"/>
      <c r="AW25" s="159"/>
      <c r="AX25" s="159"/>
      <c r="AY25" s="159"/>
      <c r="AZ25" s="124"/>
    </row>
    <row r="26" spans="1:52" ht="21.75">
      <c r="A26" s="43" t="str">
        <f t="shared" si="2"/>
        <v xml:space="preserve">    </v>
      </c>
      <c r="B26" s="123">
        <v>17</v>
      </c>
      <c r="C26" s="124" t="s">
        <v>129</v>
      </c>
      <c r="D26" s="125" t="s">
        <v>184</v>
      </c>
      <c r="E26" s="126" t="s">
        <v>123</v>
      </c>
      <c r="F26" s="127" t="s">
        <v>120</v>
      </c>
      <c r="G26" s="131">
        <v>0</v>
      </c>
      <c r="H26" s="131">
        <v>0</v>
      </c>
      <c r="I26" s="131">
        <v>0</v>
      </c>
      <c r="J26" s="130">
        <v>1</v>
      </c>
      <c r="K26" s="131">
        <v>0</v>
      </c>
      <c r="L26" s="131">
        <v>0.16</v>
      </c>
      <c r="M26" s="131">
        <v>0</v>
      </c>
      <c r="N26" s="131">
        <v>0</v>
      </c>
      <c r="O26" s="130">
        <v>10</v>
      </c>
      <c r="P26" s="132">
        <v>0</v>
      </c>
      <c r="Q26" s="133">
        <v>0</v>
      </c>
      <c r="R26" s="130">
        <v>2</v>
      </c>
      <c r="S26" s="130">
        <v>0</v>
      </c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139"/>
      <c r="AT26" s="68"/>
      <c r="AU26" s="68"/>
      <c r="AV26" s="159"/>
      <c r="AW26" s="159"/>
      <c r="AX26" s="159"/>
      <c r="AY26" s="159"/>
      <c r="AZ26" s="140"/>
    </row>
    <row r="27" spans="1:52" ht="21.75">
      <c r="A27" s="43" t="str">
        <f t="shared" si="2"/>
        <v xml:space="preserve">  33  </v>
      </c>
      <c r="B27" s="123">
        <v>18</v>
      </c>
      <c r="C27" s="141" t="s">
        <v>129</v>
      </c>
      <c r="D27" s="142" t="s">
        <v>186</v>
      </c>
      <c r="E27" s="143" t="s">
        <v>123</v>
      </c>
      <c r="F27" s="144" t="s">
        <v>120</v>
      </c>
      <c r="G27" s="145">
        <v>0</v>
      </c>
      <c r="H27" s="145">
        <v>0</v>
      </c>
      <c r="I27" s="145">
        <v>0</v>
      </c>
      <c r="J27" s="146">
        <v>1</v>
      </c>
      <c r="K27" s="145">
        <v>2.4300000000000002</v>
      </c>
      <c r="L27" s="145">
        <v>0</v>
      </c>
      <c r="M27" s="145">
        <v>0</v>
      </c>
      <c r="N27" s="145">
        <v>0</v>
      </c>
      <c r="O27" s="146">
        <v>10</v>
      </c>
      <c r="P27" s="132">
        <v>2.4300000000000002</v>
      </c>
      <c r="Q27" s="147">
        <v>100</v>
      </c>
      <c r="R27" s="146">
        <v>2</v>
      </c>
      <c r="S27" s="146">
        <v>3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160"/>
      <c r="AK27" s="160"/>
      <c r="AL27" s="160"/>
      <c r="AM27" s="160"/>
      <c r="AN27" s="160"/>
      <c r="AO27" s="160"/>
      <c r="AP27" s="160"/>
      <c r="AQ27" s="160"/>
      <c r="AR27" s="161">
        <v>2.4300000000000002</v>
      </c>
      <c r="AS27" s="139"/>
      <c r="AT27" s="68"/>
      <c r="AU27" s="68"/>
      <c r="AV27" s="159">
        <v>5</v>
      </c>
      <c r="AW27" s="159">
        <v>5</v>
      </c>
      <c r="AX27" s="159">
        <v>5</v>
      </c>
      <c r="AY27" s="159"/>
      <c r="AZ27" s="140"/>
    </row>
    <row r="28" spans="1:52" ht="21.75">
      <c r="A28" s="43" t="str">
        <f t="shared" si="2"/>
        <v xml:space="preserve">  33  </v>
      </c>
      <c r="B28" s="123">
        <v>19</v>
      </c>
      <c r="C28" s="141" t="s">
        <v>129</v>
      </c>
      <c r="D28" s="142" t="s">
        <v>187</v>
      </c>
      <c r="E28" s="143" t="s">
        <v>123</v>
      </c>
      <c r="F28" s="144" t="s">
        <v>120</v>
      </c>
      <c r="G28" s="145">
        <v>0</v>
      </c>
      <c r="H28" s="145">
        <v>0</v>
      </c>
      <c r="I28" s="145">
        <v>0</v>
      </c>
      <c r="J28" s="146">
        <v>1</v>
      </c>
      <c r="K28" s="145">
        <v>8.36</v>
      </c>
      <c r="L28" s="145">
        <v>0</v>
      </c>
      <c r="M28" s="145">
        <v>0</v>
      </c>
      <c r="N28" s="145">
        <v>0</v>
      </c>
      <c r="O28" s="146">
        <v>10</v>
      </c>
      <c r="P28" s="132">
        <v>8.36</v>
      </c>
      <c r="Q28" s="147">
        <v>100</v>
      </c>
      <c r="R28" s="146">
        <v>2</v>
      </c>
      <c r="S28" s="146">
        <v>3</v>
      </c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160"/>
      <c r="AK28" s="160"/>
      <c r="AL28" s="160"/>
      <c r="AM28" s="160"/>
      <c r="AN28" s="160"/>
      <c r="AO28" s="160"/>
      <c r="AP28" s="160"/>
      <c r="AQ28" s="160"/>
      <c r="AR28" s="160"/>
      <c r="AS28" s="161">
        <v>8.36</v>
      </c>
      <c r="AT28" s="68"/>
      <c r="AU28" s="68"/>
      <c r="AV28" s="159">
        <v>5</v>
      </c>
      <c r="AW28" s="159">
        <v>5</v>
      </c>
      <c r="AX28" s="159">
        <v>5</v>
      </c>
      <c r="AY28" s="159"/>
      <c r="AZ28" s="140"/>
    </row>
    <row r="29" spans="1:52" ht="21.75">
      <c r="A29" s="43" t="str">
        <f t="shared" si="2"/>
        <v xml:space="preserve">    </v>
      </c>
      <c r="B29" s="123">
        <v>20</v>
      </c>
      <c r="C29" s="124" t="s">
        <v>130</v>
      </c>
      <c r="D29" s="125" t="s">
        <v>44</v>
      </c>
      <c r="E29" s="126" t="s">
        <v>123</v>
      </c>
      <c r="F29" s="127" t="s">
        <v>120</v>
      </c>
      <c r="G29" s="68">
        <v>27.23</v>
      </c>
      <c r="H29" s="128">
        <v>27.23</v>
      </c>
      <c r="I29" s="129">
        <v>0</v>
      </c>
      <c r="J29" s="130">
        <v>1</v>
      </c>
      <c r="K29" s="131">
        <v>0</v>
      </c>
      <c r="L29" s="131">
        <v>25.45</v>
      </c>
      <c r="M29" s="131">
        <v>0</v>
      </c>
      <c r="N29" s="131">
        <v>0</v>
      </c>
      <c r="O29" s="130">
        <v>10</v>
      </c>
      <c r="P29" s="132">
        <v>0</v>
      </c>
      <c r="Q29" s="133">
        <v>0</v>
      </c>
      <c r="R29" s="130">
        <v>2</v>
      </c>
      <c r="S29" s="130">
        <v>0</v>
      </c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159"/>
      <c r="AW29" s="159"/>
      <c r="AX29" s="159"/>
      <c r="AY29" s="159"/>
      <c r="AZ29" s="124" t="s">
        <v>185</v>
      </c>
    </row>
    <row r="30" spans="1:52" ht="21.75">
      <c r="A30" s="43" t="str">
        <f t="shared" si="2"/>
        <v xml:space="preserve">    </v>
      </c>
      <c r="B30" s="123">
        <v>21</v>
      </c>
      <c r="C30" s="124" t="s">
        <v>122</v>
      </c>
      <c r="D30" s="125" t="s">
        <v>44</v>
      </c>
      <c r="E30" s="126" t="s">
        <v>123</v>
      </c>
      <c r="F30" s="127" t="s">
        <v>120</v>
      </c>
      <c r="G30" s="68">
        <v>33.729999999999997</v>
      </c>
      <c r="H30" s="128">
        <v>17.66</v>
      </c>
      <c r="I30" s="129">
        <v>16.065313820467999</v>
      </c>
      <c r="J30" s="130">
        <v>1</v>
      </c>
      <c r="K30" s="131">
        <v>0</v>
      </c>
      <c r="L30" s="131">
        <v>8.2200000000000006</v>
      </c>
      <c r="M30" s="131">
        <v>0</v>
      </c>
      <c r="N30" s="131">
        <v>0</v>
      </c>
      <c r="O30" s="130">
        <v>10</v>
      </c>
      <c r="P30" s="132">
        <v>0</v>
      </c>
      <c r="Q30" s="133">
        <v>0</v>
      </c>
      <c r="R30" s="130">
        <v>2</v>
      </c>
      <c r="S30" s="130">
        <v>0</v>
      </c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159"/>
      <c r="AW30" s="159"/>
      <c r="AX30" s="159"/>
      <c r="AY30" s="159"/>
      <c r="AZ30" s="140"/>
    </row>
    <row r="31" spans="1:52" ht="21.75">
      <c r="A31" s="43" t="str">
        <f t="shared" si="2"/>
        <v xml:space="preserve">    </v>
      </c>
      <c r="B31" s="123">
        <v>22</v>
      </c>
      <c r="C31" s="124" t="s">
        <v>124</v>
      </c>
      <c r="D31" s="125" t="s">
        <v>44</v>
      </c>
      <c r="E31" s="126" t="s">
        <v>123</v>
      </c>
      <c r="F31" s="127" t="s">
        <v>120</v>
      </c>
      <c r="G31" s="131">
        <v>0</v>
      </c>
      <c r="H31" s="131">
        <v>0</v>
      </c>
      <c r="I31" s="131">
        <v>0</v>
      </c>
      <c r="J31" s="135">
        <v>2</v>
      </c>
      <c r="K31" s="173">
        <v>3.52</v>
      </c>
      <c r="L31" s="131">
        <v>0</v>
      </c>
      <c r="M31" s="131">
        <v>0</v>
      </c>
      <c r="N31" s="131">
        <v>0</v>
      </c>
      <c r="O31" s="131">
        <v>0</v>
      </c>
      <c r="P31" s="132">
        <v>0</v>
      </c>
      <c r="Q31" s="133">
        <v>0</v>
      </c>
      <c r="R31" s="130">
        <v>2</v>
      </c>
      <c r="S31" s="130">
        <v>0</v>
      </c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159"/>
      <c r="AW31" s="159"/>
      <c r="AX31" s="159"/>
      <c r="AY31" s="159"/>
      <c r="AZ31" s="140"/>
    </row>
    <row r="32" spans="1:52" ht="21.75">
      <c r="A32" s="43" t="str">
        <f t="shared" si="2"/>
        <v xml:space="preserve">    </v>
      </c>
      <c r="B32" s="123">
        <v>23</v>
      </c>
      <c r="C32" s="124" t="s">
        <v>125</v>
      </c>
      <c r="D32" s="125" t="s">
        <v>44</v>
      </c>
      <c r="E32" s="126" t="s">
        <v>123</v>
      </c>
      <c r="F32" s="127" t="s">
        <v>120</v>
      </c>
      <c r="G32" s="131">
        <v>0</v>
      </c>
      <c r="H32" s="131">
        <v>0</v>
      </c>
      <c r="I32" s="131">
        <v>0</v>
      </c>
      <c r="J32" s="130">
        <v>1</v>
      </c>
      <c r="K32" s="131">
        <v>0</v>
      </c>
      <c r="L32" s="131">
        <v>3.93</v>
      </c>
      <c r="M32" s="131">
        <v>0</v>
      </c>
      <c r="N32" s="131">
        <v>0</v>
      </c>
      <c r="O32" s="130">
        <v>10</v>
      </c>
      <c r="P32" s="132">
        <v>0</v>
      </c>
      <c r="Q32" s="133">
        <v>0</v>
      </c>
      <c r="R32" s="130">
        <v>2</v>
      </c>
      <c r="S32" s="130">
        <v>0</v>
      </c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159"/>
      <c r="AW32" s="159"/>
      <c r="AX32" s="159"/>
      <c r="AY32" s="159"/>
      <c r="AZ32" s="140"/>
    </row>
    <row r="33" spans="1:52" ht="21.75">
      <c r="A33" s="43" t="str">
        <f t="shared" si="2"/>
        <v xml:space="preserve">    </v>
      </c>
      <c r="B33" s="123">
        <v>24</v>
      </c>
      <c r="C33" s="124" t="s">
        <v>126</v>
      </c>
      <c r="D33" s="125" t="s">
        <v>44</v>
      </c>
      <c r="E33" s="126" t="s">
        <v>123</v>
      </c>
      <c r="F33" s="127" t="s">
        <v>120</v>
      </c>
      <c r="G33" s="131">
        <v>0</v>
      </c>
      <c r="H33" s="131">
        <v>0</v>
      </c>
      <c r="I33" s="131">
        <v>0</v>
      </c>
      <c r="J33" s="130">
        <v>1</v>
      </c>
      <c r="K33" s="131">
        <v>0</v>
      </c>
      <c r="L33" s="131">
        <v>11.42</v>
      </c>
      <c r="M33" s="131">
        <v>0</v>
      </c>
      <c r="N33" s="131">
        <v>0</v>
      </c>
      <c r="O33" s="130">
        <v>10</v>
      </c>
      <c r="P33" s="132">
        <v>0</v>
      </c>
      <c r="Q33" s="133">
        <v>0</v>
      </c>
      <c r="R33" s="130">
        <v>2</v>
      </c>
      <c r="S33" s="130">
        <v>0</v>
      </c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159"/>
      <c r="AW33" s="159"/>
      <c r="AX33" s="159"/>
      <c r="AY33" s="159"/>
      <c r="AZ33" s="140"/>
    </row>
    <row r="34" spans="1:52" ht="21.75">
      <c r="A34" s="43" t="str">
        <f t="shared" si="2"/>
        <v xml:space="preserve">    </v>
      </c>
      <c r="B34" s="123">
        <v>25</v>
      </c>
      <c r="C34" s="124" t="s">
        <v>127</v>
      </c>
      <c r="D34" s="125" t="s">
        <v>44</v>
      </c>
      <c r="E34" s="126" t="s">
        <v>123</v>
      </c>
      <c r="F34" s="127" t="s">
        <v>120</v>
      </c>
      <c r="G34" s="131">
        <v>0</v>
      </c>
      <c r="H34" s="131">
        <v>0</v>
      </c>
      <c r="I34" s="131">
        <v>0</v>
      </c>
      <c r="J34" s="135">
        <v>3</v>
      </c>
      <c r="K34" s="96">
        <v>5.6</v>
      </c>
      <c r="L34" s="131">
        <v>0</v>
      </c>
      <c r="M34" s="131">
        <v>0</v>
      </c>
      <c r="N34" s="131">
        <v>0</v>
      </c>
      <c r="O34" s="131">
        <v>0</v>
      </c>
      <c r="P34" s="132">
        <v>0</v>
      </c>
      <c r="Q34" s="133"/>
      <c r="R34" s="130">
        <v>0</v>
      </c>
      <c r="S34" s="130">
        <v>0</v>
      </c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159"/>
      <c r="AW34" s="159"/>
      <c r="AX34" s="159"/>
      <c r="AY34" s="159"/>
      <c r="AZ34" s="140"/>
    </row>
    <row r="35" spans="1:52" ht="21.75">
      <c r="A35" s="43" t="str">
        <f t="shared" si="2"/>
        <v xml:space="preserve">    </v>
      </c>
      <c r="B35" s="123">
        <v>26</v>
      </c>
      <c r="C35" s="124" t="s">
        <v>131</v>
      </c>
      <c r="D35" s="125" t="s">
        <v>119</v>
      </c>
      <c r="E35" s="126" t="s">
        <v>123</v>
      </c>
      <c r="F35" s="127" t="s">
        <v>120</v>
      </c>
      <c r="G35" s="68">
        <v>93.93</v>
      </c>
      <c r="H35" s="128">
        <v>28.68</v>
      </c>
      <c r="I35" s="129">
        <v>65.241428404199993</v>
      </c>
      <c r="J35" s="130">
        <v>1</v>
      </c>
      <c r="K35" s="131">
        <v>0</v>
      </c>
      <c r="L35" s="131">
        <v>63.32</v>
      </c>
      <c r="M35" s="131">
        <v>0</v>
      </c>
      <c r="N35" s="131">
        <v>0</v>
      </c>
      <c r="O35" s="130">
        <v>10</v>
      </c>
      <c r="P35" s="132">
        <v>0</v>
      </c>
      <c r="Q35" s="133">
        <v>0</v>
      </c>
      <c r="R35" s="130">
        <v>2</v>
      </c>
      <c r="S35" s="130">
        <v>0</v>
      </c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159"/>
      <c r="AW35" s="159"/>
      <c r="AX35" s="159"/>
      <c r="AY35" s="159"/>
      <c r="AZ35" s="140"/>
    </row>
    <row r="36" spans="1:52" ht="21.75">
      <c r="A36" s="43" t="str">
        <f t="shared" si="2"/>
        <v xml:space="preserve">  33  </v>
      </c>
      <c r="B36" s="123">
        <v>27</v>
      </c>
      <c r="C36" s="141" t="s">
        <v>131</v>
      </c>
      <c r="D36" s="142" t="s">
        <v>183</v>
      </c>
      <c r="E36" s="143" t="s">
        <v>123</v>
      </c>
      <c r="F36" s="144" t="s">
        <v>120</v>
      </c>
      <c r="G36" s="145">
        <v>0</v>
      </c>
      <c r="H36" s="145">
        <v>0</v>
      </c>
      <c r="I36" s="145">
        <v>0</v>
      </c>
      <c r="J36" s="146">
        <v>1</v>
      </c>
      <c r="K36" s="145">
        <v>20.440000000000001</v>
      </c>
      <c r="L36" s="145">
        <v>0</v>
      </c>
      <c r="M36" s="145">
        <v>0</v>
      </c>
      <c r="N36" s="145">
        <v>0</v>
      </c>
      <c r="O36" s="146">
        <v>10</v>
      </c>
      <c r="P36" s="132">
        <v>20.440000000000001</v>
      </c>
      <c r="Q36" s="147">
        <v>100</v>
      </c>
      <c r="R36" s="146">
        <v>2</v>
      </c>
      <c r="S36" s="146">
        <v>3</v>
      </c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1">
        <v>20.440000000000001</v>
      </c>
      <c r="AU36" s="68"/>
      <c r="AV36" s="159">
        <v>5</v>
      </c>
      <c r="AW36" s="159">
        <v>5</v>
      </c>
      <c r="AX36" s="159">
        <v>5</v>
      </c>
      <c r="AY36" s="159"/>
      <c r="AZ36" s="140"/>
    </row>
    <row r="37" spans="1:52" ht="21.75">
      <c r="A37" s="43" t="str">
        <f t="shared" si="2"/>
        <v xml:space="preserve">    </v>
      </c>
      <c r="B37" s="123">
        <v>28</v>
      </c>
      <c r="C37" s="124" t="s">
        <v>132</v>
      </c>
      <c r="D37" s="125" t="s">
        <v>119</v>
      </c>
      <c r="E37" s="126" t="s">
        <v>123</v>
      </c>
      <c r="F37" s="127" t="s">
        <v>120</v>
      </c>
      <c r="G37" s="68">
        <v>20.92</v>
      </c>
      <c r="H37" s="128">
        <v>7.47</v>
      </c>
      <c r="I37" s="129">
        <v>13.4521368916</v>
      </c>
      <c r="J37" s="135">
        <v>2</v>
      </c>
      <c r="K37" s="131">
        <v>0</v>
      </c>
      <c r="L37" s="96">
        <v>12.98</v>
      </c>
      <c r="M37" s="131">
        <v>0</v>
      </c>
      <c r="N37" s="131">
        <v>0</v>
      </c>
      <c r="O37" s="131">
        <v>0</v>
      </c>
      <c r="P37" s="132">
        <v>0</v>
      </c>
      <c r="Q37" s="133">
        <v>0</v>
      </c>
      <c r="R37" s="130">
        <v>2</v>
      </c>
      <c r="S37" s="130">
        <v>0</v>
      </c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159"/>
      <c r="AW37" s="159"/>
      <c r="AX37" s="159"/>
      <c r="AY37" s="159"/>
      <c r="AZ37" s="140"/>
    </row>
    <row r="38" spans="1:52" ht="21.75">
      <c r="A38" s="43" t="str">
        <f t="shared" si="2"/>
        <v xml:space="preserve">    </v>
      </c>
      <c r="B38" s="123">
        <v>29</v>
      </c>
      <c r="C38" s="124" t="s">
        <v>132</v>
      </c>
      <c r="D38" s="125" t="s">
        <v>192</v>
      </c>
      <c r="E38" s="126" t="s">
        <v>123</v>
      </c>
      <c r="F38" s="127" t="s">
        <v>120</v>
      </c>
      <c r="G38" s="131">
        <v>0</v>
      </c>
      <c r="H38" s="131">
        <v>0</v>
      </c>
      <c r="I38" s="131">
        <v>0</v>
      </c>
      <c r="J38" s="135">
        <v>3</v>
      </c>
      <c r="K38" s="96">
        <v>7.71</v>
      </c>
      <c r="L38" s="131">
        <v>0</v>
      </c>
      <c r="M38" s="131">
        <v>0</v>
      </c>
      <c r="N38" s="131">
        <v>0</v>
      </c>
      <c r="O38" s="131">
        <v>0</v>
      </c>
      <c r="P38" s="132">
        <v>0</v>
      </c>
      <c r="Q38" s="133">
        <v>0</v>
      </c>
      <c r="R38" s="130">
        <v>0</v>
      </c>
      <c r="S38" s="130">
        <v>0</v>
      </c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159"/>
      <c r="AW38" s="159"/>
      <c r="AX38" s="159"/>
      <c r="AY38" s="159"/>
      <c r="AZ38" s="140"/>
    </row>
    <row r="39" spans="1:52" ht="21.75">
      <c r="A39" s="43" t="str">
        <f t="shared" si="2"/>
        <v xml:space="preserve">    </v>
      </c>
      <c r="B39" s="123">
        <v>30</v>
      </c>
      <c r="C39" s="124" t="s">
        <v>133</v>
      </c>
      <c r="D39" s="125" t="s">
        <v>44</v>
      </c>
      <c r="E39" s="126" t="s">
        <v>123</v>
      </c>
      <c r="F39" s="127" t="s">
        <v>120</v>
      </c>
      <c r="G39" s="68">
        <v>6.78</v>
      </c>
      <c r="H39" s="128">
        <v>0</v>
      </c>
      <c r="I39" s="129">
        <v>6.7781594262393998</v>
      </c>
      <c r="J39" s="130">
        <v>1</v>
      </c>
      <c r="K39" s="131">
        <v>0</v>
      </c>
      <c r="L39" s="131">
        <v>8.61</v>
      </c>
      <c r="M39" s="131">
        <v>0</v>
      </c>
      <c r="N39" s="131">
        <v>0</v>
      </c>
      <c r="O39" s="130">
        <v>10</v>
      </c>
      <c r="P39" s="132">
        <v>0</v>
      </c>
      <c r="Q39" s="133">
        <v>0</v>
      </c>
      <c r="R39" s="130">
        <v>2</v>
      </c>
      <c r="S39" s="130">
        <v>0</v>
      </c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159"/>
      <c r="AW39" s="159"/>
      <c r="AX39" s="159"/>
      <c r="AY39" s="159"/>
      <c r="AZ39" s="140"/>
    </row>
    <row r="40" spans="1:52" ht="21.75">
      <c r="A40" s="43" t="str">
        <f t="shared" si="2"/>
        <v xml:space="preserve">    </v>
      </c>
      <c r="B40" s="123">
        <v>31</v>
      </c>
      <c r="C40" s="124" t="s">
        <v>134</v>
      </c>
      <c r="D40" s="125" t="s">
        <v>119</v>
      </c>
      <c r="E40" s="126" t="s">
        <v>123</v>
      </c>
      <c r="F40" s="127" t="s">
        <v>120</v>
      </c>
      <c r="G40" s="68">
        <v>16.75</v>
      </c>
      <c r="H40" s="128">
        <v>7.05</v>
      </c>
      <c r="I40" s="129">
        <v>9.6949784839940012</v>
      </c>
      <c r="J40" s="130">
        <v>1</v>
      </c>
      <c r="K40" s="131">
        <v>0</v>
      </c>
      <c r="L40" s="131">
        <v>15.15</v>
      </c>
      <c r="M40" s="131">
        <v>0</v>
      </c>
      <c r="N40" s="131">
        <v>0</v>
      </c>
      <c r="O40" s="130">
        <v>10</v>
      </c>
      <c r="P40" s="132">
        <v>0</v>
      </c>
      <c r="Q40" s="133">
        <v>0</v>
      </c>
      <c r="R40" s="130">
        <v>2</v>
      </c>
      <c r="S40" s="130">
        <v>0</v>
      </c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159"/>
      <c r="AW40" s="159"/>
      <c r="AX40" s="159"/>
      <c r="AY40" s="159"/>
      <c r="AZ40" s="140"/>
    </row>
    <row r="41" spans="1:52" ht="21.75">
      <c r="A41" s="43" t="str">
        <f t="shared" si="2"/>
        <v xml:space="preserve">    </v>
      </c>
      <c r="B41" s="123">
        <v>32</v>
      </c>
      <c r="C41" s="124" t="s">
        <v>134</v>
      </c>
      <c r="D41" s="125" t="s">
        <v>183</v>
      </c>
      <c r="E41" s="126" t="s">
        <v>123</v>
      </c>
      <c r="F41" s="127" t="s">
        <v>120</v>
      </c>
      <c r="G41" s="131">
        <v>0</v>
      </c>
      <c r="H41" s="131">
        <v>0</v>
      </c>
      <c r="I41" s="131">
        <v>0</v>
      </c>
      <c r="J41" s="130">
        <v>1</v>
      </c>
      <c r="K41" s="131">
        <v>0</v>
      </c>
      <c r="L41" s="131">
        <v>0.79</v>
      </c>
      <c r="M41" s="131">
        <v>0</v>
      </c>
      <c r="N41" s="131">
        <v>0</v>
      </c>
      <c r="O41" s="130">
        <v>10</v>
      </c>
      <c r="P41" s="132">
        <v>0</v>
      </c>
      <c r="Q41" s="133">
        <v>0</v>
      </c>
      <c r="R41" s="130">
        <v>2</v>
      </c>
      <c r="S41" s="130">
        <v>0</v>
      </c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159"/>
      <c r="AW41" s="159"/>
      <c r="AX41" s="159"/>
      <c r="AY41" s="159"/>
      <c r="AZ41" s="140"/>
    </row>
    <row r="42" spans="1:52" ht="21.75">
      <c r="A42" s="43" t="str">
        <f t="shared" si="2"/>
        <v xml:space="preserve">    </v>
      </c>
      <c r="B42" s="123">
        <v>33</v>
      </c>
      <c r="C42" s="124" t="s">
        <v>134</v>
      </c>
      <c r="D42" s="125" t="s">
        <v>184</v>
      </c>
      <c r="E42" s="126" t="s">
        <v>123</v>
      </c>
      <c r="F42" s="127" t="s">
        <v>120</v>
      </c>
      <c r="G42" s="131">
        <v>0</v>
      </c>
      <c r="H42" s="131">
        <v>0</v>
      </c>
      <c r="I42" s="131">
        <v>0</v>
      </c>
      <c r="J42" s="135">
        <v>1</v>
      </c>
      <c r="K42" s="131">
        <v>0</v>
      </c>
      <c r="L42" s="131">
        <v>1.94</v>
      </c>
      <c r="M42" s="131">
        <v>0</v>
      </c>
      <c r="N42" s="131">
        <v>0</v>
      </c>
      <c r="O42" s="130">
        <v>10</v>
      </c>
      <c r="P42" s="132">
        <v>0</v>
      </c>
      <c r="Q42" s="133">
        <v>0</v>
      </c>
      <c r="R42" s="130">
        <v>2</v>
      </c>
      <c r="S42" s="130">
        <v>0</v>
      </c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159"/>
      <c r="AW42" s="159"/>
      <c r="AX42" s="159"/>
      <c r="AY42" s="159"/>
      <c r="AZ42" s="140"/>
    </row>
    <row r="43" spans="1:52" ht="21.75">
      <c r="A43" s="43" t="str">
        <f t="shared" si="2"/>
        <v xml:space="preserve">    </v>
      </c>
      <c r="B43" s="123">
        <v>34</v>
      </c>
      <c r="C43" s="124" t="s">
        <v>134</v>
      </c>
      <c r="D43" s="125" t="s">
        <v>186</v>
      </c>
      <c r="E43" s="126" t="s">
        <v>123</v>
      </c>
      <c r="F43" s="127" t="s">
        <v>120</v>
      </c>
      <c r="G43" s="131">
        <v>0</v>
      </c>
      <c r="H43" s="131">
        <v>0</v>
      </c>
      <c r="I43" s="131">
        <v>0</v>
      </c>
      <c r="J43" s="130">
        <v>1</v>
      </c>
      <c r="K43" s="131">
        <v>0</v>
      </c>
      <c r="L43" s="131">
        <v>0</v>
      </c>
      <c r="M43" s="131" t="s">
        <v>193</v>
      </c>
      <c r="N43" s="131">
        <v>1.74</v>
      </c>
      <c r="O43" s="130">
        <v>10</v>
      </c>
      <c r="P43" s="132">
        <v>0</v>
      </c>
      <c r="Q43" s="133">
        <v>0</v>
      </c>
      <c r="R43" s="130">
        <v>2</v>
      </c>
      <c r="S43" s="130">
        <v>0</v>
      </c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159"/>
      <c r="AW43" s="159"/>
      <c r="AX43" s="159"/>
      <c r="AY43" s="159"/>
      <c r="AZ43" s="140"/>
    </row>
    <row r="44" spans="1:52" ht="21.75">
      <c r="A44" s="43" t="str">
        <f t="shared" si="2"/>
        <v xml:space="preserve">    </v>
      </c>
      <c r="B44" s="123">
        <v>35</v>
      </c>
      <c r="C44" s="124" t="s">
        <v>134</v>
      </c>
      <c r="D44" s="125" t="s">
        <v>187</v>
      </c>
      <c r="E44" s="126" t="s">
        <v>123</v>
      </c>
      <c r="F44" s="127" t="s">
        <v>120</v>
      </c>
      <c r="G44" s="131">
        <v>0</v>
      </c>
      <c r="H44" s="131">
        <v>0</v>
      </c>
      <c r="I44" s="131">
        <v>0</v>
      </c>
      <c r="J44" s="135">
        <v>3</v>
      </c>
      <c r="K44" s="96">
        <v>0.35</v>
      </c>
      <c r="L44" s="131">
        <v>0</v>
      </c>
      <c r="M44" s="131">
        <v>0</v>
      </c>
      <c r="N44" s="131">
        <v>0</v>
      </c>
      <c r="O44" s="131">
        <v>0</v>
      </c>
      <c r="P44" s="132">
        <v>0</v>
      </c>
      <c r="Q44" s="133">
        <v>0</v>
      </c>
      <c r="R44" s="130">
        <v>0</v>
      </c>
      <c r="S44" s="130">
        <v>0</v>
      </c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159"/>
      <c r="AW44" s="159"/>
      <c r="AX44" s="159"/>
      <c r="AY44" s="159"/>
      <c r="AZ44" s="140"/>
    </row>
    <row r="45" spans="1:52" ht="21.75">
      <c r="A45" s="43" t="str">
        <f t="shared" si="2"/>
        <v xml:space="preserve">    </v>
      </c>
      <c r="B45" s="123">
        <v>36</v>
      </c>
      <c r="C45" s="124" t="s">
        <v>134</v>
      </c>
      <c r="D45" s="125" t="s">
        <v>188</v>
      </c>
      <c r="E45" s="126" t="s">
        <v>123</v>
      </c>
      <c r="F45" s="127" t="s">
        <v>120</v>
      </c>
      <c r="G45" s="131">
        <v>0</v>
      </c>
      <c r="H45" s="131">
        <v>0</v>
      </c>
      <c r="I45" s="131">
        <v>0</v>
      </c>
      <c r="J45" s="135">
        <v>2</v>
      </c>
      <c r="K45" s="96">
        <v>1.43</v>
      </c>
      <c r="L45" s="131">
        <v>0</v>
      </c>
      <c r="M45" s="131">
        <v>0</v>
      </c>
      <c r="N45" s="131">
        <v>0</v>
      </c>
      <c r="O45" s="131">
        <v>0</v>
      </c>
      <c r="P45" s="132">
        <v>0</v>
      </c>
      <c r="Q45" s="133">
        <v>0</v>
      </c>
      <c r="R45" s="130">
        <v>2</v>
      </c>
      <c r="S45" s="130">
        <v>0</v>
      </c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159"/>
      <c r="AW45" s="159"/>
      <c r="AX45" s="159"/>
      <c r="AY45" s="159"/>
      <c r="AZ45" s="140"/>
    </row>
    <row r="46" spans="1:52" ht="21.75">
      <c r="A46" s="43" t="str">
        <f t="shared" si="2"/>
        <v xml:space="preserve">    </v>
      </c>
      <c r="B46" s="123">
        <v>37</v>
      </c>
      <c r="C46" s="124" t="s">
        <v>135</v>
      </c>
      <c r="D46" s="125" t="s">
        <v>119</v>
      </c>
      <c r="E46" s="126" t="s">
        <v>123</v>
      </c>
      <c r="F46" s="127" t="s">
        <v>120</v>
      </c>
      <c r="G46" s="68">
        <v>11.82</v>
      </c>
      <c r="H46" s="128">
        <v>3.44</v>
      </c>
      <c r="I46" s="129">
        <v>8.375936862819735</v>
      </c>
      <c r="J46" s="130">
        <v>1</v>
      </c>
      <c r="K46" s="131">
        <v>0</v>
      </c>
      <c r="L46" s="131">
        <v>5.76</v>
      </c>
      <c r="M46" s="131">
        <v>0</v>
      </c>
      <c r="N46" s="131">
        <v>0</v>
      </c>
      <c r="O46" s="130">
        <v>14</v>
      </c>
      <c r="P46" s="132">
        <v>0</v>
      </c>
      <c r="Q46" s="133">
        <v>0</v>
      </c>
      <c r="R46" s="130">
        <v>2</v>
      </c>
      <c r="S46" s="130">
        <v>0</v>
      </c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159"/>
      <c r="AW46" s="159"/>
      <c r="AX46" s="159"/>
      <c r="AY46" s="159"/>
      <c r="AZ46" s="140"/>
    </row>
    <row r="47" spans="1:52" ht="21.75">
      <c r="A47" s="43" t="str">
        <f t="shared" si="2"/>
        <v xml:space="preserve">  33  </v>
      </c>
      <c r="B47" s="123">
        <v>38</v>
      </c>
      <c r="C47" s="124" t="s">
        <v>135</v>
      </c>
      <c r="D47" s="125" t="s">
        <v>183</v>
      </c>
      <c r="E47" s="126" t="s">
        <v>123</v>
      </c>
      <c r="F47" s="127" t="s">
        <v>120</v>
      </c>
      <c r="G47" s="131">
        <v>0</v>
      </c>
      <c r="H47" s="131">
        <v>0</v>
      </c>
      <c r="I47" s="131">
        <v>0</v>
      </c>
      <c r="J47" s="130">
        <v>1</v>
      </c>
      <c r="K47" s="134">
        <v>1.36</v>
      </c>
      <c r="L47" s="131">
        <v>0</v>
      </c>
      <c r="M47" s="131">
        <v>0</v>
      </c>
      <c r="N47" s="131">
        <v>0</v>
      </c>
      <c r="O47" s="135">
        <v>14</v>
      </c>
      <c r="P47" s="132">
        <v>0</v>
      </c>
      <c r="Q47" s="133">
        <v>0</v>
      </c>
      <c r="R47" s="130">
        <v>2</v>
      </c>
      <c r="S47" s="130">
        <v>0</v>
      </c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159"/>
      <c r="AW47" s="159"/>
      <c r="AX47" s="159"/>
      <c r="AY47" s="159"/>
      <c r="AZ47" s="124"/>
    </row>
    <row r="48" spans="1:52" ht="21.75">
      <c r="A48" s="126"/>
      <c r="B48" s="123">
        <v>39</v>
      </c>
      <c r="C48" s="124" t="s">
        <v>135</v>
      </c>
      <c r="D48" s="125" t="s">
        <v>184</v>
      </c>
      <c r="E48" s="126" t="s">
        <v>123</v>
      </c>
      <c r="F48" s="127" t="s">
        <v>120</v>
      </c>
      <c r="G48" s="131">
        <v>0</v>
      </c>
      <c r="H48" s="131">
        <v>0</v>
      </c>
      <c r="I48" s="131">
        <v>0</v>
      </c>
      <c r="J48" s="130">
        <v>1</v>
      </c>
      <c r="K48" s="134">
        <v>0.31</v>
      </c>
      <c r="L48" s="131">
        <v>0</v>
      </c>
      <c r="M48" s="131">
        <v>0</v>
      </c>
      <c r="N48" s="131">
        <v>0</v>
      </c>
      <c r="O48" s="135">
        <v>14</v>
      </c>
      <c r="P48" s="132">
        <v>0</v>
      </c>
      <c r="Q48" s="133">
        <v>0</v>
      </c>
      <c r="R48" s="130">
        <v>2</v>
      </c>
      <c r="S48" s="130">
        <v>0</v>
      </c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159"/>
      <c r="AW48" s="159"/>
      <c r="AX48" s="159"/>
      <c r="AY48" s="159"/>
      <c r="AZ48" s="124"/>
    </row>
    <row r="49" spans="1:52" ht="21.75">
      <c r="A49" s="126"/>
      <c r="B49" s="123">
        <v>40</v>
      </c>
      <c r="C49" s="124" t="s">
        <v>135</v>
      </c>
      <c r="D49" s="125" t="s">
        <v>186</v>
      </c>
      <c r="E49" s="126" t="s">
        <v>123</v>
      </c>
      <c r="F49" s="127" t="s">
        <v>120</v>
      </c>
      <c r="G49" s="131">
        <v>0</v>
      </c>
      <c r="H49" s="131">
        <v>0</v>
      </c>
      <c r="I49" s="131">
        <v>0</v>
      </c>
      <c r="J49" s="130">
        <v>1</v>
      </c>
      <c r="K49" s="131">
        <v>0</v>
      </c>
      <c r="L49" s="131">
        <v>0.26</v>
      </c>
      <c r="M49" s="131">
        <v>0</v>
      </c>
      <c r="N49" s="131">
        <v>0</v>
      </c>
      <c r="O49" s="130">
        <v>14</v>
      </c>
      <c r="P49" s="132">
        <v>0</v>
      </c>
      <c r="Q49" s="133">
        <v>0</v>
      </c>
      <c r="R49" s="130">
        <v>2</v>
      </c>
      <c r="S49" s="130">
        <v>0</v>
      </c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159"/>
      <c r="AW49" s="159"/>
      <c r="AX49" s="159"/>
      <c r="AY49" s="159"/>
      <c r="AZ49" s="140"/>
    </row>
    <row r="50" spans="1:52" ht="21.75">
      <c r="A50" s="126"/>
      <c r="B50" s="123">
        <v>41</v>
      </c>
      <c r="C50" s="124" t="s">
        <v>135</v>
      </c>
      <c r="D50" s="125" t="s">
        <v>187</v>
      </c>
      <c r="E50" s="126" t="s">
        <v>123</v>
      </c>
      <c r="F50" s="127" t="s">
        <v>120</v>
      </c>
      <c r="G50" s="131">
        <v>0</v>
      </c>
      <c r="H50" s="131">
        <v>0</v>
      </c>
      <c r="I50" s="131">
        <v>0</v>
      </c>
      <c r="J50" s="135">
        <v>2</v>
      </c>
      <c r="K50" s="96">
        <v>3.65</v>
      </c>
      <c r="L50" s="131">
        <v>0</v>
      </c>
      <c r="M50" s="131">
        <v>0</v>
      </c>
      <c r="N50" s="131">
        <v>0</v>
      </c>
      <c r="O50" s="131">
        <v>0</v>
      </c>
      <c r="P50" s="132">
        <v>0</v>
      </c>
      <c r="Q50" s="133">
        <v>0</v>
      </c>
      <c r="R50" s="130">
        <v>2</v>
      </c>
      <c r="S50" s="130">
        <v>0</v>
      </c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159"/>
      <c r="AW50" s="159"/>
      <c r="AX50" s="159"/>
      <c r="AY50" s="159"/>
      <c r="AZ50" s="140"/>
    </row>
    <row r="51" spans="1:52" ht="21.75">
      <c r="A51" s="140"/>
      <c r="B51" s="123">
        <v>42</v>
      </c>
      <c r="C51" s="124" t="s">
        <v>136</v>
      </c>
      <c r="D51" s="125" t="s">
        <v>44</v>
      </c>
      <c r="E51" s="126" t="s">
        <v>123</v>
      </c>
      <c r="F51" s="127" t="s">
        <v>120</v>
      </c>
      <c r="G51" s="68">
        <v>16.39</v>
      </c>
      <c r="H51" s="128">
        <v>2.42</v>
      </c>
      <c r="I51" s="129">
        <v>13.972573086500001</v>
      </c>
      <c r="J51" s="135">
        <v>2</v>
      </c>
      <c r="K51" s="131">
        <v>0</v>
      </c>
      <c r="L51" s="96">
        <v>15.16</v>
      </c>
      <c r="M51" s="131">
        <v>0</v>
      </c>
      <c r="N51" s="131">
        <v>0</v>
      </c>
      <c r="O51" s="131">
        <v>0</v>
      </c>
      <c r="P51" s="132">
        <v>0</v>
      </c>
      <c r="Q51" s="133">
        <v>0</v>
      </c>
      <c r="R51" s="130">
        <v>2</v>
      </c>
      <c r="S51" s="130">
        <v>0</v>
      </c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159"/>
      <c r="AW51" s="159"/>
      <c r="AX51" s="159"/>
      <c r="AY51" s="159"/>
      <c r="AZ51" s="140"/>
    </row>
    <row r="52" spans="1:52" ht="21.75">
      <c r="A52" s="140"/>
      <c r="B52" s="123">
        <v>43</v>
      </c>
      <c r="C52" s="124" t="s">
        <v>137</v>
      </c>
      <c r="D52" s="125" t="s">
        <v>44</v>
      </c>
      <c r="E52" s="126" t="s">
        <v>123</v>
      </c>
      <c r="F52" s="127" t="s">
        <v>120</v>
      </c>
      <c r="G52" s="68">
        <v>5.9</v>
      </c>
      <c r="H52" s="128">
        <v>0</v>
      </c>
      <c r="I52" s="129">
        <v>5.8961196288610003</v>
      </c>
      <c r="J52" s="130">
        <v>1</v>
      </c>
      <c r="K52" s="131">
        <v>0</v>
      </c>
      <c r="L52" s="131">
        <v>5.2</v>
      </c>
      <c r="M52" s="131">
        <v>0</v>
      </c>
      <c r="N52" s="131">
        <v>0</v>
      </c>
      <c r="O52" s="130">
        <v>8</v>
      </c>
      <c r="P52" s="132">
        <v>0</v>
      </c>
      <c r="Q52" s="133">
        <v>0</v>
      </c>
      <c r="R52" s="130">
        <v>2</v>
      </c>
      <c r="S52" s="130">
        <v>0</v>
      </c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159"/>
      <c r="AW52" s="159"/>
      <c r="AX52" s="159"/>
      <c r="AY52" s="159"/>
      <c r="AZ52" s="140"/>
    </row>
    <row r="53" spans="1:52" ht="21.75">
      <c r="A53" s="140"/>
      <c r="B53" s="123">
        <v>44</v>
      </c>
      <c r="C53" s="124" t="s">
        <v>138</v>
      </c>
      <c r="D53" s="125" t="s">
        <v>119</v>
      </c>
      <c r="E53" s="126" t="s">
        <v>123</v>
      </c>
      <c r="F53" s="127" t="s">
        <v>120</v>
      </c>
      <c r="G53" s="68">
        <v>23.72</v>
      </c>
      <c r="H53" s="128">
        <v>3.31</v>
      </c>
      <c r="I53" s="129">
        <v>20.4080898809</v>
      </c>
      <c r="J53" s="130">
        <v>1</v>
      </c>
      <c r="K53" s="131">
        <v>0</v>
      </c>
      <c r="L53" s="131">
        <v>26.63</v>
      </c>
      <c r="M53" s="131">
        <v>0</v>
      </c>
      <c r="N53" s="131">
        <v>0</v>
      </c>
      <c r="O53" s="130">
        <v>10</v>
      </c>
      <c r="P53" s="132">
        <v>0</v>
      </c>
      <c r="Q53" s="133">
        <v>0</v>
      </c>
      <c r="R53" s="130">
        <v>2</v>
      </c>
      <c r="S53" s="130">
        <v>0</v>
      </c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159"/>
      <c r="AW53" s="159"/>
      <c r="AX53" s="159"/>
      <c r="AY53" s="159"/>
      <c r="AZ53" s="140"/>
    </row>
    <row r="54" spans="1:52" ht="21.75">
      <c r="A54" s="140"/>
      <c r="B54" s="123">
        <v>45</v>
      </c>
      <c r="C54" s="141" t="s">
        <v>138</v>
      </c>
      <c r="D54" s="142" t="s">
        <v>183</v>
      </c>
      <c r="E54" s="143" t="s">
        <v>123</v>
      </c>
      <c r="F54" s="144" t="s">
        <v>120</v>
      </c>
      <c r="G54" s="145">
        <v>0</v>
      </c>
      <c r="H54" s="145">
        <v>0</v>
      </c>
      <c r="I54" s="145">
        <v>0</v>
      </c>
      <c r="J54" s="146">
        <v>1</v>
      </c>
      <c r="K54" s="145">
        <v>4.6100000000000003</v>
      </c>
      <c r="L54" s="145">
        <v>0</v>
      </c>
      <c r="M54" s="145">
        <v>0</v>
      </c>
      <c r="N54" s="145">
        <v>0</v>
      </c>
      <c r="O54" s="146">
        <v>10</v>
      </c>
      <c r="P54" s="132">
        <v>4.6100000000000003</v>
      </c>
      <c r="Q54" s="147">
        <v>100</v>
      </c>
      <c r="R54" s="146">
        <v>2</v>
      </c>
      <c r="S54" s="146">
        <v>3</v>
      </c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160"/>
      <c r="AK54" s="160"/>
      <c r="AL54" s="160"/>
      <c r="AM54" s="160"/>
      <c r="AN54" s="160"/>
      <c r="AO54" s="160"/>
      <c r="AP54" s="160"/>
      <c r="AQ54" s="160"/>
      <c r="AR54" s="161">
        <v>4.6100000000000003</v>
      </c>
      <c r="AS54" s="68"/>
      <c r="AT54" s="68"/>
      <c r="AU54" s="68"/>
      <c r="AV54" s="159">
        <v>5</v>
      </c>
      <c r="AW54" s="159">
        <v>5</v>
      </c>
      <c r="AX54" s="159">
        <v>5</v>
      </c>
      <c r="AY54" s="159"/>
      <c r="AZ54" s="140"/>
    </row>
    <row r="55" spans="1:52" ht="21.75">
      <c r="A55" s="140"/>
      <c r="B55" s="123">
        <v>46</v>
      </c>
      <c r="C55" s="124" t="s">
        <v>139</v>
      </c>
      <c r="D55" s="125" t="s">
        <v>44</v>
      </c>
      <c r="E55" s="126" t="s">
        <v>123</v>
      </c>
      <c r="F55" s="127" t="s">
        <v>120</v>
      </c>
      <c r="G55" s="68">
        <v>9.5500000000000007</v>
      </c>
      <c r="H55" s="128">
        <v>0</v>
      </c>
      <c r="I55" s="129">
        <v>9.5474220547810003</v>
      </c>
      <c r="J55" s="130">
        <v>1</v>
      </c>
      <c r="K55" s="131">
        <v>0</v>
      </c>
      <c r="L55" s="131">
        <v>8.93</v>
      </c>
      <c r="M55" s="131">
        <v>0</v>
      </c>
      <c r="N55" s="131">
        <v>0</v>
      </c>
      <c r="O55" s="130">
        <v>10</v>
      </c>
      <c r="P55" s="132">
        <v>0</v>
      </c>
      <c r="Q55" s="133">
        <v>0</v>
      </c>
      <c r="R55" s="130">
        <v>2</v>
      </c>
      <c r="S55" s="130">
        <v>0</v>
      </c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159"/>
      <c r="AW55" s="159"/>
      <c r="AX55" s="159"/>
      <c r="AY55" s="159"/>
      <c r="AZ55" s="140"/>
    </row>
    <row r="56" spans="1:52" ht="21.75">
      <c r="A56" s="140"/>
      <c r="B56" s="123">
        <v>47</v>
      </c>
      <c r="C56" s="124" t="s">
        <v>140</v>
      </c>
      <c r="D56" s="125" t="s">
        <v>119</v>
      </c>
      <c r="E56" s="126" t="s">
        <v>123</v>
      </c>
      <c r="F56" s="127" t="s">
        <v>120</v>
      </c>
      <c r="G56" s="68">
        <v>40.9</v>
      </c>
      <c r="H56" s="128">
        <v>40.9</v>
      </c>
      <c r="I56" s="129">
        <v>0</v>
      </c>
      <c r="J56" s="135">
        <v>2</v>
      </c>
      <c r="K56" s="131">
        <v>0</v>
      </c>
      <c r="L56" s="96">
        <v>8.64</v>
      </c>
      <c r="M56" s="131">
        <v>0</v>
      </c>
      <c r="N56" s="131">
        <v>0</v>
      </c>
      <c r="O56" s="131">
        <v>0</v>
      </c>
      <c r="P56" s="132">
        <v>0</v>
      </c>
      <c r="Q56" s="133">
        <v>0</v>
      </c>
      <c r="R56" s="130">
        <v>2</v>
      </c>
      <c r="S56" s="130">
        <v>0</v>
      </c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159"/>
      <c r="AW56" s="159"/>
      <c r="AX56" s="159"/>
      <c r="AY56" s="159"/>
      <c r="AZ56" s="140"/>
    </row>
    <row r="57" spans="1:52" ht="21.75">
      <c r="A57" s="140"/>
      <c r="B57" s="123">
        <v>48</v>
      </c>
      <c r="C57" s="124" t="s">
        <v>140</v>
      </c>
      <c r="D57" s="125" t="s">
        <v>183</v>
      </c>
      <c r="E57" s="126" t="s">
        <v>123</v>
      </c>
      <c r="F57" s="127" t="s">
        <v>120</v>
      </c>
      <c r="G57" s="131">
        <v>0</v>
      </c>
      <c r="H57" s="131">
        <v>0</v>
      </c>
      <c r="I57" s="131">
        <v>0</v>
      </c>
      <c r="J57" s="135">
        <v>2</v>
      </c>
      <c r="K57" s="131">
        <v>0</v>
      </c>
      <c r="L57" s="96">
        <v>10.210000000000001</v>
      </c>
      <c r="M57" s="131">
        <v>0</v>
      </c>
      <c r="N57" s="131">
        <v>0</v>
      </c>
      <c r="O57" s="131">
        <v>0</v>
      </c>
      <c r="P57" s="132">
        <v>0</v>
      </c>
      <c r="Q57" s="133">
        <v>0</v>
      </c>
      <c r="R57" s="130">
        <v>2</v>
      </c>
      <c r="S57" s="130">
        <v>0</v>
      </c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159"/>
      <c r="AW57" s="159"/>
      <c r="AX57" s="159"/>
      <c r="AY57" s="159"/>
      <c r="AZ57" s="140"/>
    </row>
    <row r="58" spans="1:52" ht="21.75">
      <c r="A58" s="140"/>
      <c r="B58" s="123">
        <v>49</v>
      </c>
      <c r="C58" s="124" t="s">
        <v>140</v>
      </c>
      <c r="D58" s="125" t="s">
        <v>184</v>
      </c>
      <c r="E58" s="126" t="s">
        <v>123</v>
      </c>
      <c r="F58" s="127" t="s">
        <v>120</v>
      </c>
      <c r="G58" s="131">
        <v>0</v>
      </c>
      <c r="H58" s="131">
        <v>0</v>
      </c>
      <c r="I58" s="131">
        <v>0</v>
      </c>
      <c r="J58" s="135">
        <v>3</v>
      </c>
      <c r="K58" s="96">
        <v>21.72</v>
      </c>
      <c r="L58" s="131">
        <v>0</v>
      </c>
      <c r="M58" s="131">
        <v>0</v>
      </c>
      <c r="N58" s="131">
        <v>0</v>
      </c>
      <c r="O58" s="131">
        <v>0</v>
      </c>
      <c r="P58" s="132">
        <v>0</v>
      </c>
      <c r="Q58" s="133">
        <v>0</v>
      </c>
      <c r="R58" s="130">
        <v>0</v>
      </c>
      <c r="S58" s="130">
        <v>0</v>
      </c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159"/>
      <c r="AW58" s="159"/>
      <c r="AX58" s="159"/>
      <c r="AY58" s="159"/>
      <c r="AZ58" s="140"/>
    </row>
    <row r="59" spans="1:52" ht="21.75">
      <c r="A59" s="140"/>
      <c r="B59" s="123">
        <v>50</v>
      </c>
      <c r="C59" s="124" t="s">
        <v>141</v>
      </c>
      <c r="D59" s="125" t="s">
        <v>119</v>
      </c>
      <c r="E59" s="126" t="s">
        <v>123</v>
      </c>
      <c r="F59" s="127" t="s">
        <v>120</v>
      </c>
      <c r="G59" s="68">
        <v>10.24</v>
      </c>
      <c r="H59" s="128">
        <v>2.4500000000000002</v>
      </c>
      <c r="I59" s="129">
        <v>7.7902811215599996</v>
      </c>
      <c r="J59" s="130">
        <v>1</v>
      </c>
      <c r="K59" s="131">
        <v>0</v>
      </c>
      <c r="L59" s="131">
        <v>9.65</v>
      </c>
      <c r="M59" s="131">
        <v>0</v>
      </c>
      <c r="N59" s="131">
        <v>0</v>
      </c>
      <c r="O59" s="130">
        <v>10</v>
      </c>
      <c r="P59" s="132">
        <v>0</v>
      </c>
      <c r="Q59" s="133">
        <v>0</v>
      </c>
      <c r="R59" s="130">
        <v>2</v>
      </c>
      <c r="S59" s="130">
        <v>0</v>
      </c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159"/>
      <c r="AW59" s="159"/>
      <c r="AX59" s="159"/>
      <c r="AY59" s="159"/>
      <c r="AZ59" s="140"/>
    </row>
    <row r="60" spans="1:52" ht="21.75">
      <c r="A60" s="140"/>
      <c r="B60" s="123">
        <v>51</v>
      </c>
      <c r="C60" s="141" t="s">
        <v>141</v>
      </c>
      <c r="D60" s="142" t="s">
        <v>183</v>
      </c>
      <c r="E60" s="143" t="s">
        <v>123</v>
      </c>
      <c r="F60" s="144" t="s">
        <v>120</v>
      </c>
      <c r="G60" s="145">
        <v>0</v>
      </c>
      <c r="H60" s="145">
        <v>0</v>
      </c>
      <c r="I60" s="145">
        <v>0</v>
      </c>
      <c r="J60" s="146">
        <v>1</v>
      </c>
      <c r="K60" s="145">
        <v>2.35</v>
      </c>
      <c r="L60" s="145">
        <v>0</v>
      </c>
      <c r="M60" s="145">
        <v>0</v>
      </c>
      <c r="N60" s="145">
        <v>0</v>
      </c>
      <c r="O60" s="146">
        <v>10</v>
      </c>
      <c r="P60" s="132">
        <v>2.35</v>
      </c>
      <c r="Q60" s="147">
        <v>100</v>
      </c>
      <c r="R60" s="146">
        <v>2</v>
      </c>
      <c r="S60" s="146">
        <v>3</v>
      </c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1">
        <v>2.35</v>
      </c>
      <c r="AV60" s="159">
        <v>5</v>
      </c>
      <c r="AW60" s="159">
        <v>5</v>
      </c>
      <c r="AX60" s="159">
        <v>5</v>
      </c>
      <c r="AY60" s="159"/>
      <c r="AZ60" s="140"/>
    </row>
    <row r="61" spans="1:52" ht="21.75">
      <c r="A61" s="140"/>
      <c r="B61" s="123">
        <v>52</v>
      </c>
      <c r="C61" s="141" t="s">
        <v>142</v>
      </c>
      <c r="D61" s="142" t="s">
        <v>119</v>
      </c>
      <c r="E61" s="143" t="s">
        <v>123</v>
      </c>
      <c r="F61" s="144" t="s">
        <v>120</v>
      </c>
      <c r="G61" s="139">
        <v>477.83</v>
      </c>
      <c r="H61" s="148">
        <v>52.99</v>
      </c>
      <c r="I61" s="149">
        <v>424.83755976932486</v>
      </c>
      <c r="J61" s="146">
        <v>1</v>
      </c>
      <c r="K61" s="145">
        <v>3.19</v>
      </c>
      <c r="L61" s="145">
        <v>0</v>
      </c>
      <c r="M61" s="145">
        <v>0</v>
      </c>
      <c r="N61" s="145">
        <v>0</v>
      </c>
      <c r="O61" s="146">
        <v>10</v>
      </c>
      <c r="P61" s="132">
        <v>3.19</v>
      </c>
      <c r="Q61" s="147">
        <v>100</v>
      </c>
      <c r="R61" s="146">
        <v>2</v>
      </c>
      <c r="S61" s="146">
        <v>3</v>
      </c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25"/>
      <c r="AK61" s="139"/>
      <c r="AL61" s="139"/>
      <c r="AM61" s="139"/>
      <c r="AN61" s="139"/>
      <c r="AO61" s="139"/>
      <c r="AP61" s="139"/>
      <c r="AQ61" s="139"/>
      <c r="AR61" s="139"/>
      <c r="AS61" s="68"/>
      <c r="AT61" s="68"/>
      <c r="AU61" s="161">
        <v>3.19</v>
      </c>
      <c r="AV61" s="159">
        <v>5</v>
      </c>
      <c r="AW61" s="159">
        <v>5</v>
      </c>
      <c r="AX61" s="159">
        <v>5</v>
      </c>
      <c r="AY61" s="159"/>
      <c r="AZ61" s="140"/>
    </row>
    <row r="62" spans="1:52" ht="21.75">
      <c r="A62" s="140"/>
      <c r="B62" s="123">
        <v>53</v>
      </c>
      <c r="C62" s="141" t="s">
        <v>142</v>
      </c>
      <c r="D62" s="142" t="s">
        <v>183</v>
      </c>
      <c r="E62" s="143" t="s">
        <v>123</v>
      </c>
      <c r="F62" s="144" t="s">
        <v>120</v>
      </c>
      <c r="G62" s="145">
        <v>0</v>
      </c>
      <c r="H62" s="145">
        <v>0</v>
      </c>
      <c r="I62" s="145">
        <v>0</v>
      </c>
      <c r="J62" s="146">
        <v>1</v>
      </c>
      <c r="K62" s="145">
        <v>5.59</v>
      </c>
      <c r="L62" s="145">
        <v>0</v>
      </c>
      <c r="M62" s="145">
        <v>0</v>
      </c>
      <c r="N62" s="145">
        <v>0</v>
      </c>
      <c r="O62" s="146">
        <v>4</v>
      </c>
      <c r="P62" s="132">
        <v>5.59</v>
      </c>
      <c r="Q62" s="147">
        <v>100</v>
      </c>
      <c r="R62" s="146">
        <v>2</v>
      </c>
      <c r="S62" s="146">
        <v>3</v>
      </c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132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1">
        <v>5.59</v>
      </c>
      <c r="AV62" s="159">
        <v>5</v>
      </c>
      <c r="AW62" s="159">
        <v>5</v>
      </c>
      <c r="AX62" s="159">
        <v>5</v>
      </c>
      <c r="AY62" s="159"/>
      <c r="AZ62" s="140"/>
    </row>
    <row r="63" spans="1:52" ht="21.75">
      <c r="A63" s="140"/>
      <c r="B63" s="123">
        <v>54</v>
      </c>
      <c r="C63" s="124" t="s">
        <v>142</v>
      </c>
      <c r="D63" s="125" t="s">
        <v>184</v>
      </c>
      <c r="E63" s="126" t="s">
        <v>123</v>
      </c>
      <c r="F63" s="127" t="s">
        <v>120</v>
      </c>
      <c r="G63" s="131">
        <v>0</v>
      </c>
      <c r="H63" s="131">
        <v>0</v>
      </c>
      <c r="I63" s="131">
        <v>0</v>
      </c>
      <c r="J63" s="130">
        <v>1</v>
      </c>
      <c r="K63" s="131">
        <v>0</v>
      </c>
      <c r="L63" s="131"/>
      <c r="M63" s="131" t="s">
        <v>193</v>
      </c>
      <c r="N63" s="131">
        <v>7.66</v>
      </c>
      <c r="O63" s="130">
        <v>10</v>
      </c>
      <c r="P63" s="132">
        <v>0</v>
      </c>
      <c r="Q63" s="133">
        <v>0</v>
      </c>
      <c r="R63" s="130">
        <v>2</v>
      </c>
      <c r="S63" s="130">
        <v>0</v>
      </c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159"/>
      <c r="AW63" s="159"/>
      <c r="AX63" s="159"/>
      <c r="AY63" s="159"/>
      <c r="AZ63" s="140"/>
    </row>
    <row r="64" spans="1:52" ht="21.75">
      <c r="A64" s="140"/>
      <c r="B64" s="123">
        <v>55</v>
      </c>
      <c r="C64" s="150" t="s">
        <v>142</v>
      </c>
      <c r="D64" s="151" t="s">
        <v>186</v>
      </c>
      <c r="E64" s="152" t="s">
        <v>123</v>
      </c>
      <c r="F64" s="153" t="s">
        <v>120</v>
      </c>
      <c r="G64" s="154">
        <v>0</v>
      </c>
      <c r="H64" s="154">
        <v>0</v>
      </c>
      <c r="I64" s="154">
        <v>0</v>
      </c>
      <c r="J64" s="155">
        <v>1</v>
      </c>
      <c r="K64" s="131">
        <v>0</v>
      </c>
      <c r="L64" s="154"/>
      <c r="M64" s="154" t="s">
        <v>193</v>
      </c>
      <c r="N64" s="154">
        <v>11.12</v>
      </c>
      <c r="O64" s="155">
        <v>14</v>
      </c>
      <c r="P64" s="132">
        <v>0</v>
      </c>
      <c r="Q64" s="156">
        <v>0</v>
      </c>
      <c r="R64" s="155">
        <v>2</v>
      </c>
      <c r="S64" s="155">
        <v>0</v>
      </c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159"/>
      <c r="AW64" s="159"/>
      <c r="AX64" s="159"/>
      <c r="AY64" s="159"/>
      <c r="AZ64" s="140"/>
    </row>
    <row r="65" spans="1:52" ht="21.75">
      <c r="A65" s="140"/>
      <c r="B65" s="123">
        <v>56</v>
      </c>
      <c r="C65" s="124" t="s">
        <v>142</v>
      </c>
      <c r="D65" s="125" t="s">
        <v>187</v>
      </c>
      <c r="E65" s="126" t="s">
        <v>123</v>
      </c>
      <c r="F65" s="127" t="s">
        <v>120</v>
      </c>
      <c r="G65" s="131">
        <v>0</v>
      </c>
      <c r="H65" s="131">
        <v>0</v>
      </c>
      <c r="I65" s="131">
        <v>0</v>
      </c>
      <c r="J65" s="130">
        <v>1</v>
      </c>
      <c r="K65" s="131">
        <v>0</v>
      </c>
      <c r="L65" s="131"/>
      <c r="M65" s="131" t="s">
        <v>193</v>
      </c>
      <c r="N65" s="131">
        <v>15.93</v>
      </c>
      <c r="O65" s="130">
        <v>10</v>
      </c>
      <c r="P65" s="132">
        <v>0</v>
      </c>
      <c r="Q65" s="133">
        <v>0</v>
      </c>
      <c r="R65" s="130">
        <v>2</v>
      </c>
      <c r="S65" s="130">
        <v>0</v>
      </c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159"/>
      <c r="AW65" s="159"/>
      <c r="AX65" s="159"/>
      <c r="AY65" s="159"/>
      <c r="AZ65" s="140"/>
    </row>
    <row r="66" spans="1:52" ht="21.75">
      <c r="A66" s="140"/>
      <c r="B66" s="123">
        <v>57</v>
      </c>
      <c r="C66" s="141" t="s">
        <v>142</v>
      </c>
      <c r="D66" s="142" t="s">
        <v>188</v>
      </c>
      <c r="E66" s="143" t="s">
        <v>123</v>
      </c>
      <c r="F66" s="144" t="s">
        <v>120</v>
      </c>
      <c r="G66" s="145">
        <v>0</v>
      </c>
      <c r="H66" s="145">
        <v>0</v>
      </c>
      <c r="I66" s="145">
        <v>0</v>
      </c>
      <c r="J66" s="146">
        <v>1</v>
      </c>
      <c r="K66" s="145">
        <v>3.38</v>
      </c>
      <c r="L66" s="145">
        <v>0</v>
      </c>
      <c r="M66" s="145">
        <v>0</v>
      </c>
      <c r="N66" s="145">
        <v>0</v>
      </c>
      <c r="O66" s="146">
        <v>10</v>
      </c>
      <c r="P66" s="132">
        <v>3.38</v>
      </c>
      <c r="Q66" s="147">
        <v>100</v>
      </c>
      <c r="R66" s="146">
        <v>2</v>
      </c>
      <c r="S66" s="146">
        <v>3</v>
      </c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132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1">
        <v>3.38</v>
      </c>
      <c r="AV66" s="159">
        <v>5</v>
      </c>
      <c r="AW66" s="159">
        <v>5</v>
      </c>
      <c r="AX66" s="159">
        <v>5</v>
      </c>
      <c r="AY66" s="159"/>
      <c r="AZ66" s="140"/>
    </row>
    <row r="67" spans="1:52" ht="21.75">
      <c r="A67" s="140"/>
      <c r="B67" s="123">
        <v>58</v>
      </c>
      <c r="C67" s="124" t="s">
        <v>142</v>
      </c>
      <c r="D67" s="125" t="s">
        <v>189</v>
      </c>
      <c r="E67" s="126" t="s">
        <v>123</v>
      </c>
      <c r="F67" s="127" t="s">
        <v>120</v>
      </c>
      <c r="G67" s="131">
        <v>0</v>
      </c>
      <c r="H67" s="131">
        <v>0</v>
      </c>
      <c r="I67" s="131">
        <v>0</v>
      </c>
      <c r="J67" s="130">
        <v>1</v>
      </c>
      <c r="K67" s="131">
        <v>0</v>
      </c>
      <c r="L67" s="131">
        <v>412.98</v>
      </c>
      <c r="M67" s="131">
        <v>0</v>
      </c>
      <c r="N67" s="131">
        <v>0</v>
      </c>
      <c r="O67" s="130">
        <v>10</v>
      </c>
      <c r="P67" s="132">
        <v>0</v>
      </c>
      <c r="Q67" s="133">
        <v>0</v>
      </c>
      <c r="R67" s="130">
        <v>2</v>
      </c>
      <c r="S67" s="130">
        <v>0</v>
      </c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159"/>
      <c r="AW67" s="159"/>
      <c r="AX67" s="159"/>
      <c r="AY67" s="159"/>
      <c r="AZ67" s="140"/>
    </row>
    <row r="68" spans="1:52" ht="21.75">
      <c r="A68" s="140"/>
      <c r="B68" s="123">
        <v>59</v>
      </c>
      <c r="C68" s="124" t="s">
        <v>143</v>
      </c>
      <c r="D68" s="125" t="s">
        <v>119</v>
      </c>
      <c r="E68" s="126" t="s">
        <v>123</v>
      </c>
      <c r="F68" s="127" t="s">
        <v>120</v>
      </c>
      <c r="G68" s="68">
        <v>14.29</v>
      </c>
      <c r="H68" s="128">
        <v>3.58</v>
      </c>
      <c r="I68" s="129">
        <v>10.71093701813</v>
      </c>
      <c r="J68" s="130">
        <v>1</v>
      </c>
      <c r="K68" s="131">
        <v>0</v>
      </c>
      <c r="L68" s="131">
        <v>9.77</v>
      </c>
      <c r="M68" s="131">
        <v>0</v>
      </c>
      <c r="N68" s="131">
        <v>0</v>
      </c>
      <c r="O68" s="130">
        <v>6</v>
      </c>
      <c r="P68" s="132">
        <v>0</v>
      </c>
      <c r="Q68" s="133">
        <v>0</v>
      </c>
      <c r="R68" s="130">
        <v>2</v>
      </c>
      <c r="S68" s="130">
        <v>0</v>
      </c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159"/>
      <c r="AW68" s="159"/>
      <c r="AX68" s="159"/>
      <c r="AY68" s="159"/>
      <c r="AZ68" s="140"/>
    </row>
    <row r="69" spans="1:52" ht="21.75">
      <c r="A69" s="140"/>
      <c r="B69" s="123">
        <v>60</v>
      </c>
      <c r="C69" s="124" t="s">
        <v>143</v>
      </c>
      <c r="D69" s="125" t="s">
        <v>183</v>
      </c>
      <c r="E69" s="126" t="s">
        <v>123</v>
      </c>
      <c r="F69" s="127" t="s">
        <v>120</v>
      </c>
      <c r="G69" s="131">
        <v>0</v>
      </c>
      <c r="H69" s="131">
        <v>0</v>
      </c>
      <c r="I69" s="131">
        <v>0</v>
      </c>
      <c r="J69" s="135">
        <v>3</v>
      </c>
      <c r="K69" s="131">
        <v>0</v>
      </c>
      <c r="L69" s="96">
        <v>1.99</v>
      </c>
      <c r="M69" s="131">
        <v>0</v>
      </c>
      <c r="N69" s="131">
        <v>0</v>
      </c>
      <c r="O69" s="131">
        <v>0</v>
      </c>
      <c r="P69" s="132">
        <v>0</v>
      </c>
      <c r="Q69" s="133">
        <v>0</v>
      </c>
      <c r="R69" s="130">
        <v>2</v>
      </c>
      <c r="S69" s="130">
        <v>0</v>
      </c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159"/>
      <c r="AW69" s="159"/>
      <c r="AX69" s="159"/>
      <c r="AY69" s="159"/>
      <c r="AZ69" s="140"/>
    </row>
    <row r="70" spans="1:52" ht="21.75">
      <c r="A70" s="140"/>
      <c r="B70" s="123">
        <v>61</v>
      </c>
      <c r="C70" s="141" t="s">
        <v>143</v>
      </c>
      <c r="D70" s="142" t="s">
        <v>184</v>
      </c>
      <c r="E70" s="143" t="s">
        <v>123</v>
      </c>
      <c r="F70" s="144" t="s">
        <v>120</v>
      </c>
      <c r="G70" s="145">
        <v>0</v>
      </c>
      <c r="H70" s="145">
        <v>0</v>
      </c>
      <c r="I70" s="145">
        <v>0</v>
      </c>
      <c r="J70" s="146">
        <v>1</v>
      </c>
      <c r="K70" s="145">
        <v>0.88</v>
      </c>
      <c r="L70" s="145">
        <v>0</v>
      </c>
      <c r="M70" s="145">
        <v>0</v>
      </c>
      <c r="N70" s="145">
        <v>0</v>
      </c>
      <c r="O70" s="146">
        <v>6</v>
      </c>
      <c r="P70" s="132">
        <v>0.88</v>
      </c>
      <c r="Q70" s="147">
        <v>100</v>
      </c>
      <c r="R70" s="146">
        <v>2</v>
      </c>
      <c r="S70" s="146">
        <v>3</v>
      </c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162">
        <v>0.88</v>
      </c>
      <c r="AV70" s="159">
        <v>5</v>
      </c>
      <c r="AW70" s="159">
        <v>5</v>
      </c>
      <c r="AX70" s="159">
        <v>5</v>
      </c>
      <c r="AY70" s="159"/>
      <c r="AZ70" s="140"/>
    </row>
    <row r="71" spans="1:52" ht="21.75">
      <c r="A71" s="140"/>
      <c r="B71" s="123">
        <v>62</v>
      </c>
      <c r="C71" s="124" t="s">
        <v>143</v>
      </c>
      <c r="D71" s="125" t="s">
        <v>186</v>
      </c>
      <c r="E71" s="126" t="s">
        <v>123</v>
      </c>
      <c r="F71" s="127" t="s">
        <v>120</v>
      </c>
      <c r="G71" s="131">
        <v>0</v>
      </c>
      <c r="H71" s="131">
        <v>0</v>
      </c>
      <c r="I71" s="131">
        <v>0</v>
      </c>
      <c r="J71" s="135">
        <v>3</v>
      </c>
      <c r="K71" s="96">
        <v>0.79</v>
      </c>
      <c r="L71" s="131">
        <v>0</v>
      </c>
      <c r="M71" s="131">
        <v>0</v>
      </c>
      <c r="N71" s="131">
        <v>0</v>
      </c>
      <c r="O71" s="131">
        <v>0</v>
      </c>
      <c r="P71" s="132">
        <v>0</v>
      </c>
      <c r="Q71" s="133">
        <v>0</v>
      </c>
      <c r="R71" s="130">
        <v>2</v>
      </c>
      <c r="S71" s="130">
        <v>0</v>
      </c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159"/>
      <c r="AW71" s="159"/>
      <c r="AX71" s="159"/>
      <c r="AY71" s="159"/>
      <c r="AZ71" s="140"/>
    </row>
    <row r="72" spans="1:52" ht="21.75">
      <c r="A72" s="140"/>
      <c r="B72" s="123">
        <v>63</v>
      </c>
      <c r="C72" s="124" t="s">
        <v>144</v>
      </c>
      <c r="D72" s="125" t="s">
        <v>119</v>
      </c>
      <c r="E72" s="126" t="s">
        <v>123</v>
      </c>
      <c r="F72" s="127" t="s">
        <v>120</v>
      </c>
      <c r="G72" s="68">
        <v>151</v>
      </c>
      <c r="H72" s="128">
        <v>67.37</v>
      </c>
      <c r="I72" s="129">
        <v>83.634221951193197</v>
      </c>
      <c r="J72" s="155">
        <v>1</v>
      </c>
      <c r="K72" s="131">
        <v>0</v>
      </c>
      <c r="L72" s="131">
        <v>83.82</v>
      </c>
      <c r="M72" s="131">
        <v>0</v>
      </c>
      <c r="N72" s="131">
        <v>0</v>
      </c>
      <c r="O72" s="155">
        <v>12</v>
      </c>
      <c r="P72" s="132">
        <v>0</v>
      </c>
      <c r="Q72" s="133">
        <v>0</v>
      </c>
      <c r="R72" s="130">
        <v>2</v>
      </c>
      <c r="S72" s="130">
        <v>0</v>
      </c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159"/>
      <c r="AW72" s="159"/>
      <c r="AX72" s="159"/>
      <c r="AY72" s="159"/>
      <c r="AZ72" s="140"/>
    </row>
    <row r="73" spans="1:52" ht="21.75">
      <c r="A73" s="140"/>
      <c r="B73" s="123">
        <v>64</v>
      </c>
      <c r="C73" s="124" t="s">
        <v>144</v>
      </c>
      <c r="D73" s="125" t="s">
        <v>183</v>
      </c>
      <c r="E73" s="126" t="s">
        <v>123</v>
      </c>
      <c r="F73" s="127" t="s">
        <v>120</v>
      </c>
      <c r="G73" s="131">
        <v>0</v>
      </c>
      <c r="H73" s="131">
        <v>0</v>
      </c>
      <c r="I73" s="131">
        <v>0</v>
      </c>
      <c r="J73" s="155">
        <v>1</v>
      </c>
      <c r="K73" s="131">
        <v>0</v>
      </c>
      <c r="L73" s="131">
        <v>0</v>
      </c>
      <c r="M73" s="131" t="s">
        <v>193</v>
      </c>
      <c r="N73" s="131">
        <v>33.979999999999997</v>
      </c>
      <c r="O73" s="155">
        <v>12</v>
      </c>
      <c r="P73" s="132">
        <v>0</v>
      </c>
      <c r="Q73" s="133">
        <v>0</v>
      </c>
      <c r="R73" s="130">
        <v>2</v>
      </c>
      <c r="S73" s="130">
        <v>0</v>
      </c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159"/>
      <c r="AW73" s="159"/>
      <c r="AX73" s="159"/>
      <c r="AY73" s="159"/>
      <c r="AZ73" s="140"/>
    </row>
    <row r="74" spans="1:52" ht="21.75">
      <c r="A74" s="140"/>
      <c r="B74" s="123">
        <v>65</v>
      </c>
      <c r="C74" s="124" t="s">
        <v>144</v>
      </c>
      <c r="D74" s="125" t="s">
        <v>184</v>
      </c>
      <c r="E74" s="126" t="s">
        <v>123</v>
      </c>
      <c r="F74" s="127" t="s">
        <v>120</v>
      </c>
      <c r="G74" s="131">
        <v>0</v>
      </c>
      <c r="H74" s="131">
        <v>0</v>
      </c>
      <c r="I74" s="131">
        <v>0</v>
      </c>
      <c r="J74" s="155">
        <v>1</v>
      </c>
      <c r="K74" s="131">
        <v>0</v>
      </c>
      <c r="L74" s="131">
        <v>0</v>
      </c>
      <c r="M74" s="131" t="s">
        <v>193</v>
      </c>
      <c r="N74" s="131">
        <v>30.96</v>
      </c>
      <c r="O74" s="155">
        <v>12</v>
      </c>
      <c r="P74" s="132">
        <v>0</v>
      </c>
      <c r="Q74" s="133">
        <v>0</v>
      </c>
      <c r="R74" s="130">
        <v>2</v>
      </c>
      <c r="S74" s="130">
        <v>0</v>
      </c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159"/>
      <c r="AW74" s="159"/>
      <c r="AX74" s="159"/>
      <c r="AY74" s="159"/>
      <c r="AZ74" s="140"/>
    </row>
    <row r="75" spans="1:52" ht="21.75">
      <c r="A75" s="140"/>
      <c r="B75" s="123">
        <v>66</v>
      </c>
      <c r="C75" s="124" t="s">
        <v>145</v>
      </c>
      <c r="D75" s="125" t="s">
        <v>44</v>
      </c>
      <c r="E75" s="126" t="s">
        <v>123</v>
      </c>
      <c r="F75" s="127" t="s">
        <v>120</v>
      </c>
      <c r="G75" s="68">
        <v>5.75</v>
      </c>
      <c r="H75" s="128">
        <v>5.75</v>
      </c>
      <c r="I75" s="129">
        <v>0</v>
      </c>
      <c r="J75" s="130">
        <v>1</v>
      </c>
      <c r="K75" s="131">
        <v>0</v>
      </c>
      <c r="L75" s="131">
        <v>0</v>
      </c>
      <c r="M75" s="131" t="s">
        <v>193</v>
      </c>
      <c r="N75" s="131">
        <v>5.58</v>
      </c>
      <c r="O75" s="130">
        <v>10</v>
      </c>
      <c r="P75" s="132">
        <v>0</v>
      </c>
      <c r="Q75" s="133">
        <v>0</v>
      </c>
      <c r="R75" s="130">
        <v>2</v>
      </c>
      <c r="S75" s="130">
        <v>3</v>
      </c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159"/>
      <c r="AW75" s="159"/>
      <c r="AX75" s="159"/>
      <c r="AY75" s="159"/>
      <c r="AZ75" s="140"/>
    </row>
    <row r="76" spans="1:52" ht="21.75">
      <c r="A76" s="140"/>
      <c r="B76" s="123">
        <v>67</v>
      </c>
      <c r="C76" s="124" t="s">
        <v>146</v>
      </c>
      <c r="D76" s="125" t="s">
        <v>119</v>
      </c>
      <c r="E76" s="126" t="s">
        <v>123</v>
      </c>
      <c r="F76" s="127" t="s">
        <v>120</v>
      </c>
      <c r="G76" s="68">
        <v>19.670000000000002</v>
      </c>
      <c r="H76" s="128">
        <v>1.5</v>
      </c>
      <c r="I76" s="129">
        <v>18.176980149662</v>
      </c>
      <c r="J76" s="130">
        <v>1</v>
      </c>
      <c r="K76" s="131">
        <v>0</v>
      </c>
      <c r="L76" s="131">
        <v>15.44</v>
      </c>
      <c r="M76" s="131">
        <v>0</v>
      </c>
      <c r="N76" s="131">
        <v>0</v>
      </c>
      <c r="O76" s="130">
        <v>14</v>
      </c>
      <c r="P76" s="132">
        <v>0</v>
      </c>
      <c r="Q76" s="133">
        <v>0</v>
      </c>
      <c r="R76" s="130">
        <v>2</v>
      </c>
      <c r="S76" s="130">
        <v>0</v>
      </c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159"/>
      <c r="AW76" s="159"/>
      <c r="AX76" s="159"/>
      <c r="AY76" s="159"/>
      <c r="AZ76" s="140"/>
    </row>
    <row r="77" spans="1:52" ht="21.75">
      <c r="A77" s="140"/>
      <c r="B77" s="123">
        <v>68</v>
      </c>
      <c r="C77" s="141" t="s">
        <v>146</v>
      </c>
      <c r="D77" s="142" t="s">
        <v>183</v>
      </c>
      <c r="E77" s="143" t="s">
        <v>123</v>
      </c>
      <c r="F77" s="144" t="s">
        <v>120</v>
      </c>
      <c r="G77" s="145">
        <v>0</v>
      </c>
      <c r="H77" s="145">
        <v>0</v>
      </c>
      <c r="I77" s="145">
        <v>0</v>
      </c>
      <c r="J77" s="146">
        <v>1</v>
      </c>
      <c r="K77" s="145">
        <v>1.81</v>
      </c>
      <c r="L77" s="145">
        <v>0</v>
      </c>
      <c r="M77" s="145">
        <v>0</v>
      </c>
      <c r="N77" s="145">
        <v>0</v>
      </c>
      <c r="O77" s="146">
        <v>12</v>
      </c>
      <c r="P77" s="132">
        <v>1.81</v>
      </c>
      <c r="Q77" s="147">
        <v>100</v>
      </c>
      <c r="R77" s="146">
        <v>2</v>
      </c>
      <c r="S77" s="146">
        <v>3</v>
      </c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132"/>
      <c r="AK77" s="160"/>
      <c r="AL77" s="160"/>
      <c r="AM77" s="160"/>
      <c r="AN77" s="160"/>
      <c r="AO77" s="160"/>
      <c r="AP77" s="160"/>
      <c r="AQ77" s="160"/>
      <c r="AR77" s="161">
        <v>1.81</v>
      </c>
      <c r="AS77" s="68"/>
      <c r="AT77" s="68"/>
      <c r="AU77" s="68"/>
      <c r="AV77" s="159">
        <v>5</v>
      </c>
      <c r="AW77" s="159">
        <v>5</v>
      </c>
      <c r="AX77" s="159">
        <v>5</v>
      </c>
      <c r="AY77" s="159"/>
      <c r="AZ77" s="140"/>
    </row>
    <row r="78" spans="1:52" ht="21.75">
      <c r="A78" s="140"/>
      <c r="B78" s="123">
        <v>69</v>
      </c>
      <c r="C78" s="124" t="s">
        <v>147</v>
      </c>
      <c r="D78" s="125" t="s">
        <v>119</v>
      </c>
      <c r="E78" s="126" t="s">
        <v>123</v>
      </c>
      <c r="F78" s="127" t="s">
        <v>120</v>
      </c>
      <c r="G78" s="68">
        <v>92.56</v>
      </c>
      <c r="H78" s="128">
        <v>46.43</v>
      </c>
      <c r="I78" s="129">
        <v>46.136301269469996</v>
      </c>
      <c r="J78" s="130">
        <v>1</v>
      </c>
      <c r="K78" s="131">
        <v>0</v>
      </c>
      <c r="L78" s="131">
        <v>23.37</v>
      </c>
      <c r="M78" s="131">
        <v>0</v>
      </c>
      <c r="N78" s="131">
        <v>0</v>
      </c>
      <c r="O78" s="130">
        <v>10</v>
      </c>
      <c r="P78" s="132">
        <v>0</v>
      </c>
      <c r="Q78" s="133">
        <v>0</v>
      </c>
      <c r="R78" s="130">
        <v>2</v>
      </c>
      <c r="S78" s="130">
        <v>0</v>
      </c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159"/>
      <c r="AW78" s="159"/>
      <c r="AX78" s="159"/>
      <c r="AY78" s="159"/>
      <c r="AZ78" s="140"/>
    </row>
    <row r="79" spans="1:52" ht="21.75">
      <c r="A79" s="140"/>
      <c r="B79" s="123">
        <v>70</v>
      </c>
      <c r="C79" s="124" t="s">
        <v>147</v>
      </c>
      <c r="D79" s="125" t="s">
        <v>183</v>
      </c>
      <c r="E79" s="126" t="s">
        <v>123</v>
      </c>
      <c r="F79" s="127" t="s">
        <v>120</v>
      </c>
      <c r="G79" s="131">
        <v>0</v>
      </c>
      <c r="H79" s="131">
        <v>0</v>
      </c>
      <c r="I79" s="131">
        <v>0</v>
      </c>
      <c r="J79" s="135">
        <v>3</v>
      </c>
      <c r="K79" s="96">
        <v>2.69</v>
      </c>
      <c r="L79" s="131">
        <v>0</v>
      </c>
      <c r="M79" s="131">
        <v>0</v>
      </c>
      <c r="N79" s="131">
        <v>0</v>
      </c>
      <c r="O79" s="131">
        <v>0</v>
      </c>
      <c r="P79" s="132">
        <v>0</v>
      </c>
      <c r="Q79" s="133">
        <v>0</v>
      </c>
      <c r="R79" s="130">
        <v>2</v>
      </c>
      <c r="S79" s="130">
        <v>0</v>
      </c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159"/>
      <c r="AW79" s="159"/>
      <c r="AX79" s="159"/>
      <c r="AY79" s="159"/>
      <c r="AZ79" s="140"/>
    </row>
    <row r="80" spans="1:52" ht="21.75">
      <c r="A80" s="140"/>
      <c r="B80" s="123">
        <v>71</v>
      </c>
      <c r="C80" s="124" t="s">
        <v>147</v>
      </c>
      <c r="D80" s="125" t="s">
        <v>184</v>
      </c>
      <c r="E80" s="126" t="s">
        <v>123</v>
      </c>
      <c r="F80" s="127" t="s">
        <v>120</v>
      </c>
      <c r="G80" s="131">
        <v>0</v>
      </c>
      <c r="H80" s="131">
        <v>0</v>
      </c>
      <c r="I80" s="131">
        <v>0</v>
      </c>
      <c r="J80" s="130">
        <v>1</v>
      </c>
      <c r="K80" s="131">
        <v>0</v>
      </c>
      <c r="L80" s="131">
        <v>0</v>
      </c>
      <c r="M80" s="131" t="s">
        <v>193</v>
      </c>
      <c r="N80" s="131">
        <v>40.049999999999997</v>
      </c>
      <c r="O80" s="130">
        <v>10</v>
      </c>
      <c r="P80" s="132">
        <v>0</v>
      </c>
      <c r="Q80" s="133">
        <v>0</v>
      </c>
      <c r="R80" s="130">
        <v>2</v>
      </c>
      <c r="S80" s="130">
        <v>0</v>
      </c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159"/>
      <c r="AW80" s="159"/>
      <c r="AX80" s="159"/>
      <c r="AY80" s="159"/>
      <c r="AZ80" s="140"/>
    </row>
    <row r="81" spans="1:52" ht="21.75">
      <c r="A81" s="140"/>
      <c r="B81" s="123">
        <v>72</v>
      </c>
      <c r="C81" s="124" t="s">
        <v>147</v>
      </c>
      <c r="D81" s="125" t="s">
        <v>186</v>
      </c>
      <c r="E81" s="126" t="s">
        <v>123</v>
      </c>
      <c r="F81" s="127" t="s">
        <v>120</v>
      </c>
      <c r="G81" s="131">
        <v>0</v>
      </c>
      <c r="H81" s="131">
        <v>0</v>
      </c>
      <c r="I81" s="131">
        <v>0</v>
      </c>
      <c r="J81" s="130">
        <v>1</v>
      </c>
      <c r="K81" s="131">
        <v>0</v>
      </c>
      <c r="L81" s="131">
        <v>1.17</v>
      </c>
      <c r="M81" s="131">
        <v>0</v>
      </c>
      <c r="N81" s="131">
        <v>0</v>
      </c>
      <c r="O81" s="130">
        <v>10</v>
      </c>
      <c r="P81" s="132">
        <v>0</v>
      </c>
      <c r="Q81" s="133">
        <v>0</v>
      </c>
      <c r="R81" s="130">
        <v>2</v>
      </c>
      <c r="S81" s="130">
        <v>0</v>
      </c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159"/>
      <c r="AW81" s="159"/>
      <c r="AX81" s="159"/>
      <c r="AY81" s="159"/>
      <c r="AZ81" s="140"/>
    </row>
    <row r="82" spans="1:52" ht="21.75">
      <c r="A82" s="140"/>
      <c r="B82" s="123">
        <v>73</v>
      </c>
      <c r="C82" s="124" t="s">
        <v>147</v>
      </c>
      <c r="D82" s="125" t="s">
        <v>187</v>
      </c>
      <c r="E82" s="126" t="s">
        <v>123</v>
      </c>
      <c r="F82" s="127" t="s">
        <v>120</v>
      </c>
      <c r="G82" s="131">
        <v>0</v>
      </c>
      <c r="H82" s="131">
        <v>0</v>
      </c>
      <c r="I82" s="131">
        <v>0</v>
      </c>
      <c r="J82" s="130">
        <v>1</v>
      </c>
      <c r="K82" s="131">
        <v>0</v>
      </c>
      <c r="L82" s="131">
        <v>4.0199999999999996</v>
      </c>
      <c r="M82" s="131" t="s">
        <v>193</v>
      </c>
      <c r="N82" s="131">
        <v>4.0199999999999996</v>
      </c>
      <c r="O82" s="130">
        <v>10</v>
      </c>
      <c r="P82" s="132">
        <v>0</v>
      </c>
      <c r="Q82" s="133">
        <v>0</v>
      </c>
      <c r="R82" s="130">
        <v>2</v>
      </c>
      <c r="S82" s="130">
        <v>0</v>
      </c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159"/>
      <c r="AW82" s="159"/>
      <c r="AX82" s="159"/>
      <c r="AY82" s="159"/>
      <c r="AZ82" s="140"/>
    </row>
    <row r="83" spans="1:52" ht="21.75">
      <c r="A83" s="140"/>
      <c r="B83" s="123">
        <v>74</v>
      </c>
      <c r="C83" s="124" t="s">
        <v>147</v>
      </c>
      <c r="D83" s="125" t="s">
        <v>188</v>
      </c>
      <c r="E83" s="126" t="s">
        <v>123</v>
      </c>
      <c r="F83" s="127" t="s">
        <v>120</v>
      </c>
      <c r="G83" s="131">
        <v>0</v>
      </c>
      <c r="H83" s="131">
        <v>0</v>
      </c>
      <c r="I83" s="131">
        <v>0</v>
      </c>
      <c r="J83" s="135">
        <v>2</v>
      </c>
      <c r="K83" s="131">
        <v>0</v>
      </c>
      <c r="L83" s="96">
        <v>7.38</v>
      </c>
      <c r="M83" s="131">
        <v>0</v>
      </c>
      <c r="N83" s="131">
        <v>0</v>
      </c>
      <c r="O83" s="131">
        <v>0</v>
      </c>
      <c r="P83" s="132">
        <v>0</v>
      </c>
      <c r="Q83" s="133">
        <v>0</v>
      </c>
      <c r="R83" s="130">
        <v>2</v>
      </c>
      <c r="S83" s="130">
        <v>0</v>
      </c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159"/>
      <c r="AW83" s="159"/>
      <c r="AX83" s="159"/>
      <c r="AY83" s="159"/>
      <c r="AZ83" s="140"/>
    </row>
    <row r="84" spans="1:52" ht="21.75">
      <c r="A84" s="140"/>
      <c r="B84" s="123">
        <v>75</v>
      </c>
      <c r="C84" s="124" t="s">
        <v>147</v>
      </c>
      <c r="D84" s="125" t="s">
        <v>189</v>
      </c>
      <c r="E84" s="126" t="s">
        <v>123</v>
      </c>
      <c r="F84" s="127" t="s">
        <v>120</v>
      </c>
      <c r="G84" s="131">
        <v>0</v>
      </c>
      <c r="H84" s="131">
        <v>0</v>
      </c>
      <c r="I84" s="131">
        <v>0</v>
      </c>
      <c r="J84" s="130">
        <v>1</v>
      </c>
      <c r="K84" s="131">
        <v>0</v>
      </c>
      <c r="L84" s="131">
        <v>1.17</v>
      </c>
      <c r="M84" s="131">
        <v>0</v>
      </c>
      <c r="N84" s="131">
        <v>0</v>
      </c>
      <c r="O84" s="130">
        <v>10</v>
      </c>
      <c r="P84" s="132">
        <v>0</v>
      </c>
      <c r="Q84" s="133">
        <v>0</v>
      </c>
      <c r="R84" s="130">
        <v>2</v>
      </c>
      <c r="S84" s="130">
        <v>0</v>
      </c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159"/>
      <c r="AW84" s="159"/>
      <c r="AX84" s="159"/>
      <c r="AY84" s="159"/>
      <c r="AZ84" s="140"/>
    </row>
    <row r="85" spans="1:52" ht="21.75">
      <c r="A85" s="140"/>
      <c r="B85" s="123">
        <v>76</v>
      </c>
      <c r="C85" s="124" t="s">
        <v>148</v>
      </c>
      <c r="D85" s="125" t="s">
        <v>44</v>
      </c>
      <c r="E85" s="126" t="s">
        <v>123</v>
      </c>
      <c r="F85" s="127" t="s">
        <v>120</v>
      </c>
      <c r="G85" s="68">
        <v>53.63</v>
      </c>
      <c r="H85" s="128">
        <v>1.83</v>
      </c>
      <c r="I85" s="129">
        <v>51.808329507000003</v>
      </c>
      <c r="J85" s="130">
        <v>1</v>
      </c>
      <c r="K85" s="131">
        <v>0</v>
      </c>
      <c r="L85" s="131">
        <v>119.78</v>
      </c>
      <c r="M85" s="131">
        <v>0</v>
      </c>
      <c r="N85" s="131">
        <v>0</v>
      </c>
      <c r="O85" s="130">
        <v>15</v>
      </c>
      <c r="P85" s="132">
        <v>0</v>
      </c>
      <c r="Q85" s="133">
        <v>0</v>
      </c>
      <c r="R85" s="130">
        <v>2</v>
      </c>
      <c r="S85" s="130">
        <v>0</v>
      </c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159"/>
      <c r="AW85" s="159"/>
      <c r="AX85" s="159"/>
      <c r="AY85" s="159"/>
      <c r="AZ85" s="140"/>
    </row>
    <row r="86" spans="1:52" ht="21.75">
      <c r="A86" s="140"/>
      <c r="B86" s="123">
        <v>77</v>
      </c>
      <c r="C86" s="124" t="s">
        <v>149</v>
      </c>
      <c r="D86" s="125" t="s">
        <v>44</v>
      </c>
      <c r="E86" s="126" t="s">
        <v>123</v>
      </c>
      <c r="F86" s="127" t="s">
        <v>120</v>
      </c>
      <c r="G86" s="131">
        <v>20</v>
      </c>
      <c r="H86" s="128">
        <v>0</v>
      </c>
      <c r="I86" s="131">
        <v>20</v>
      </c>
      <c r="J86" s="135">
        <v>2</v>
      </c>
      <c r="K86" s="131">
        <v>0</v>
      </c>
      <c r="L86" s="96">
        <v>9.76</v>
      </c>
      <c r="M86" s="131">
        <v>0</v>
      </c>
      <c r="N86" s="131">
        <v>0</v>
      </c>
      <c r="O86" s="131">
        <v>0</v>
      </c>
      <c r="P86" s="132">
        <v>0</v>
      </c>
      <c r="Q86" s="133">
        <v>0</v>
      </c>
      <c r="R86" s="130">
        <v>2</v>
      </c>
      <c r="S86" s="130">
        <v>0</v>
      </c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159"/>
      <c r="AW86" s="159"/>
      <c r="AX86" s="159"/>
      <c r="AY86" s="159"/>
      <c r="AZ86" s="140"/>
    </row>
    <row r="87" spans="1:52" ht="21.75">
      <c r="A87" s="140"/>
      <c r="B87" s="123">
        <v>78</v>
      </c>
      <c r="C87" s="124" t="s">
        <v>150</v>
      </c>
      <c r="D87" s="125" t="s">
        <v>119</v>
      </c>
      <c r="E87" s="126" t="s">
        <v>123</v>
      </c>
      <c r="F87" s="127" t="s">
        <v>120</v>
      </c>
      <c r="G87" s="68">
        <v>5.1131540478600002</v>
      </c>
      <c r="H87" s="128">
        <v>5.1131540478600002</v>
      </c>
      <c r="I87" s="129">
        <v>0</v>
      </c>
      <c r="J87" s="130">
        <v>1</v>
      </c>
      <c r="K87" s="131">
        <v>0</v>
      </c>
      <c r="L87" s="131">
        <v>0</v>
      </c>
      <c r="M87" s="131" t="s">
        <v>193</v>
      </c>
      <c r="N87" s="131">
        <v>4.76</v>
      </c>
      <c r="O87" s="130">
        <v>10</v>
      </c>
      <c r="P87" s="132">
        <v>0</v>
      </c>
      <c r="Q87" s="133">
        <v>0</v>
      </c>
      <c r="R87" s="130">
        <v>2</v>
      </c>
      <c r="S87" s="130">
        <v>0</v>
      </c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159"/>
      <c r="AW87" s="159"/>
      <c r="AX87" s="159"/>
      <c r="AY87" s="159"/>
      <c r="AZ87" s="140"/>
    </row>
    <row r="88" spans="1:52" ht="21.75">
      <c r="A88" s="140"/>
      <c r="B88" s="123">
        <v>79</v>
      </c>
      <c r="C88" s="124" t="s">
        <v>150</v>
      </c>
      <c r="D88" s="125" t="s">
        <v>183</v>
      </c>
      <c r="E88" s="126" t="s">
        <v>123</v>
      </c>
      <c r="F88" s="127" t="s">
        <v>120</v>
      </c>
      <c r="G88" s="131">
        <v>0</v>
      </c>
      <c r="H88" s="131">
        <v>0</v>
      </c>
      <c r="I88" s="131">
        <v>0</v>
      </c>
      <c r="J88" s="135">
        <v>2</v>
      </c>
      <c r="K88" s="96">
        <v>1.32</v>
      </c>
      <c r="L88" s="131">
        <v>0</v>
      </c>
      <c r="M88" s="131">
        <v>0</v>
      </c>
      <c r="N88" s="131">
        <v>0</v>
      </c>
      <c r="O88" s="131">
        <v>0</v>
      </c>
      <c r="P88" s="132">
        <v>0</v>
      </c>
      <c r="Q88" s="133">
        <v>0</v>
      </c>
      <c r="R88" s="130">
        <v>2</v>
      </c>
      <c r="S88" s="130">
        <v>0</v>
      </c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159"/>
      <c r="AW88" s="159"/>
      <c r="AX88" s="159"/>
      <c r="AY88" s="159"/>
      <c r="AZ88" s="140"/>
    </row>
    <row r="89" spans="1:52" ht="21.75">
      <c r="A89" s="140"/>
      <c r="B89" s="123">
        <v>80</v>
      </c>
      <c r="C89" s="124" t="s">
        <v>151</v>
      </c>
      <c r="D89" s="125" t="s">
        <v>119</v>
      </c>
      <c r="E89" s="126" t="s">
        <v>123</v>
      </c>
      <c r="F89" s="127" t="s">
        <v>120</v>
      </c>
      <c r="G89" s="68">
        <v>12.22421204171</v>
      </c>
      <c r="H89" s="128">
        <v>6.26</v>
      </c>
      <c r="I89" s="129">
        <v>5.9591737393299997</v>
      </c>
      <c r="J89" s="130">
        <v>1</v>
      </c>
      <c r="K89" s="131">
        <v>0</v>
      </c>
      <c r="L89" s="131">
        <v>5.66</v>
      </c>
      <c r="M89" s="131">
        <v>0</v>
      </c>
      <c r="N89" s="131">
        <v>0</v>
      </c>
      <c r="O89" s="130">
        <v>14</v>
      </c>
      <c r="P89" s="132">
        <v>0</v>
      </c>
      <c r="Q89" s="133">
        <v>0</v>
      </c>
      <c r="R89" s="130">
        <v>2</v>
      </c>
      <c r="S89" s="130">
        <v>0</v>
      </c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159"/>
      <c r="AW89" s="159"/>
      <c r="AX89" s="159"/>
      <c r="AY89" s="159"/>
      <c r="AZ89" s="140"/>
    </row>
    <row r="90" spans="1:52" ht="21.75">
      <c r="A90" s="140"/>
      <c r="B90" s="123">
        <v>81</v>
      </c>
      <c r="C90" s="124" t="s">
        <v>151</v>
      </c>
      <c r="D90" s="125" t="s">
        <v>183</v>
      </c>
      <c r="E90" s="126" t="s">
        <v>123</v>
      </c>
      <c r="F90" s="127" t="s">
        <v>120</v>
      </c>
      <c r="G90" s="131">
        <v>0</v>
      </c>
      <c r="H90" s="131">
        <v>0</v>
      </c>
      <c r="I90" s="131">
        <v>0</v>
      </c>
      <c r="J90" s="130">
        <v>1</v>
      </c>
      <c r="K90" s="134">
        <v>6.82</v>
      </c>
      <c r="L90" s="131">
        <v>0</v>
      </c>
      <c r="M90" s="131">
        <v>0</v>
      </c>
      <c r="N90" s="131">
        <v>0</v>
      </c>
      <c r="O90" s="135">
        <v>14</v>
      </c>
      <c r="P90" s="132">
        <v>0</v>
      </c>
      <c r="Q90" s="133">
        <v>0</v>
      </c>
      <c r="R90" s="130">
        <v>2</v>
      </c>
      <c r="S90" s="130">
        <v>0</v>
      </c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159"/>
      <c r="AW90" s="159"/>
      <c r="AX90" s="159"/>
      <c r="AY90" s="159"/>
      <c r="AZ90" s="124"/>
    </row>
    <row r="91" spans="1:52" ht="21.75">
      <c r="A91" s="140"/>
      <c r="B91" s="123">
        <v>82</v>
      </c>
      <c r="C91" s="124" t="s">
        <v>152</v>
      </c>
      <c r="D91" s="125" t="s">
        <v>44</v>
      </c>
      <c r="E91" s="126" t="s">
        <v>123</v>
      </c>
      <c r="F91" s="127" t="s">
        <v>120</v>
      </c>
      <c r="G91" s="68">
        <v>7.7911907849099995</v>
      </c>
      <c r="H91" s="128">
        <v>1.30561454097</v>
      </c>
      <c r="I91" s="129">
        <v>6.4855762439399998</v>
      </c>
      <c r="J91" s="130">
        <v>1</v>
      </c>
      <c r="K91" s="131">
        <v>0</v>
      </c>
      <c r="L91" s="131">
        <v>6.98</v>
      </c>
      <c r="M91" s="131">
        <v>0</v>
      </c>
      <c r="N91" s="131">
        <v>0</v>
      </c>
      <c r="O91" s="130">
        <v>14</v>
      </c>
      <c r="P91" s="132">
        <v>0</v>
      </c>
      <c r="Q91" s="133">
        <v>0</v>
      </c>
      <c r="R91" s="130">
        <v>2</v>
      </c>
      <c r="S91" s="130">
        <v>0</v>
      </c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159"/>
      <c r="AW91" s="159"/>
      <c r="AX91" s="159"/>
      <c r="AY91" s="159"/>
      <c r="AZ91" s="140"/>
    </row>
    <row r="92" spans="1:52" ht="21.75">
      <c r="A92" s="140"/>
      <c r="B92" s="123">
        <v>83</v>
      </c>
      <c r="C92" s="124" t="s">
        <v>153</v>
      </c>
      <c r="D92" s="125" t="s">
        <v>44</v>
      </c>
      <c r="E92" s="126" t="s">
        <v>123</v>
      </c>
      <c r="F92" s="127" t="s">
        <v>120</v>
      </c>
      <c r="G92" s="68">
        <v>8.3979658635599996</v>
      </c>
      <c r="H92" s="128">
        <v>0</v>
      </c>
      <c r="I92" s="129">
        <v>8.3979658635599996</v>
      </c>
      <c r="J92" s="130">
        <v>1</v>
      </c>
      <c r="K92" s="131">
        <v>0</v>
      </c>
      <c r="L92" s="131">
        <v>6.64</v>
      </c>
      <c r="M92" s="131">
        <v>0</v>
      </c>
      <c r="N92" s="131">
        <v>0</v>
      </c>
      <c r="O92" s="130">
        <v>14</v>
      </c>
      <c r="P92" s="132">
        <v>0</v>
      </c>
      <c r="Q92" s="133">
        <v>0</v>
      </c>
      <c r="R92" s="130">
        <v>2</v>
      </c>
      <c r="S92" s="130">
        <v>0</v>
      </c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159"/>
      <c r="AW92" s="159"/>
      <c r="AX92" s="159"/>
      <c r="AY92" s="159"/>
      <c r="AZ92" s="140"/>
    </row>
    <row r="93" spans="1:52" ht="21.75">
      <c r="A93" s="140"/>
      <c r="B93" s="123">
        <v>84</v>
      </c>
      <c r="C93" s="124" t="s">
        <v>154</v>
      </c>
      <c r="D93" s="125" t="s">
        <v>119</v>
      </c>
      <c r="E93" s="126" t="s">
        <v>123</v>
      </c>
      <c r="F93" s="127" t="s">
        <v>120</v>
      </c>
      <c r="G93" s="68">
        <v>87.787837557501106</v>
      </c>
      <c r="H93" s="128">
        <v>23.137136405700002</v>
      </c>
      <c r="I93" s="129">
        <v>64.650701151801101</v>
      </c>
      <c r="J93" s="130">
        <v>1</v>
      </c>
      <c r="K93" s="131">
        <v>0</v>
      </c>
      <c r="L93" s="131">
        <v>68.66</v>
      </c>
      <c r="M93" s="131">
        <v>0</v>
      </c>
      <c r="N93" s="131">
        <v>0</v>
      </c>
      <c r="O93" s="130">
        <v>14</v>
      </c>
      <c r="P93" s="132">
        <v>0</v>
      </c>
      <c r="Q93" s="133">
        <v>0</v>
      </c>
      <c r="R93" s="130">
        <v>2</v>
      </c>
      <c r="S93" s="130">
        <v>0</v>
      </c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159"/>
      <c r="AW93" s="159"/>
      <c r="AX93" s="159"/>
      <c r="AY93" s="159"/>
      <c r="AZ93" s="140"/>
    </row>
    <row r="94" spans="1:52" ht="21.75">
      <c r="A94" s="140"/>
      <c r="B94" s="123">
        <v>85</v>
      </c>
      <c r="C94" s="124" t="s">
        <v>154</v>
      </c>
      <c r="D94" s="125" t="s">
        <v>183</v>
      </c>
      <c r="E94" s="126" t="s">
        <v>123</v>
      </c>
      <c r="F94" s="127" t="s">
        <v>120</v>
      </c>
      <c r="G94" s="131">
        <v>0</v>
      </c>
      <c r="H94" s="131">
        <v>0</v>
      </c>
      <c r="I94" s="131">
        <v>0</v>
      </c>
      <c r="J94" s="130">
        <v>1</v>
      </c>
      <c r="K94" s="131">
        <v>0</v>
      </c>
      <c r="L94" s="131">
        <v>0</v>
      </c>
      <c r="M94" s="131" t="s">
        <v>193</v>
      </c>
      <c r="N94" s="131">
        <v>17.57</v>
      </c>
      <c r="O94" s="130">
        <v>14</v>
      </c>
      <c r="P94" s="132">
        <v>0</v>
      </c>
      <c r="Q94" s="133">
        <v>0</v>
      </c>
      <c r="R94" s="130">
        <v>2</v>
      </c>
      <c r="S94" s="130">
        <v>0</v>
      </c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159"/>
      <c r="AW94" s="159"/>
      <c r="AX94" s="159"/>
      <c r="AY94" s="159"/>
      <c r="AZ94" s="140"/>
    </row>
    <row r="95" spans="1:52" ht="21.75">
      <c r="A95" s="140"/>
      <c r="B95" s="123">
        <v>86</v>
      </c>
      <c r="C95" s="124" t="s">
        <v>154</v>
      </c>
      <c r="D95" s="125" t="s">
        <v>184</v>
      </c>
      <c r="E95" s="126" t="s">
        <v>123</v>
      </c>
      <c r="F95" s="127" t="s">
        <v>120</v>
      </c>
      <c r="G95" s="131">
        <v>0</v>
      </c>
      <c r="H95" s="131">
        <v>0</v>
      </c>
      <c r="I95" s="131">
        <v>0</v>
      </c>
      <c r="J95" s="130">
        <v>1</v>
      </c>
      <c r="K95" s="134">
        <v>2</v>
      </c>
      <c r="L95" s="131">
        <v>0</v>
      </c>
      <c r="M95" s="131">
        <v>0</v>
      </c>
      <c r="N95" s="131">
        <v>0</v>
      </c>
      <c r="O95" s="135">
        <v>14</v>
      </c>
      <c r="P95" s="132">
        <v>0</v>
      </c>
      <c r="Q95" s="133">
        <v>0</v>
      </c>
      <c r="R95" s="130">
        <v>2</v>
      </c>
      <c r="S95" s="130">
        <v>0</v>
      </c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159"/>
      <c r="AW95" s="159"/>
      <c r="AX95" s="159"/>
      <c r="AY95" s="159"/>
      <c r="AZ95" s="124"/>
    </row>
    <row r="96" spans="1:52" ht="21.75">
      <c r="A96" s="140"/>
      <c r="B96" s="123">
        <v>87</v>
      </c>
      <c r="C96" s="141" t="s">
        <v>154</v>
      </c>
      <c r="D96" s="142" t="s">
        <v>186</v>
      </c>
      <c r="E96" s="143" t="s">
        <v>123</v>
      </c>
      <c r="F96" s="144" t="s">
        <v>120</v>
      </c>
      <c r="G96" s="145">
        <v>0</v>
      </c>
      <c r="H96" s="145">
        <v>0</v>
      </c>
      <c r="I96" s="145">
        <v>0</v>
      </c>
      <c r="J96" s="146">
        <v>1</v>
      </c>
      <c r="K96" s="145">
        <v>3.42</v>
      </c>
      <c r="L96" s="145">
        <v>0</v>
      </c>
      <c r="M96" s="145">
        <v>0</v>
      </c>
      <c r="N96" s="145">
        <v>0</v>
      </c>
      <c r="O96" s="146">
        <v>2</v>
      </c>
      <c r="P96" s="132">
        <v>3.42</v>
      </c>
      <c r="Q96" s="147">
        <v>100</v>
      </c>
      <c r="R96" s="146">
        <v>2</v>
      </c>
      <c r="S96" s="146">
        <v>3</v>
      </c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162">
        <v>3.42</v>
      </c>
      <c r="AT96" s="68"/>
      <c r="AU96" s="68"/>
      <c r="AV96" s="159">
        <v>5</v>
      </c>
      <c r="AW96" s="159">
        <v>5</v>
      </c>
      <c r="AX96" s="159">
        <v>5</v>
      </c>
      <c r="AY96" s="159"/>
      <c r="AZ96" s="140"/>
    </row>
    <row r="97" spans="1:52" ht="21.75">
      <c r="A97" s="140"/>
      <c r="B97" s="123">
        <v>88</v>
      </c>
      <c r="C97" s="124" t="s">
        <v>155</v>
      </c>
      <c r="D97" s="125" t="s">
        <v>119</v>
      </c>
      <c r="E97" s="126" t="s">
        <v>123</v>
      </c>
      <c r="F97" s="127" t="s">
        <v>120</v>
      </c>
      <c r="G97" s="68">
        <v>16.063582057445</v>
      </c>
      <c r="H97" s="128">
        <v>2.8828946569</v>
      </c>
      <c r="I97" s="129">
        <v>13.180687400544999</v>
      </c>
      <c r="J97" s="130">
        <v>1</v>
      </c>
      <c r="K97" s="131">
        <v>0</v>
      </c>
      <c r="L97" s="131">
        <v>11.56</v>
      </c>
      <c r="M97" s="131">
        <v>0</v>
      </c>
      <c r="N97" s="131">
        <v>0</v>
      </c>
      <c r="O97" s="130">
        <v>14</v>
      </c>
      <c r="P97" s="132">
        <v>0</v>
      </c>
      <c r="Q97" s="133">
        <v>0</v>
      </c>
      <c r="R97" s="130">
        <v>2</v>
      </c>
      <c r="S97" s="130">
        <v>0</v>
      </c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159"/>
      <c r="AW97" s="159"/>
      <c r="AX97" s="159"/>
      <c r="AY97" s="159"/>
      <c r="AZ97" s="140"/>
    </row>
    <row r="98" spans="1:52" ht="21.75">
      <c r="A98" s="140"/>
      <c r="B98" s="123">
        <v>89</v>
      </c>
      <c r="C98" s="141" t="s">
        <v>155</v>
      </c>
      <c r="D98" s="142" t="s">
        <v>183</v>
      </c>
      <c r="E98" s="143" t="s">
        <v>123</v>
      </c>
      <c r="F98" s="144" t="s">
        <v>120</v>
      </c>
      <c r="G98" s="145">
        <v>0</v>
      </c>
      <c r="H98" s="145">
        <v>0</v>
      </c>
      <c r="I98" s="145">
        <v>0</v>
      </c>
      <c r="J98" s="146">
        <v>1</v>
      </c>
      <c r="K98" s="145">
        <v>1.1399999999999999</v>
      </c>
      <c r="L98" s="145">
        <v>0</v>
      </c>
      <c r="M98" s="145">
        <v>0</v>
      </c>
      <c r="N98" s="145">
        <v>0</v>
      </c>
      <c r="O98" s="146">
        <v>12</v>
      </c>
      <c r="P98" s="132">
        <v>1.1399999999999999</v>
      </c>
      <c r="Q98" s="147">
        <v>100</v>
      </c>
      <c r="R98" s="146">
        <v>2</v>
      </c>
      <c r="S98" s="146">
        <v>3</v>
      </c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132"/>
      <c r="AK98" s="160"/>
      <c r="AL98" s="160"/>
      <c r="AM98" s="160"/>
      <c r="AN98" s="160"/>
      <c r="AO98" s="160"/>
      <c r="AP98" s="160"/>
      <c r="AQ98" s="160"/>
      <c r="AR98" s="161">
        <v>1.1399999999999999</v>
      </c>
      <c r="AS98" s="68"/>
      <c r="AT98" s="68"/>
      <c r="AU98" s="68"/>
      <c r="AV98" s="159">
        <v>5</v>
      </c>
      <c r="AW98" s="159">
        <v>5</v>
      </c>
      <c r="AX98" s="159">
        <v>5</v>
      </c>
      <c r="AY98" s="159"/>
      <c r="AZ98" s="140"/>
    </row>
    <row r="99" spans="1:52" ht="21.75">
      <c r="A99" s="140"/>
      <c r="B99" s="123">
        <v>90</v>
      </c>
      <c r="C99" s="141" t="s">
        <v>155</v>
      </c>
      <c r="D99" s="142" t="s">
        <v>184</v>
      </c>
      <c r="E99" s="143" t="s">
        <v>123</v>
      </c>
      <c r="F99" s="144" t="s">
        <v>120</v>
      </c>
      <c r="G99" s="145">
        <v>0</v>
      </c>
      <c r="H99" s="145">
        <v>0</v>
      </c>
      <c r="I99" s="145">
        <v>0</v>
      </c>
      <c r="J99" s="146">
        <v>1</v>
      </c>
      <c r="K99" s="145">
        <v>1.03</v>
      </c>
      <c r="L99" s="145">
        <v>0</v>
      </c>
      <c r="M99" s="145">
        <v>0</v>
      </c>
      <c r="N99" s="145">
        <v>0</v>
      </c>
      <c r="O99" s="146">
        <v>7</v>
      </c>
      <c r="P99" s="132">
        <v>1.03</v>
      </c>
      <c r="Q99" s="147">
        <v>100</v>
      </c>
      <c r="R99" s="146">
        <v>2</v>
      </c>
      <c r="S99" s="146">
        <v>3</v>
      </c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132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1">
        <v>1.03</v>
      </c>
      <c r="AV99" s="159">
        <v>5</v>
      </c>
      <c r="AW99" s="159">
        <v>5</v>
      </c>
      <c r="AX99" s="159">
        <v>5</v>
      </c>
      <c r="AY99" s="159"/>
      <c r="AZ99" s="140"/>
    </row>
    <row r="100" spans="1:52" ht="21.75">
      <c r="A100" s="140"/>
      <c r="B100" s="123">
        <v>91</v>
      </c>
      <c r="C100" s="124" t="s">
        <v>155</v>
      </c>
      <c r="D100" s="125" t="s">
        <v>186</v>
      </c>
      <c r="E100" s="126" t="s">
        <v>123</v>
      </c>
      <c r="F100" s="127" t="s">
        <v>120</v>
      </c>
      <c r="G100" s="131">
        <v>0</v>
      </c>
      <c r="H100" s="131">
        <v>0</v>
      </c>
      <c r="I100" s="131">
        <v>0</v>
      </c>
      <c r="J100" s="130">
        <v>1</v>
      </c>
      <c r="K100" s="131">
        <v>0</v>
      </c>
      <c r="L100" s="131">
        <v>0.48</v>
      </c>
      <c r="M100" s="131">
        <v>0</v>
      </c>
      <c r="N100" s="131">
        <v>0</v>
      </c>
      <c r="O100" s="130">
        <v>3</v>
      </c>
      <c r="P100" s="132">
        <v>0</v>
      </c>
      <c r="Q100" s="133">
        <v>0</v>
      </c>
      <c r="R100" s="130">
        <v>2</v>
      </c>
      <c r="S100" s="130">
        <v>0</v>
      </c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159"/>
      <c r="AW100" s="159"/>
      <c r="AX100" s="159"/>
      <c r="AY100" s="159"/>
      <c r="AZ100" s="140"/>
    </row>
    <row r="101" spans="1:52" ht="21.75">
      <c r="A101" s="140"/>
      <c r="B101" s="123">
        <v>92</v>
      </c>
      <c r="C101" s="124" t="s">
        <v>156</v>
      </c>
      <c r="D101" s="125" t="s">
        <v>44</v>
      </c>
      <c r="E101" s="126" t="s">
        <v>123</v>
      </c>
      <c r="F101" s="127" t="s">
        <v>120</v>
      </c>
      <c r="G101" s="68">
        <v>6.94505550513</v>
      </c>
      <c r="H101" s="128">
        <v>0.89866627586299996</v>
      </c>
      <c r="I101" s="129">
        <v>6.0463892292669996</v>
      </c>
      <c r="J101" s="130">
        <v>1</v>
      </c>
      <c r="K101" s="131">
        <v>0</v>
      </c>
      <c r="L101" s="131">
        <v>5.38</v>
      </c>
      <c r="M101" s="131">
        <v>0</v>
      </c>
      <c r="N101" s="131">
        <v>0</v>
      </c>
      <c r="O101" s="130">
        <v>14</v>
      </c>
      <c r="P101" s="132">
        <v>0</v>
      </c>
      <c r="Q101" s="133">
        <v>0</v>
      </c>
      <c r="R101" s="130">
        <v>2</v>
      </c>
      <c r="S101" s="130">
        <v>0</v>
      </c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159"/>
      <c r="AW101" s="159"/>
      <c r="AX101" s="159"/>
      <c r="AY101" s="159"/>
      <c r="AZ101" s="140"/>
    </row>
    <row r="102" spans="1:52" ht="21.75">
      <c r="A102" s="140"/>
      <c r="B102" s="123">
        <v>93</v>
      </c>
      <c r="C102" s="141" t="s">
        <v>156</v>
      </c>
      <c r="D102" s="142" t="s">
        <v>183</v>
      </c>
      <c r="E102" s="143" t="s">
        <v>123</v>
      </c>
      <c r="F102" s="144" t="s">
        <v>120</v>
      </c>
      <c r="G102" s="145">
        <v>0</v>
      </c>
      <c r="H102" s="145">
        <v>0</v>
      </c>
      <c r="I102" s="145">
        <v>0</v>
      </c>
      <c r="J102" s="146">
        <v>1</v>
      </c>
      <c r="K102" s="145">
        <v>0.53</v>
      </c>
      <c r="L102" s="145">
        <v>0</v>
      </c>
      <c r="M102" s="145">
        <v>0</v>
      </c>
      <c r="N102" s="145">
        <v>0</v>
      </c>
      <c r="O102" s="146">
        <v>3</v>
      </c>
      <c r="P102" s="132">
        <v>0.53</v>
      </c>
      <c r="Q102" s="147">
        <v>100</v>
      </c>
      <c r="R102" s="146">
        <v>2</v>
      </c>
      <c r="S102" s="146">
        <v>3</v>
      </c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132"/>
      <c r="AK102" s="160"/>
      <c r="AL102" s="160"/>
      <c r="AM102" s="160"/>
      <c r="AN102" s="160"/>
      <c r="AO102" s="160"/>
      <c r="AP102" s="160"/>
      <c r="AQ102" s="160"/>
      <c r="AR102" s="160"/>
      <c r="AS102" s="161">
        <v>0.53</v>
      </c>
      <c r="AT102" s="160"/>
      <c r="AU102" s="160"/>
      <c r="AV102" s="159">
        <v>5</v>
      </c>
      <c r="AW102" s="159">
        <v>5</v>
      </c>
      <c r="AX102" s="159">
        <v>5</v>
      </c>
      <c r="AY102" s="159"/>
      <c r="AZ102" s="140"/>
    </row>
    <row r="103" spans="1:52" ht="21.75">
      <c r="A103" s="140"/>
      <c r="B103" s="123">
        <v>94</v>
      </c>
      <c r="C103" s="124" t="s">
        <v>157</v>
      </c>
      <c r="D103" s="125" t="s">
        <v>119</v>
      </c>
      <c r="E103" s="126" t="s">
        <v>123</v>
      </c>
      <c r="F103" s="127" t="s">
        <v>120</v>
      </c>
      <c r="G103" s="68">
        <v>42.245535803054473</v>
      </c>
      <c r="H103" s="128">
        <v>9.6012483016899992</v>
      </c>
      <c r="I103" s="129">
        <v>32.644287501364474</v>
      </c>
      <c r="J103" s="130">
        <v>1</v>
      </c>
      <c r="K103" s="131">
        <v>0</v>
      </c>
      <c r="L103" s="131">
        <v>33.229999999999997</v>
      </c>
      <c r="M103" s="131">
        <v>0</v>
      </c>
      <c r="N103" s="131">
        <v>0</v>
      </c>
      <c r="O103" s="130">
        <v>14</v>
      </c>
      <c r="P103" s="132">
        <v>0</v>
      </c>
      <c r="Q103" s="133">
        <v>0</v>
      </c>
      <c r="R103" s="130">
        <v>2</v>
      </c>
      <c r="S103" s="130">
        <v>0</v>
      </c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159"/>
      <c r="AW103" s="159"/>
      <c r="AX103" s="159"/>
      <c r="AY103" s="159"/>
      <c r="AZ103" s="140"/>
    </row>
    <row r="104" spans="1:52" ht="21.75">
      <c r="A104" s="140"/>
      <c r="B104" s="123">
        <v>95</v>
      </c>
      <c r="C104" s="124" t="s">
        <v>157</v>
      </c>
      <c r="D104" s="125" t="s">
        <v>183</v>
      </c>
      <c r="E104" s="126" t="s">
        <v>123</v>
      </c>
      <c r="F104" s="127" t="s">
        <v>120</v>
      </c>
      <c r="G104" s="131">
        <v>0</v>
      </c>
      <c r="H104" s="131">
        <v>0</v>
      </c>
      <c r="I104" s="131">
        <v>0</v>
      </c>
      <c r="J104" s="130">
        <v>1</v>
      </c>
      <c r="K104" s="131">
        <v>0</v>
      </c>
      <c r="L104" s="131">
        <v>0</v>
      </c>
      <c r="M104" s="131" t="s">
        <v>193</v>
      </c>
      <c r="N104" s="131">
        <v>7.76</v>
      </c>
      <c r="O104" s="130">
        <v>14</v>
      </c>
      <c r="P104" s="132">
        <v>0</v>
      </c>
      <c r="Q104" s="133">
        <v>0</v>
      </c>
      <c r="R104" s="130">
        <v>2</v>
      </c>
      <c r="S104" s="130">
        <v>0</v>
      </c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159"/>
      <c r="AW104" s="159"/>
      <c r="AX104" s="159"/>
      <c r="AY104" s="159"/>
      <c r="AZ104" s="140"/>
    </row>
    <row r="105" spans="1:52" ht="21.75">
      <c r="A105" s="140"/>
      <c r="B105" s="123">
        <v>96</v>
      </c>
      <c r="C105" s="124" t="s">
        <v>158</v>
      </c>
      <c r="D105" s="125" t="s">
        <v>119</v>
      </c>
      <c r="E105" s="126" t="s">
        <v>123</v>
      </c>
      <c r="F105" s="127" t="s">
        <v>120</v>
      </c>
      <c r="G105" s="68">
        <v>18.448797196828998</v>
      </c>
      <c r="H105" s="128">
        <v>17.873482569299998</v>
      </c>
      <c r="I105" s="129">
        <v>0.57531462752899998</v>
      </c>
      <c r="J105" s="130">
        <v>1</v>
      </c>
      <c r="K105" s="131">
        <v>0</v>
      </c>
      <c r="L105" s="131">
        <v>0</v>
      </c>
      <c r="M105" s="131" t="s">
        <v>193</v>
      </c>
      <c r="N105" s="131">
        <v>16.25</v>
      </c>
      <c r="O105" s="130">
        <v>6</v>
      </c>
      <c r="P105" s="132">
        <v>0</v>
      </c>
      <c r="Q105" s="133">
        <v>0</v>
      </c>
      <c r="R105" s="130">
        <v>2</v>
      </c>
      <c r="S105" s="130">
        <v>0</v>
      </c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159"/>
      <c r="AW105" s="159"/>
      <c r="AX105" s="159"/>
      <c r="AY105" s="159"/>
      <c r="AZ105" s="140"/>
    </row>
    <row r="106" spans="1:52" ht="21.75">
      <c r="A106" s="140"/>
      <c r="B106" s="123">
        <v>97</v>
      </c>
      <c r="C106" s="124" t="s">
        <v>158</v>
      </c>
      <c r="D106" s="125" t="s">
        <v>183</v>
      </c>
      <c r="E106" s="126" t="s">
        <v>123</v>
      </c>
      <c r="F106" s="127" t="s">
        <v>120</v>
      </c>
      <c r="G106" s="131">
        <v>0</v>
      </c>
      <c r="H106" s="131">
        <v>0</v>
      </c>
      <c r="I106" s="131">
        <v>0</v>
      </c>
      <c r="J106" s="130">
        <v>1</v>
      </c>
      <c r="K106" s="131">
        <v>0</v>
      </c>
      <c r="L106" s="131">
        <v>0.56000000000000005</v>
      </c>
      <c r="M106" s="131">
        <v>0</v>
      </c>
      <c r="N106" s="131">
        <v>0</v>
      </c>
      <c r="O106" s="130">
        <v>6</v>
      </c>
      <c r="P106" s="132">
        <v>0</v>
      </c>
      <c r="Q106" s="133">
        <v>0</v>
      </c>
      <c r="R106" s="130">
        <v>2</v>
      </c>
      <c r="S106" s="130">
        <v>0</v>
      </c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159"/>
      <c r="AW106" s="159"/>
      <c r="AX106" s="159"/>
      <c r="AY106" s="159"/>
      <c r="AZ106" s="140"/>
    </row>
    <row r="107" spans="1:52" ht="21.75">
      <c r="A107" s="140"/>
      <c r="B107" s="123">
        <v>98</v>
      </c>
      <c r="C107" s="124" t="s">
        <v>159</v>
      </c>
      <c r="D107" s="125" t="s">
        <v>119</v>
      </c>
      <c r="E107" s="126" t="s">
        <v>123</v>
      </c>
      <c r="F107" s="127" t="s">
        <v>120</v>
      </c>
      <c r="G107" s="68">
        <v>15.458254432186594</v>
      </c>
      <c r="H107" s="128">
        <v>9.8527871693800009</v>
      </c>
      <c r="I107" s="129">
        <v>5.6054672628065934</v>
      </c>
      <c r="J107" s="130">
        <v>1</v>
      </c>
      <c r="K107" s="131">
        <v>0</v>
      </c>
      <c r="L107" s="131">
        <v>0</v>
      </c>
      <c r="M107" s="131" t="s">
        <v>193</v>
      </c>
      <c r="N107" s="131">
        <v>5.33</v>
      </c>
      <c r="O107" s="130">
        <v>12</v>
      </c>
      <c r="P107" s="132">
        <v>0</v>
      </c>
      <c r="Q107" s="133">
        <v>0</v>
      </c>
      <c r="R107" s="130">
        <v>2</v>
      </c>
      <c r="S107" s="130">
        <v>0</v>
      </c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159"/>
      <c r="AW107" s="159"/>
      <c r="AX107" s="159"/>
      <c r="AY107" s="159"/>
      <c r="AZ107" s="140"/>
    </row>
    <row r="108" spans="1:52" ht="21.75">
      <c r="A108" s="140"/>
      <c r="B108" s="123">
        <v>99</v>
      </c>
      <c r="C108" s="124" t="s">
        <v>159</v>
      </c>
      <c r="D108" s="125" t="s">
        <v>183</v>
      </c>
      <c r="E108" s="126" t="s">
        <v>123</v>
      </c>
      <c r="F108" s="127" t="s">
        <v>120</v>
      </c>
      <c r="G108" s="131">
        <v>0</v>
      </c>
      <c r="H108" s="131">
        <v>0</v>
      </c>
      <c r="I108" s="131">
        <v>0</v>
      </c>
      <c r="J108" s="130">
        <v>1</v>
      </c>
      <c r="K108" s="131">
        <v>0</v>
      </c>
      <c r="L108" s="131">
        <v>0</v>
      </c>
      <c r="M108" s="131" t="s">
        <v>193</v>
      </c>
      <c r="N108" s="131">
        <v>9.81</v>
      </c>
      <c r="O108" s="130">
        <v>13</v>
      </c>
      <c r="P108" s="132">
        <v>0</v>
      </c>
      <c r="Q108" s="133">
        <v>0</v>
      </c>
      <c r="R108" s="130">
        <v>2</v>
      </c>
      <c r="S108" s="130">
        <v>0</v>
      </c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159"/>
      <c r="AW108" s="159"/>
      <c r="AX108" s="159"/>
      <c r="AY108" s="159"/>
      <c r="AZ108" s="140"/>
    </row>
    <row r="109" spans="1:52" ht="21.75">
      <c r="A109" s="140"/>
      <c r="B109" s="123">
        <v>100</v>
      </c>
      <c r="C109" s="124" t="s">
        <v>159</v>
      </c>
      <c r="D109" s="125" t="s">
        <v>184</v>
      </c>
      <c r="E109" s="126" t="s">
        <v>123</v>
      </c>
      <c r="F109" s="127" t="s">
        <v>120</v>
      </c>
      <c r="G109" s="131">
        <v>0</v>
      </c>
      <c r="H109" s="131">
        <v>0</v>
      </c>
      <c r="I109" s="131">
        <v>0</v>
      </c>
      <c r="J109" s="135">
        <v>2</v>
      </c>
      <c r="K109" s="131">
        <v>0</v>
      </c>
      <c r="L109" s="96">
        <v>0.22</v>
      </c>
      <c r="M109" s="131">
        <v>0</v>
      </c>
      <c r="N109" s="131">
        <v>0</v>
      </c>
      <c r="O109" s="131">
        <v>0</v>
      </c>
      <c r="P109" s="132">
        <v>0</v>
      </c>
      <c r="Q109" s="133">
        <v>0</v>
      </c>
      <c r="R109" s="130">
        <v>2</v>
      </c>
      <c r="S109" s="130">
        <v>0</v>
      </c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159"/>
      <c r="AW109" s="159"/>
      <c r="AX109" s="159"/>
      <c r="AY109" s="159"/>
      <c r="AZ109" s="140"/>
    </row>
    <row r="110" spans="1:52" ht="21.75">
      <c r="A110" s="140"/>
      <c r="B110" s="123">
        <v>101</v>
      </c>
      <c r="C110" s="124" t="s">
        <v>194</v>
      </c>
      <c r="D110" s="125" t="s">
        <v>44</v>
      </c>
      <c r="E110" s="126" t="s">
        <v>123</v>
      </c>
      <c r="F110" s="127" t="s">
        <v>120</v>
      </c>
      <c r="G110" s="131">
        <v>0</v>
      </c>
      <c r="H110" s="131">
        <v>0</v>
      </c>
      <c r="I110" s="131">
        <v>0</v>
      </c>
      <c r="J110" s="130">
        <v>1</v>
      </c>
      <c r="K110" s="131">
        <v>0</v>
      </c>
      <c r="L110" s="131">
        <v>21.21</v>
      </c>
      <c r="M110" s="131">
        <v>0</v>
      </c>
      <c r="N110" s="131">
        <v>0</v>
      </c>
      <c r="O110" s="130">
        <v>10</v>
      </c>
      <c r="P110" s="132">
        <v>0</v>
      </c>
      <c r="Q110" s="133">
        <v>0</v>
      </c>
      <c r="R110" s="130">
        <v>2</v>
      </c>
      <c r="S110" s="130">
        <v>0</v>
      </c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159"/>
      <c r="AW110" s="159"/>
      <c r="AX110" s="159"/>
      <c r="AY110" s="159"/>
      <c r="AZ110" s="140"/>
    </row>
    <row r="111" spans="1:52" ht="21.75">
      <c r="A111" s="140"/>
      <c r="B111" s="123">
        <v>102</v>
      </c>
      <c r="C111" s="124" t="s">
        <v>195</v>
      </c>
      <c r="D111" s="125" t="s">
        <v>44</v>
      </c>
      <c r="E111" s="126" t="s">
        <v>123</v>
      </c>
      <c r="F111" s="127" t="s">
        <v>120</v>
      </c>
      <c r="G111" s="131">
        <v>0</v>
      </c>
      <c r="H111" s="131">
        <v>0</v>
      </c>
      <c r="I111" s="131">
        <v>0</v>
      </c>
      <c r="J111" s="130">
        <v>1</v>
      </c>
      <c r="K111" s="131">
        <v>0</v>
      </c>
      <c r="L111" s="131">
        <v>31.15</v>
      </c>
      <c r="M111" s="131">
        <v>0</v>
      </c>
      <c r="N111" s="131">
        <v>0</v>
      </c>
      <c r="O111" s="130">
        <v>13</v>
      </c>
      <c r="P111" s="132">
        <v>0</v>
      </c>
      <c r="Q111" s="133">
        <v>0</v>
      </c>
      <c r="R111" s="130">
        <v>2</v>
      </c>
      <c r="S111" s="130">
        <v>0</v>
      </c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159"/>
      <c r="AW111" s="159"/>
      <c r="AX111" s="159"/>
      <c r="AY111" s="159"/>
      <c r="AZ111" s="140"/>
    </row>
    <row r="112" spans="1:52" ht="21.75">
      <c r="A112" s="140"/>
      <c r="B112" s="123">
        <v>103</v>
      </c>
      <c r="C112" s="124" t="s">
        <v>196</v>
      </c>
      <c r="D112" s="125" t="s">
        <v>44</v>
      </c>
      <c r="E112" s="126" t="s">
        <v>123</v>
      </c>
      <c r="F112" s="127" t="s">
        <v>120</v>
      </c>
      <c r="G112" s="131">
        <v>0</v>
      </c>
      <c r="H112" s="131">
        <v>0</v>
      </c>
      <c r="I112" s="131">
        <v>0</v>
      </c>
      <c r="J112" s="130">
        <v>1</v>
      </c>
      <c r="K112" s="131">
        <v>0</v>
      </c>
      <c r="L112" s="131">
        <v>8.07</v>
      </c>
      <c r="M112" s="131">
        <v>0</v>
      </c>
      <c r="N112" s="131">
        <v>0</v>
      </c>
      <c r="O112" s="130">
        <v>13</v>
      </c>
      <c r="P112" s="132">
        <v>0</v>
      </c>
      <c r="Q112" s="133">
        <v>0</v>
      </c>
      <c r="R112" s="130">
        <v>2</v>
      </c>
      <c r="S112" s="130">
        <v>0</v>
      </c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159"/>
      <c r="AW112" s="159"/>
      <c r="AX112" s="159"/>
      <c r="AY112" s="159"/>
      <c r="AZ112" s="140"/>
    </row>
    <row r="113" spans="1:52" ht="21.75">
      <c r="A113" s="140"/>
      <c r="B113" s="123">
        <v>104</v>
      </c>
      <c r="C113" s="124" t="s">
        <v>197</v>
      </c>
      <c r="D113" s="125" t="s">
        <v>44</v>
      </c>
      <c r="E113" s="126" t="s">
        <v>123</v>
      </c>
      <c r="F113" s="127" t="s">
        <v>120</v>
      </c>
      <c r="G113" s="131">
        <v>0</v>
      </c>
      <c r="H113" s="131">
        <v>0</v>
      </c>
      <c r="I113" s="131">
        <v>0</v>
      </c>
      <c r="J113" s="130">
        <v>1</v>
      </c>
      <c r="K113" s="131">
        <v>0</v>
      </c>
      <c r="L113" s="131">
        <v>6.51</v>
      </c>
      <c r="M113" s="131">
        <v>0</v>
      </c>
      <c r="N113" s="131">
        <v>0</v>
      </c>
      <c r="O113" s="130">
        <v>13</v>
      </c>
      <c r="P113" s="132">
        <v>0</v>
      </c>
      <c r="Q113" s="133">
        <v>0</v>
      </c>
      <c r="R113" s="130">
        <v>2</v>
      </c>
      <c r="S113" s="130">
        <v>0</v>
      </c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159"/>
      <c r="AW113" s="159"/>
      <c r="AX113" s="159"/>
      <c r="AY113" s="159"/>
      <c r="AZ113" s="140"/>
    </row>
  </sheetData>
  <sheetProtection selectLockedCells="1"/>
  <mergeCells count="43"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</mergeCells>
  <conditionalFormatting sqref="AS29:AS47 AR16:AR22 AR24:AR26 T10:AQ47 AR28:AR47 AS24:AS27 AS10:AS22 AR10:AR14 AU10:AU47 AT10:AT35 AT37:AT47">
    <cfRule type="cellIs" dxfId="0" priority="1" operator="greaterThan">
      <formula>0</formula>
    </cfRule>
  </conditionalFormatting>
  <dataValidations count="7">
    <dataValidation type="whole" allowBlank="1" showInputMessage="1" showErrorMessage="1" error="กรอกเฉพาะ 0 1 2" sqref="S2:S4 R114:R1048576">
      <formula1>0</formula1>
      <formula2>2</formula2>
    </dataValidation>
    <dataValidation type="whole" allowBlank="1" showInputMessage="1" showErrorMessage="1" error="กรอกเฉพาะ 0 1 2 3" sqref="S114:S1048576">
      <formula1>0</formula1>
      <formula2>3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114:O1048576">
      <formula1>0</formula1>
      <formula2>100</formula2>
    </dataValidation>
    <dataValidation type="whole" allowBlank="1" showInputMessage="1" showErrorMessage="1" error="กรอกเฉพาะ 0 1 2 3 9" sqref="J114:J1048576">
      <formula1>0</formula1>
      <formula2>9</formula2>
    </dataValidation>
    <dataValidation type="textLength" operator="equal" allowBlank="1" showInputMessage="1" showErrorMessage="1" error="กรอกรหัสผิดพลาด" sqref="C114:C104857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257" orientation="landscape" horizontalDpi="4294967293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113"/>
  <sheetViews>
    <sheetView zoomScale="86" zoomScaleNormal="86" workbookViewId="0">
      <selection activeCell="L109" sqref="L109"/>
    </sheetView>
  </sheetViews>
  <sheetFormatPr defaultColWidth="8.875" defaultRowHeight="17.25"/>
  <cols>
    <col min="1" max="1" width="10.75" style="21" bestFit="1" customWidth="1"/>
    <col min="2" max="2" width="9.625" style="12" customWidth="1"/>
    <col min="3" max="3" width="11.875" style="12" customWidth="1"/>
    <col min="4" max="4" width="8.625" style="11" customWidth="1"/>
    <col min="5" max="5" width="12.75" style="11" customWidth="1"/>
    <col min="6" max="6" width="7.125" style="11" customWidth="1"/>
    <col min="7" max="9" width="10.375" style="11" customWidth="1"/>
    <col min="10" max="10" width="10.625" style="11" customWidth="1"/>
    <col min="11" max="14" width="9.125" style="8" customWidth="1"/>
    <col min="15" max="15" width="9.125" style="12" customWidth="1"/>
    <col min="16" max="19" width="11.75" style="11" customWidth="1"/>
    <col min="20" max="47" width="7" style="11" customWidth="1"/>
    <col min="48" max="48" width="23.125" style="11" customWidth="1"/>
    <col min="49" max="16384" width="8.875" style="11"/>
  </cols>
  <sheetData>
    <row r="1" spans="1:48" s="1" customFormat="1" ht="33">
      <c r="B1" s="224" t="s">
        <v>30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</row>
    <row r="2" spans="1:48" customFormat="1" ht="27.75">
      <c r="B2" s="228" t="s">
        <v>1</v>
      </c>
      <c r="C2" s="228"/>
      <c r="D2" s="228"/>
      <c r="E2" s="228"/>
      <c r="F2" s="229" t="s">
        <v>121</v>
      </c>
      <c r="G2" s="229"/>
      <c r="H2" s="229"/>
      <c r="I2" s="229"/>
      <c r="J2" s="229"/>
      <c r="K2" s="45"/>
      <c r="L2" s="46"/>
      <c r="M2" s="46"/>
      <c r="N2" s="47"/>
      <c r="O2" s="47"/>
      <c r="P2" s="48"/>
      <c r="Q2" s="47"/>
      <c r="R2" s="47"/>
      <c r="S2" s="49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226" t="s">
        <v>2</v>
      </c>
      <c r="AM2" s="226"/>
      <c r="AN2" s="226"/>
      <c r="AO2" s="226"/>
      <c r="AP2" s="226"/>
      <c r="AQ2" s="226"/>
      <c r="AR2" s="230">
        <v>2021</v>
      </c>
      <c r="AS2" s="230"/>
      <c r="AT2" s="230"/>
      <c r="AU2" s="3"/>
      <c r="AV2" s="3"/>
    </row>
    <row r="3" spans="1:48" customFormat="1" ht="27.75">
      <c r="B3" s="228"/>
      <c r="C3" s="228"/>
      <c r="D3" s="228"/>
      <c r="E3" s="228"/>
      <c r="F3" s="229"/>
      <c r="G3" s="229"/>
      <c r="H3" s="229"/>
      <c r="I3" s="229"/>
      <c r="J3" s="229"/>
      <c r="K3" s="45"/>
      <c r="L3" s="46"/>
      <c r="M3" s="46"/>
      <c r="N3" s="50"/>
      <c r="O3" s="50"/>
      <c r="P3" s="51"/>
      <c r="Q3" s="63"/>
      <c r="R3" s="63"/>
      <c r="S3" s="52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226" t="s">
        <v>117</v>
      </c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31">
        <v>1687.1865931876296</v>
      </c>
      <c r="AS3" s="231"/>
      <c r="AT3" s="231"/>
      <c r="AU3" s="225" t="s">
        <v>4</v>
      </c>
      <c r="AV3" s="225"/>
    </row>
    <row r="4" spans="1:48" customFormat="1" ht="27.75">
      <c r="B4" s="228"/>
      <c r="C4" s="228"/>
      <c r="D4" s="228"/>
      <c r="E4" s="228"/>
      <c r="F4" s="229"/>
      <c r="G4" s="229"/>
      <c r="H4" s="229"/>
      <c r="I4" s="229"/>
      <c r="J4" s="229"/>
      <c r="K4" s="45"/>
      <c r="L4" s="46"/>
      <c r="M4" s="46"/>
      <c r="N4" s="53"/>
      <c r="O4" s="53"/>
      <c r="P4" s="51"/>
      <c r="Q4" s="63"/>
      <c r="R4" s="63"/>
      <c r="S4" s="54"/>
      <c r="T4" s="55"/>
      <c r="U4" s="55"/>
      <c r="V4" s="5"/>
      <c r="W4" s="5"/>
      <c r="X4" s="5"/>
      <c r="Y4" s="5"/>
      <c r="Z4" s="5"/>
      <c r="AE4" s="226" t="s">
        <v>118</v>
      </c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7">
        <v>611.49258892958301</v>
      </c>
      <c r="AS4" s="227"/>
      <c r="AT4" s="227"/>
      <c r="AU4" s="225" t="s">
        <v>4</v>
      </c>
      <c r="AV4" s="225"/>
    </row>
    <row r="5" spans="1:48" customFormat="1" ht="18.75" customHeight="1">
      <c r="A5" s="20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86" t="s">
        <v>6</v>
      </c>
      <c r="AS5" s="186"/>
      <c r="AT5" s="186"/>
      <c r="AU5" s="186"/>
      <c r="AV5" s="186"/>
    </row>
    <row r="6" spans="1:48" ht="21" customHeight="1">
      <c r="A6" s="215" t="s">
        <v>45</v>
      </c>
      <c r="B6" s="187" t="s">
        <v>7</v>
      </c>
      <c r="C6" s="187" t="s">
        <v>8</v>
      </c>
      <c r="D6" s="187" t="s">
        <v>9</v>
      </c>
      <c r="E6" s="187" t="s">
        <v>10</v>
      </c>
      <c r="F6" s="187" t="s">
        <v>11</v>
      </c>
      <c r="G6" s="218" t="s">
        <v>47</v>
      </c>
      <c r="H6" s="219"/>
      <c r="I6" s="220"/>
      <c r="J6" s="188" t="s">
        <v>12</v>
      </c>
      <c r="K6" s="222" t="s">
        <v>37</v>
      </c>
      <c r="L6" s="222"/>
      <c r="M6" s="222"/>
      <c r="N6" s="222"/>
      <c r="O6" s="188" t="s">
        <v>13</v>
      </c>
      <c r="P6" s="239" t="s">
        <v>5</v>
      </c>
      <c r="Q6" s="188" t="s">
        <v>31</v>
      </c>
      <c r="R6" s="202" t="s">
        <v>38</v>
      </c>
      <c r="S6" s="205" t="s">
        <v>39</v>
      </c>
      <c r="T6" s="208" t="s">
        <v>14</v>
      </c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10"/>
      <c r="AV6" s="198" t="s">
        <v>48</v>
      </c>
    </row>
    <row r="7" spans="1:48" ht="18.75" customHeight="1">
      <c r="A7" s="215"/>
      <c r="B7" s="187"/>
      <c r="C7" s="187"/>
      <c r="D7" s="187"/>
      <c r="E7" s="187"/>
      <c r="F7" s="187"/>
      <c r="G7" s="221" t="s">
        <v>3</v>
      </c>
      <c r="H7" s="217" t="s">
        <v>46</v>
      </c>
      <c r="I7" s="217"/>
      <c r="J7" s="189"/>
      <c r="K7" s="223" t="s">
        <v>40</v>
      </c>
      <c r="L7" s="211" t="s">
        <v>41</v>
      </c>
      <c r="M7" s="213" t="s">
        <v>42</v>
      </c>
      <c r="N7" s="214" t="s">
        <v>43</v>
      </c>
      <c r="O7" s="189"/>
      <c r="P7" s="240"/>
      <c r="Q7" s="189"/>
      <c r="R7" s="203"/>
      <c r="S7" s="206"/>
      <c r="T7" s="194" t="s">
        <v>15</v>
      </c>
      <c r="U7" s="194"/>
      <c r="V7" s="194"/>
      <c r="W7" s="194"/>
      <c r="X7" s="195" t="s">
        <v>16</v>
      </c>
      <c r="Y7" s="195"/>
      <c r="Z7" s="195"/>
      <c r="AA7" s="195"/>
      <c r="AB7" s="196" t="s">
        <v>17</v>
      </c>
      <c r="AC7" s="196"/>
      <c r="AD7" s="196"/>
      <c r="AE7" s="196"/>
      <c r="AF7" s="197" t="s">
        <v>18</v>
      </c>
      <c r="AG7" s="197"/>
      <c r="AH7" s="197"/>
      <c r="AI7" s="197"/>
      <c r="AJ7" s="191" t="s">
        <v>19</v>
      </c>
      <c r="AK7" s="191"/>
      <c r="AL7" s="191"/>
      <c r="AM7" s="191"/>
      <c r="AN7" s="192" t="s">
        <v>20</v>
      </c>
      <c r="AO7" s="192"/>
      <c r="AP7" s="192"/>
      <c r="AQ7" s="192"/>
      <c r="AR7" s="193" t="s">
        <v>21</v>
      </c>
      <c r="AS7" s="193"/>
      <c r="AT7" s="193"/>
      <c r="AU7" s="193"/>
      <c r="AV7" s="198"/>
    </row>
    <row r="8" spans="1:48" ht="21.75" customHeight="1">
      <c r="A8" s="215"/>
      <c r="B8" s="187"/>
      <c r="C8" s="187"/>
      <c r="D8" s="187"/>
      <c r="E8" s="187"/>
      <c r="F8" s="187"/>
      <c r="G8" s="221"/>
      <c r="H8" s="111" t="s">
        <v>22</v>
      </c>
      <c r="I8" s="112" t="s">
        <v>23</v>
      </c>
      <c r="J8" s="190"/>
      <c r="K8" s="223"/>
      <c r="L8" s="212"/>
      <c r="M8" s="213"/>
      <c r="N8" s="214"/>
      <c r="O8" s="190"/>
      <c r="P8" s="241"/>
      <c r="Q8" s="190"/>
      <c r="R8" s="204"/>
      <c r="S8" s="207"/>
      <c r="T8" s="113" t="s">
        <v>24</v>
      </c>
      <c r="U8" s="113" t="s">
        <v>25</v>
      </c>
      <c r="V8" s="113" t="s">
        <v>26</v>
      </c>
      <c r="W8" s="113" t="s">
        <v>27</v>
      </c>
      <c r="X8" s="114" t="s">
        <v>24</v>
      </c>
      <c r="Y8" s="114" t="s">
        <v>25</v>
      </c>
      <c r="Z8" s="114" t="s">
        <v>26</v>
      </c>
      <c r="AA8" s="114" t="s">
        <v>27</v>
      </c>
      <c r="AB8" s="115" t="s">
        <v>24</v>
      </c>
      <c r="AC8" s="115" t="s">
        <v>25</v>
      </c>
      <c r="AD8" s="115" t="s">
        <v>26</v>
      </c>
      <c r="AE8" s="115" t="s">
        <v>27</v>
      </c>
      <c r="AF8" s="116" t="s">
        <v>24</v>
      </c>
      <c r="AG8" s="116" t="s">
        <v>25</v>
      </c>
      <c r="AH8" s="116" t="s">
        <v>26</v>
      </c>
      <c r="AI8" s="116" t="s">
        <v>27</v>
      </c>
      <c r="AJ8" s="117" t="s">
        <v>24</v>
      </c>
      <c r="AK8" s="117" t="s">
        <v>25</v>
      </c>
      <c r="AL8" s="117" t="s">
        <v>26</v>
      </c>
      <c r="AM8" s="117" t="s">
        <v>27</v>
      </c>
      <c r="AN8" s="118" t="s">
        <v>24</v>
      </c>
      <c r="AO8" s="118" t="s">
        <v>25</v>
      </c>
      <c r="AP8" s="118" t="s">
        <v>26</v>
      </c>
      <c r="AQ8" s="118" t="s">
        <v>27</v>
      </c>
      <c r="AR8" s="119" t="s">
        <v>24</v>
      </c>
      <c r="AS8" s="119" t="s">
        <v>25</v>
      </c>
      <c r="AT8" s="119" t="s">
        <v>26</v>
      </c>
      <c r="AU8" s="119" t="s">
        <v>27</v>
      </c>
      <c r="AV8" s="198"/>
    </row>
    <row r="9" spans="1:48" ht="21.75">
      <c r="A9" s="216" t="s">
        <v>28</v>
      </c>
      <c r="B9" s="216"/>
      <c r="C9" s="216"/>
      <c r="D9" s="216"/>
      <c r="E9" s="216"/>
      <c r="F9" s="216"/>
      <c r="G9" s="163">
        <f>I9+H9</f>
        <v>1720.0892223505793</v>
      </c>
      <c r="H9" s="164">
        <f>SUM(H10:H100000)</f>
        <v>611.49521809253304</v>
      </c>
      <c r="I9" s="164">
        <f t="shared" ref="I9:AU9" si="0">SUM(I10:I100000)</f>
        <v>1108.5940042580464</v>
      </c>
      <c r="J9" s="164"/>
      <c r="K9" s="164">
        <f t="shared" si="0"/>
        <v>158.73999999999995</v>
      </c>
      <c r="L9" s="164">
        <f t="shared" si="0"/>
        <v>1419.3300000000006</v>
      </c>
      <c r="M9" s="164"/>
      <c r="N9" s="164">
        <f t="shared" si="0"/>
        <v>212.52</v>
      </c>
      <c r="O9" s="165"/>
      <c r="P9" s="165">
        <f t="shared" si="0"/>
        <v>72.86999999999999</v>
      </c>
      <c r="Q9" s="165"/>
      <c r="R9" s="165"/>
      <c r="S9" s="165"/>
      <c r="T9" s="164">
        <f t="shared" si="0"/>
        <v>0</v>
      </c>
      <c r="U9" s="164">
        <f t="shared" si="0"/>
        <v>0</v>
      </c>
      <c r="V9" s="164">
        <f t="shared" si="0"/>
        <v>0</v>
      </c>
      <c r="W9" s="164">
        <f t="shared" si="0"/>
        <v>0</v>
      </c>
      <c r="X9" s="164">
        <f t="shared" si="0"/>
        <v>0</v>
      </c>
      <c r="Y9" s="164">
        <f t="shared" si="0"/>
        <v>0</v>
      </c>
      <c r="Z9" s="164">
        <f t="shared" si="0"/>
        <v>0</v>
      </c>
      <c r="AA9" s="164">
        <f t="shared" si="0"/>
        <v>0</v>
      </c>
      <c r="AB9" s="164">
        <f t="shared" si="0"/>
        <v>0</v>
      </c>
      <c r="AC9" s="164">
        <f t="shared" si="0"/>
        <v>0</v>
      </c>
      <c r="AD9" s="164">
        <f t="shared" si="0"/>
        <v>0</v>
      </c>
      <c r="AE9" s="164">
        <f t="shared" si="0"/>
        <v>0</v>
      </c>
      <c r="AF9" s="164">
        <f t="shared" si="0"/>
        <v>0</v>
      </c>
      <c r="AG9" s="164">
        <f t="shared" si="0"/>
        <v>0</v>
      </c>
      <c r="AH9" s="164">
        <f t="shared" si="0"/>
        <v>0</v>
      </c>
      <c r="AI9" s="164">
        <f t="shared" si="0"/>
        <v>0</v>
      </c>
      <c r="AJ9" s="164">
        <f t="shared" si="0"/>
        <v>0</v>
      </c>
      <c r="AK9" s="164">
        <f t="shared" si="0"/>
        <v>0</v>
      </c>
      <c r="AL9" s="164">
        <f t="shared" si="0"/>
        <v>0</v>
      </c>
      <c r="AM9" s="164">
        <f t="shared" si="0"/>
        <v>0</v>
      </c>
      <c r="AN9" s="164">
        <f t="shared" si="0"/>
        <v>0</v>
      </c>
      <c r="AO9" s="164">
        <f t="shared" si="0"/>
        <v>0</v>
      </c>
      <c r="AP9" s="164">
        <f t="shared" si="0"/>
        <v>0</v>
      </c>
      <c r="AQ9" s="164">
        <f t="shared" si="0"/>
        <v>0</v>
      </c>
      <c r="AR9" s="164">
        <f t="shared" si="0"/>
        <v>0</v>
      </c>
      <c r="AS9" s="164">
        <f t="shared" si="0"/>
        <v>15.030000000000001</v>
      </c>
      <c r="AT9" s="164">
        <f t="shared" si="0"/>
        <v>53.540000000000013</v>
      </c>
      <c r="AU9" s="164">
        <f t="shared" si="0"/>
        <v>0</v>
      </c>
      <c r="AV9" s="166"/>
    </row>
    <row r="10" spans="1:48" s="19" customFormat="1" ht="21.75">
      <c r="A10" s="43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123">
        <v>1</v>
      </c>
      <c r="C10" s="124" t="s">
        <v>122</v>
      </c>
      <c r="D10" s="125" t="s">
        <v>119</v>
      </c>
      <c r="E10" s="126" t="s">
        <v>123</v>
      </c>
      <c r="F10" s="127" t="s">
        <v>120</v>
      </c>
      <c r="G10" s="68">
        <v>247.82986890326413</v>
      </c>
      <c r="H10" s="128">
        <v>155.08516621300001</v>
      </c>
      <c r="I10" s="129">
        <v>92.74470269026412</v>
      </c>
      <c r="J10" s="130">
        <v>1</v>
      </c>
      <c r="K10" s="131">
        <v>0</v>
      </c>
      <c r="L10" s="131">
        <v>41.19</v>
      </c>
      <c r="M10" s="131">
        <v>0</v>
      </c>
      <c r="N10" s="131">
        <v>0</v>
      </c>
      <c r="O10" s="130">
        <v>14</v>
      </c>
      <c r="P10" s="132">
        <v>0</v>
      </c>
      <c r="Q10" s="133">
        <v>0</v>
      </c>
      <c r="R10" s="130">
        <v>2</v>
      </c>
      <c r="S10" s="130">
        <v>0</v>
      </c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124"/>
    </row>
    <row r="11" spans="1:48" s="19" customFormat="1" ht="21.75">
      <c r="A11" s="43" t="str">
        <f t="shared" ref="A11:A47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123">
        <v>2</v>
      </c>
      <c r="C11" s="124" t="s">
        <v>122</v>
      </c>
      <c r="D11" s="125" t="s">
        <v>183</v>
      </c>
      <c r="E11" s="126" t="s">
        <v>123</v>
      </c>
      <c r="F11" s="127" t="s">
        <v>120</v>
      </c>
      <c r="G11" s="131">
        <v>0</v>
      </c>
      <c r="H11" s="131">
        <v>0</v>
      </c>
      <c r="I11" s="131">
        <v>0</v>
      </c>
      <c r="J11" s="130">
        <v>1</v>
      </c>
      <c r="K11" s="131">
        <v>0</v>
      </c>
      <c r="L11" s="131">
        <v>36.369999999999997</v>
      </c>
      <c r="M11" s="131">
        <v>0</v>
      </c>
      <c r="N11" s="131">
        <v>0</v>
      </c>
      <c r="O11" s="130">
        <v>14</v>
      </c>
      <c r="P11" s="132">
        <v>0</v>
      </c>
      <c r="Q11" s="133">
        <v>0</v>
      </c>
      <c r="R11" s="130">
        <v>2</v>
      </c>
      <c r="S11" s="130">
        <v>0</v>
      </c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124"/>
    </row>
    <row r="12" spans="1:48" s="19" customFormat="1" ht="21.75">
      <c r="A12" s="43" t="str">
        <f t="shared" si="1"/>
        <v xml:space="preserve">  33 </v>
      </c>
      <c r="B12" s="123">
        <v>3</v>
      </c>
      <c r="C12" s="124" t="s">
        <v>122</v>
      </c>
      <c r="D12" s="125" t="s">
        <v>184</v>
      </c>
      <c r="E12" s="126" t="s">
        <v>123</v>
      </c>
      <c r="F12" s="127" t="s">
        <v>120</v>
      </c>
      <c r="G12" s="131">
        <v>0</v>
      </c>
      <c r="H12" s="131">
        <v>0</v>
      </c>
      <c r="I12" s="131">
        <v>0</v>
      </c>
      <c r="J12" s="130">
        <v>1</v>
      </c>
      <c r="K12" s="134">
        <v>2.64</v>
      </c>
      <c r="L12" s="131">
        <v>0</v>
      </c>
      <c r="M12" s="131">
        <v>0</v>
      </c>
      <c r="N12" s="131">
        <v>0</v>
      </c>
      <c r="O12" s="135">
        <v>14</v>
      </c>
      <c r="P12" s="132">
        <v>0</v>
      </c>
      <c r="Q12" s="133">
        <v>0</v>
      </c>
      <c r="R12" s="130">
        <v>2</v>
      </c>
      <c r="S12" s="130">
        <v>0</v>
      </c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124" t="s">
        <v>185</v>
      </c>
    </row>
    <row r="13" spans="1:48" ht="21.75">
      <c r="A13" s="43" t="str">
        <f t="shared" si="1"/>
        <v xml:space="preserve">   </v>
      </c>
      <c r="B13" s="123">
        <v>4</v>
      </c>
      <c r="C13" s="124" t="s">
        <v>122</v>
      </c>
      <c r="D13" s="125" t="s">
        <v>186</v>
      </c>
      <c r="E13" s="126" t="s">
        <v>123</v>
      </c>
      <c r="F13" s="127" t="s">
        <v>120</v>
      </c>
      <c r="G13" s="131">
        <v>0</v>
      </c>
      <c r="H13" s="131">
        <v>0</v>
      </c>
      <c r="I13" s="131">
        <v>0</v>
      </c>
      <c r="J13" s="135">
        <v>3</v>
      </c>
      <c r="K13" s="96">
        <v>3.58</v>
      </c>
      <c r="L13" s="131">
        <v>0</v>
      </c>
      <c r="M13" s="131">
        <v>0</v>
      </c>
      <c r="N13" s="131">
        <v>0</v>
      </c>
      <c r="O13" s="131">
        <v>0</v>
      </c>
      <c r="P13" s="132">
        <v>0</v>
      </c>
      <c r="Q13" s="133">
        <v>0</v>
      </c>
      <c r="R13" s="130">
        <v>2</v>
      </c>
      <c r="S13" s="130">
        <v>0</v>
      </c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124"/>
    </row>
    <row r="14" spans="1:48" ht="21.75">
      <c r="A14" s="43" t="str">
        <f t="shared" si="1"/>
        <v xml:space="preserve">   </v>
      </c>
      <c r="B14" s="123">
        <v>5</v>
      </c>
      <c r="C14" s="124" t="s">
        <v>122</v>
      </c>
      <c r="D14" s="125" t="s">
        <v>187</v>
      </c>
      <c r="E14" s="126" t="s">
        <v>123</v>
      </c>
      <c r="F14" s="127" t="s">
        <v>120</v>
      </c>
      <c r="G14" s="131">
        <v>0</v>
      </c>
      <c r="H14" s="131">
        <v>0</v>
      </c>
      <c r="I14" s="131">
        <v>0</v>
      </c>
      <c r="J14" s="135">
        <v>2</v>
      </c>
      <c r="K14" s="96">
        <v>4.5599999999999996</v>
      </c>
      <c r="L14" s="131">
        <v>0</v>
      </c>
      <c r="M14" s="131">
        <v>0</v>
      </c>
      <c r="N14" s="131">
        <v>0</v>
      </c>
      <c r="O14" s="131">
        <v>0</v>
      </c>
      <c r="P14" s="132">
        <v>0</v>
      </c>
      <c r="Q14" s="133">
        <v>0</v>
      </c>
      <c r="R14" s="130">
        <v>2</v>
      </c>
      <c r="S14" s="130">
        <v>0</v>
      </c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139"/>
      <c r="AT14" s="68"/>
      <c r="AU14" s="68"/>
      <c r="AV14" s="124"/>
    </row>
    <row r="15" spans="1:48" ht="21.75">
      <c r="A15" s="43" t="str">
        <f t="shared" si="1"/>
        <v xml:space="preserve">   </v>
      </c>
      <c r="B15" s="123">
        <v>6</v>
      </c>
      <c r="C15" s="124" t="s">
        <v>122</v>
      </c>
      <c r="D15" s="125" t="s">
        <v>188</v>
      </c>
      <c r="E15" s="126" t="s">
        <v>123</v>
      </c>
      <c r="F15" s="127" t="s">
        <v>120</v>
      </c>
      <c r="G15" s="131">
        <v>0</v>
      </c>
      <c r="H15" s="131">
        <v>0</v>
      </c>
      <c r="I15" s="131">
        <v>0</v>
      </c>
      <c r="J15" s="130">
        <v>1</v>
      </c>
      <c r="K15" s="131">
        <v>2.4500000000000002</v>
      </c>
      <c r="L15" s="131">
        <v>0</v>
      </c>
      <c r="M15" s="131">
        <v>0</v>
      </c>
      <c r="N15" s="131">
        <v>0</v>
      </c>
      <c r="O15" s="130">
        <v>4</v>
      </c>
      <c r="P15" s="132">
        <v>2.4500000000000002</v>
      </c>
      <c r="Q15" s="133">
        <v>100</v>
      </c>
      <c r="R15" s="130">
        <v>2</v>
      </c>
      <c r="S15" s="130">
        <v>3</v>
      </c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132"/>
      <c r="AK15" s="68"/>
      <c r="AL15" s="68"/>
      <c r="AM15" s="68"/>
      <c r="AN15" s="68"/>
      <c r="AO15" s="68"/>
      <c r="AP15" s="68"/>
      <c r="AQ15" s="68"/>
      <c r="AR15" s="132"/>
      <c r="AS15" s="167">
        <v>2.4500000000000002</v>
      </c>
      <c r="AT15" s="167"/>
      <c r="AU15" s="167"/>
      <c r="AV15" s="124"/>
    </row>
    <row r="16" spans="1:48" ht="21.75">
      <c r="A16" s="43" t="str">
        <f t="shared" si="1"/>
        <v xml:space="preserve">   </v>
      </c>
      <c r="B16" s="123">
        <v>7</v>
      </c>
      <c r="C16" s="124" t="s">
        <v>122</v>
      </c>
      <c r="D16" s="125" t="s">
        <v>189</v>
      </c>
      <c r="E16" s="126" t="s">
        <v>123</v>
      </c>
      <c r="F16" s="127" t="s">
        <v>120</v>
      </c>
      <c r="G16" s="131">
        <v>0</v>
      </c>
      <c r="H16" s="131">
        <v>0</v>
      </c>
      <c r="I16" s="131">
        <v>0</v>
      </c>
      <c r="J16" s="130">
        <v>1</v>
      </c>
      <c r="K16" s="131">
        <v>0</v>
      </c>
      <c r="L16" s="131">
        <v>13.35</v>
      </c>
      <c r="M16" s="131">
        <v>0</v>
      </c>
      <c r="N16" s="131">
        <v>0</v>
      </c>
      <c r="O16" s="130">
        <v>10</v>
      </c>
      <c r="P16" s="132">
        <v>0</v>
      </c>
      <c r="Q16" s="133">
        <v>0</v>
      </c>
      <c r="R16" s="130">
        <v>2</v>
      </c>
      <c r="S16" s="130">
        <v>0</v>
      </c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139"/>
      <c r="AT16" s="68"/>
      <c r="AU16" s="68"/>
      <c r="AV16" s="124"/>
    </row>
    <row r="17" spans="1:48" ht="21.75">
      <c r="A17" s="43" t="str">
        <f t="shared" si="1"/>
        <v xml:space="preserve">   </v>
      </c>
      <c r="B17" s="123">
        <v>8</v>
      </c>
      <c r="C17" s="124" t="s">
        <v>122</v>
      </c>
      <c r="D17" s="125" t="s">
        <v>190</v>
      </c>
      <c r="E17" s="126" t="s">
        <v>123</v>
      </c>
      <c r="F17" s="127" t="s">
        <v>120</v>
      </c>
      <c r="G17" s="131"/>
      <c r="H17" s="131"/>
      <c r="I17" s="131"/>
      <c r="J17" s="130">
        <v>1</v>
      </c>
      <c r="K17" s="131">
        <v>0</v>
      </c>
      <c r="L17" s="131">
        <v>134.05000000000001</v>
      </c>
      <c r="M17" s="131"/>
      <c r="N17" s="131"/>
      <c r="O17" s="130">
        <v>13</v>
      </c>
      <c r="P17" s="132">
        <v>0</v>
      </c>
      <c r="Q17" s="133">
        <v>0</v>
      </c>
      <c r="R17" s="130">
        <v>2</v>
      </c>
      <c r="S17" s="130">
        <v>0</v>
      </c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139"/>
      <c r="AT17" s="68"/>
      <c r="AU17" s="68"/>
      <c r="AV17" s="124"/>
    </row>
    <row r="18" spans="1:48" ht="21.75">
      <c r="A18" s="43" t="str">
        <f t="shared" si="1"/>
        <v xml:space="preserve">   </v>
      </c>
      <c r="B18" s="123">
        <v>9</v>
      </c>
      <c r="C18" s="124" t="s">
        <v>124</v>
      </c>
      <c r="D18" s="125" t="s">
        <v>44</v>
      </c>
      <c r="E18" s="126" t="s">
        <v>123</v>
      </c>
      <c r="F18" s="127" t="s">
        <v>120</v>
      </c>
      <c r="G18" s="68">
        <v>16.671280262906002</v>
      </c>
      <c r="H18" s="128">
        <v>16.038154761600001</v>
      </c>
      <c r="I18" s="129">
        <v>0.63312550130599998</v>
      </c>
      <c r="J18" s="135">
        <v>2</v>
      </c>
      <c r="K18" s="96">
        <v>15.82</v>
      </c>
      <c r="L18" s="131">
        <v>0</v>
      </c>
      <c r="M18" s="131">
        <v>0</v>
      </c>
      <c r="N18" s="131">
        <v>0</v>
      </c>
      <c r="O18" s="131">
        <v>0</v>
      </c>
      <c r="P18" s="132">
        <v>0</v>
      </c>
      <c r="Q18" s="133">
        <v>0</v>
      </c>
      <c r="R18" s="130">
        <v>2</v>
      </c>
      <c r="S18" s="130">
        <v>0</v>
      </c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139"/>
      <c r="AT18" s="68"/>
      <c r="AU18" s="68"/>
      <c r="AV18" s="124" t="s">
        <v>185</v>
      </c>
    </row>
    <row r="19" spans="1:48" ht="21.75">
      <c r="A19" s="43" t="str">
        <f t="shared" si="1"/>
        <v xml:space="preserve">   </v>
      </c>
      <c r="B19" s="123">
        <v>10</v>
      </c>
      <c r="C19" s="124" t="s">
        <v>125</v>
      </c>
      <c r="D19" s="125" t="s">
        <v>44</v>
      </c>
      <c r="E19" s="126" t="s">
        <v>123</v>
      </c>
      <c r="F19" s="127" t="s">
        <v>120</v>
      </c>
      <c r="G19" s="68">
        <v>12.291636910399999</v>
      </c>
      <c r="H19" s="128">
        <v>12.291636910399999</v>
      </c>
      <c r="I19" s="129">
        <v>0</v>
      </c>
      <c r="J19" s="135">
        <v>1</v>
      </c>
      <c r="K19" s="131">
        <v>0</v>
      </c>
      <c r="L19" s="134">
        <v>12.17</v>
      </c>
      <c r="M19" s="131">
        <v>0</v>
      </c>
      <c r="N19" s="131">
        <v>0</v>
      </c>
      <c r="O19" s="138">
        <v>2</v>
      </c>
      <c r="P19" s="132">
        <v>0</v>
      </c>
      <c r="Q19" s="133">
        <v>0</v>
      </c>
      <c r="R19" s="130">
        <v>2</v>
      </c>
      <c r="S19" s="130">
        <v>0</v>
      </c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139"/>
      <c r="AT19" s="68"/>
      <c r="AU19" s="68"/>
      <c r="AV19" s="124" t="s">
        <v>185</v>
      </c>
    </row>
    <row r="20" spans="1:48" ht="21.75">
      <c r="A20" s="43" t="str">
        <f t="shared" si="1"/>
        <v xml:space="preserve">   </v>
      </c>
      <c r="B20" s="123">
        <v>11</v>
      </c>
      <c r="C20" s="124" t="s">
        <v>126</v>
      </c>
      <c r="D20" s="125" t="s">
        <v>44</v>
      </c>
      <c r="E20" s="126" t="s">
        <v>123</v>
      </c>
      <c r="F20" s="127" t="s">
        <v>120</v>
      </c>
      <c r="G20" s="68">
        <v>7.9952762398699999</v>
      </c>
      <c r="H20" s="128">
        <v>7.9952762398699999</v>
      </c>
      <c r="I20" s="129">
        <v>0</v>
      </c>
      <c r="J20" s="135">
        <v>1</v>
      </c>
      <c r="K20" s="131">
        <v>0</v>
      </c>
      <c r="L20" s="134">
        <v>8.74</v>
      </c>
      <c r="M20" s="131">
        <v>0</v>
      </c>
      <c r="N20" s="131">
        <v>0</v>
      </c>
      <c r="O20" s="138">
        <v>1</v>
      </c>
      <c r="P20" s="132">
        <v>0</v>
      </c>
      <c r="Q20" s="133">
        <v>0</v>
      </c>
      <c r="R20" s="130">
        <v>2</v>
      </c>
      <c r="S20" s="130">
        <v>0</v>
      </c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139"/>
      <c r="AT20" s="68"/>
      <c r="AU20" s="68"/>
      <c r="AV20" s="124" t="s">
        <v>185</v>
      </c>
    </row>
    <row r="21" spans="1:48" ht="21.75">
      <c r="A21" s="43" t="str">
        <f t="shared" si="1"/>
        <v xml:space="preserve">   </v>
      </c>
      <c r="B21" s="123">
        <v>12</v>
      </c>
      <c r="C21" s="124" t="s">
        <v>127</v>
      </c>
      <c r="D21" s="125" t="s">
        <v>119</v>
      </c>
      <c r="E21" s="126" t="s">
        <v>123</v>
      </c>
      <c r="F21" s="127" t="s">
        <v>120</v>
      </c>
      <c r="G21" s="131">
        <v>12.9</v>
      </c>
      <c r="H21" s="128">
        <v>0</v>
      </c>
      <c r="I21" s="131">
        <v>12.9</v>
      </c>
      <c r="J21" s="130">
        <v>1</v>
      </c>
      <c r="K21" s="131">
        <v>0</v>
      </c>
      <c r="L21" s="131">
        <v>6.65</v>
      </c>
      <c r="M21" s="131">
        <v>0</v>
      </c>
      <c r="N21" s="131">
        <v>0</v>
      </c>
      <c r="O21" s="130">
        <v>2</v>
      </c>
      <c r="P21" s="132">
        <v>0</v>
      </c>
      <c r="Q21" s="133">
        <v>0</v>
      </c>
      <c r="R21" s="130">
        <v>2</v>
      </c>
      <c r="S21" s="130">
        <v>0</v>
      </c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139"/>
      <c r="AT21" s="68"/>
      <c r="AU21" s="68"/>
      <c r="AV21" s="124"/>
    </row>
    <row r="22" spans="1:48" ht="21.75">
      <c r="A22" s="43" t="str">
        <f t="shared" si="1"/>
        <v xml:space="preserve">   </v>
      </c>
      <c r="B22" s="123">
        <v>13</v>
      </c>
      <c r="C22" s="124" t="s">
        <v>128</v>
      </c>
      <c r="D22" s="125" t="s">
        <v>119</v>
      </c>
      <c r="E22" s="126" t="s">
        <v>123</v>
      </c>
      <c r="F22" s="127" t="s">
        <v>120</v>
      </c>
      <c r="G22" s="68">
        <v>26.46</v>
      </c>
      <c r="H22" s="128">
        <v>12.23</v>
      </c>
      <c r="I22" s="129">
        <v>14.233616051049999</v>
      </c>
      <c r="J22" s="130">
        <v>1</v>
      </c>
      <c r="K22" s="131">
        <v>0</v>
      </c>
      <c r="L22" s="131">
        <v>16.260000000000002</v>
      </c>
      <c r="M22" s="131">
        <v>0</v>
      </c>
      <c r="N22" s="131">
        <v>0</v>
      </c>
      <c r="O22" s="130">
        <v>8</v>
      </c>
      <c r="P22" s="132">
        <v>0</v>
      </c>
      <c r="Q22" s="133">
        <v>0</v>
      </c>
      <c r="R22" s="130">
        <v>2</v>
      </c>
      <c r="S22" s="130">
        <v>0</v>
      </c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139"/>
      <c r="AT22" s="68"/>
      <c r="AU22" s="68"/>
      <c r="AV22" s="124"/>
    </row>
    <row r="23" spans="1:48" ht="21.75">
      <c r="A23" s="43" t="str">
        <f t="shared" si="1"/>
        <v xml:space="preserve">  33 </v>
      </c>
      <c r="B23" s="123">
        <v>14</v>
      </c>
      <c r="C23" s="124" t="s">
        <v>128</v>
      </c>
      <c r="D23" s="125" t="s">
        <v>183</v>
      </c>
      <c r="E23" s="126" t="s">
        <v>123</v>
      </c>
      <c r="F23" s="127" t="s">
        <v>120</v>
      </c>
      <c r="G23" s="131">
        <v>0</v>
      </c>
      <c r="H23" s="131">
        <v>0</v>
      </c>
      <c r="I23" s="131">
        <v>0</v>
      </c>
      <c r="J23" s="130">
        <v>1</v>
      </c>
      <c r="K23" s="131">
        <v>11.26</v>
      </c>
      <c r="L23" s="131">
        <v>0</v>
      </c>
      <c r="M23" s="131">
        <v>0</v>
      </c>
      <c r="N23" s="131">
        <v>0</v>
      </c>
      <c r="O23" s="130">
        <v>8</v>
      </c>
      <c r="P23" s="132">
        <v>11.26</v>
      </c>
      <c r="Q23" s="133">
        <v>100</v>
      </c>
      <c r="R23" s="130">
        <v>2</v>
      </c>
      <c r="S23" s="130">
        <v>3</v>
      </c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132"/>
      <c r="AK23" s="68"/>
      <c r="AL23" s="68"/>
      <c r="AM23" s="68"/>
      <c r="AN23" s="68"/>
      <c r="AO23" s="68"/>
      <c r="AP23" s="68"/>
      <c r="AQ23" s="68"/>
      <c r="AR23" s="132"/>
      <c r="AS23" s="132"/>
      <c r="AT23" s="167">
        <v>11.26</v>
      </c>
      <c r="AU23" s="167"/>
      <c r="AV23" s="124"/>
    </row>
    <row r="24" spans="1:48" ht="21.75">
      <c r="A24" s="43" t="str">
        <f t="shared" si="1"/>
        <v xml:space="preserve">   </v>
      </c>
      <c r="B24" s="123">
        <v>15</v>
      </c>
      <c r="C24" s="124" t="s">
        <v>129</v>
      </c>
      <c r="D24" s="125" t="s">
        <v>191</v>
      </c>
      <c r="E24" s="126" t="s">
        <v>123</v>
      </c>
      <c r="F24" s="127" t="s">
        <v>120</v>
      </c>
      <c r="G24" s="68">
        <v>22.88</v>
      </c>
      <c r="H24" s="128">
        <v>10.87</v>
      </c>
      <c r="I24" s="129">
        <v>12.01022766857972</v>
      </c>
      <c r="J24" s="130">
        <v>1</v>
      </c>
      <c r="K24" s="131">
        <v>0</v>
      </c>
      <c r="L24" s="131">
        <v>10.56</v>
      </c>
      <c r="M24" s="131">
        <v>0</v>
      </c>
      <c r="N24" s="131">
        <v>0</v>
      </c>
      <c r="O24" s="130">
        <v>10</v>
      </c>
      <c r="P24" s="132">
        <v>0</v>
      </c>
      <c r="Q24" s="133">
        <v>0</v>
      </c>
      <c r="R24" s="130">
        <v>2</v>
      </c>
      <c r="S24" s="130">
        <v>0</v>
      </c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139"/>
      <c r="AT24" s="68"/>
      <c r="AU24" s="68"/>
      <c r="AV24" s="124"/>
    </row>
    <row r="25" spans="1:48" ht="21.75">
      <c r="A25" s="43" t="str">
        <f t="shared" si="1"/>
        <v xml:space="preserve">   </v>
      </c>
      <c r="B25" s="123">
        <v>16</v>
      </c>
      <c r="C25" s="124" t="s">
        <v>129</v>
      </c>
      <c r="D25" s="125" t="s">
        <v>183</v>
      </c>
      <c r="E25" s="126" t="s">
        <v>123</v>
      </c>
      <c r="F25" s="127" t="s">
        <v>120</v>
      </c>
      <c r="G25" s="131">
        <v>0</v>
      </c>
      <c r="H25" s="131">
        <v>0</v>
      </c>
      <c r="I25" s="131">
        <v>0</v>
      </c>
      <c r="J25" s="130">
        <v>1</v>
      </c>
      <c r="K25" s="131">
        <v>0</v>
      </c>
      <c r="L25" s="131">
        <v>0.62</v>
      </c>
      <c r="M25" s="131">
        <v>0</v>
      </c>
      <c r="N25" s="131">
        <v>0</v>
      </c>
      <c r="O25" s="130">
        <v>8</v>
      </c>
      <c r="P25" s="132">
        <v>0</v>
      </c>
      <c r="Q25" s="133">
        <v>0</v>
      </c>
      <c r="R25" s="130">
        <v>2</v>
      </c>
      <c r="S25" s="130">
        <v>0</v>
      </c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139"/>
      <c r="AT25" s="68"/>
      <c r="AU25" s="68"/>
      <c r="AV25" s="124"/>
    </row>
    <row r="26" spans="1:48" ht="21.75">
      <c r="A26" s="43" t="str">
        <f t="shared" si="1"/>
        <v xml:space="preserve">   </v>
      </c>
      <c r="B26" s="123">
        <v>17</v>
      </c>
      <c r="C26" s="124" t="s">
        <v>129</v>
      </c>
      <c r="D26" s="125" t="s">
        <v>184</v>
      </c>
      <c r="E26" s="126" t="s">
        <v>123</v>
      </c>
      <c r="F26" s="127" t="s">
        <v>120</v>
      </c>
      <c r="G26" s="131">
        <v>0</v>
      </c>
      <c r="H26" s="131">
        <v>0</v>
      </c>
      <c r="I26" s="131">
        <v>0</v>
      </c>
      <c r="J26" s="130">
        <v>1</v>
      </c>
      <c r="K26" s="131">
        <v>0</v>
      </c>
      <c r="L26" s="131">
        <v>0.16</v>
      </c>
      <c r="M26" s="131">
        <v>0</v>
      </c>
      <c r="N26" s="131">
        <v>0</v>
      </c>
      <c r="O26" s="130">
        <v>10</v>
      </c>
      <c r="P26" s="132">
        <v>0</v>
      </c>
      <c r="Q26" s="133">
        <v>0</v>
      </c>
      <c r="R26" s="130">
        <v>2</v>
      </c>
      <c r="S26" s="130">
        <v>0</v>
      </c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139"/>
      <c r="AT26" s="68"/>
      <c r="AU26" s="68"/>
      <c r="AV26" s="140"/>
    </row>
    <row r="27" spans="1:48" ht="21.75">
      <c r="A27" s="43" t="str">
        <f t="shared" si="1"/>
        <v xml:space="preserve">  33 </v>
      </c>
      <c r="B27" s="123">
        <v>18</v>
      </c>
      <c r="C27" s="141" t="s">
        <v>129</v>
      </c>
      <c r="D27" s="142" t="s">
        <v>186</v>
      </c>
      <c r="E27" s="143" t="s">
        <v>123</v>
      </c>
      <c r="F27" s="144" t="s">
        <v>120</v>
      </c>
      <c r="G27" s="145">
        <v>0</v>
      </c>
      <c r="H27" s="145">
        <v>0</v>
      </c>
      <c r="I27" s="145">
        <v>0</v>
      </c>
      <c r="J27" s="146">
        <v>1</v>
      </c>
      <c r="K27" s="145">
        <v>2.4300000000000002</v>
      </c>
      <c r="L27" s="145">
        <v>0</v>
      </c>
      <c r="M27" s="145">
        <v>0</v>
      </c>
      <c r="N27" s="145">
        <v>0</v>
      </c>
      <c r="O27" s="146">
        <v>10</v>
      </c>
      <c r="P27" s="132">
        <v>2.4300000000000002</v>
      </c>
      <c r="Q27" s="147">
        <v>100</v>
      </c>
      <c r="R27" s="146">
        <v>2</v>
      </c>
      <c r="S27" s="146">
        <v>3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132"/>
      <c r="AK27" s="68"/>
      <c r="AL27" s="68"/>
      <c r="AM27" s="68"/>
      <c r="AN27" s="68"/>
      <c r="AO27" s="68"/>
      <c r="AP27" s="68"/>
      <c r="AQ27" s="68"/>
      <c r="AR27" s="132"/>
      <c r="AS27" s="167">
        <v>2.4300000000000002</v>
      </c>
      <c r="AT27" s="167"/>
      <c r="AU27" s="167"/>
      <c r="AV27" s="140"/>
    </row>
    <row r="28" spans="1:48" ht="21.75">
      <c r="A28" s="43" t="str">
        <f t="shared" si="1"/>
        <v xml:space="preserve">  33 </v>
      </c>
      <c r="B28" s="123">
        <v>19</v>
      </c>
      <c r="C28" s="141" t="s">
        <v>129</v>
      </c>
      <c r="D28" s="142" t="s">
        <v>187</v>
      </c>
      <c r="E28" s="143" t="s">
        <v>123</v>
      </c>
      <c r="F28" s="144" t="s">
        <v>120</v>
      </c>
      <c r="G28" s="145">
        <v>0</v>
      </c>
      <c r="H28" s="145">
        <v>0</v>
      </c>
      <c r="I28" s="145">
        <v>0</v>
      </c>
      <c r="J28" s="146">
        <v>1</v>
      </c>
      <c r="K28" s="145">
        <v>8.36</v>
      </c>
      <c r="L28" s="145">
        <v>0</v>
      </c>
      <c r="M28" s="145">
        <v>0</v>
      </c>
      <c r="N28" s="145">
        <v>0</v>
      </c>
      <c r="O28" s="146">
        <v>10</v>
      </c>
      <c r="P28" s="132">
        <v>8.36</v>
      </c>
      <c r="Q28" s="147">
        <v>100</v>
      </c>
      <c r="R28" s="146">
        <v>2</v>
      </c>
      <c r="S28" s="146">
        <v>3</v>
      </c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132"/>
      <c r="AK28" s="68"/>
      <c r="AL28" s="68"/>
      <c r="AM28" s="68"/>
      <c r="AN28" s="68"/>
      <c r="AO28" s="68"/>
      <c r="AP28" s="68"/>
      <c r="AQ28" s="68"/>
      <c r="AR28" s="68"/>
      <c r="AS28" s="132"/>
      <c r="AT28" s="167">
        <v>8.36</v>
      </c>
      <c r="AU28" s="167"/>
      <c r="AV28" s="140"/>
    </row>
    <row r="29" spans="1:48" ht="21.75">
      <c r="A29" s="43" t="str">
        <f t="shared" si="1"/>
        <v xml:space="preserve">   </v>
      </c>
      <c r="B29" s="123">
        <v>20</v>
      </c>
      <c r="C29" s="124" t="s">
        <v>130</v>
      </c>
      <c r="D29" s="125" t="s">
        <v>44</v>
      </c>
      <c r="E29" s="126" t="s">
        <v>123</v>
      </c>
      <c r="F29" s="127" t="s">
        <v>120</v>
      </c>
      <c r="G29" s="68">
        <v>27.23</v>
      </c>
      <c r="H29" s="128">
        <v>27.23</v>
      </c>
      <c r="I29" s="129">
        <v>0</v>
      </c>
      <c r="J29" s="130">
        <v>1</v>
      </c>
      <c r="K29" s="131">
        <v>0</v>
      </c>
      <c r="L29" s="131">
        <v>25.45</v>
      </c>
      <c r="M29" s="131">
        <v>0</v>
      </c>
      <c r="N29" s="131">
        <v>0</v>
      </c>
      <c r="O29" s="130">
        <v>10</v>
      </c>
      <c r="P29" s="132">
        <v>0</v>
      </c>
      <c r="Q29" s="133">
        <v>0</v>
      </c>
      <c r="R29" s="130">
        <v>2</v>
      </c>
      <c r="S29" s="130">
        <v>0</v>
      </c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124" t="s">
        <v>185</v>
      </c>
    </row>
    <row r="30" spans="1:48" ht="21.75">
      <c r="A30" s="43" t="str">
        <f t="shared" si="1"/>
        <v xml:space="preserve">   </v>
      </c>
      <c r="B30" s="123">
        <v>21</v>
      </c>
      <c r="C30" s="124" t="s">
        <v>122</v>
      </c>
      <c r="D30" s="125" t="s">
        <v>44</v>
      </c>
      <c r="E30" s="126" t="s">
        <v>123</v>
      </c>
      <c r="F30" s="127" t="s">
        <v>120</v>
      </c>
      <c r="G30" s="68">
        <v>33.729999999999997</v>
      </c>
      <c r="H30" s="128">
        <v>17.66</v>
      </c>
      <c r="I30" s="129">
        <v>16.065313820467999</v>
      </c>
      <c r="J30" s="130">
        <v>1</v>
      </c>
      <c r="K30" s="131">
        <v>0</v>
      </c>
      <c r="L30" s="131">
        <v>8.2200000000000006</v>
      </c>
      <c r="M30" s="131">
        <v>0</v>
      </c>
      <c r="N30" s="131">
        <v>0</v>
      </c>
      <c r="O30" s="130">
        <v>10</v>
      </c>
      <c r="P30" s="132">
        <v>0</v>
      </c>
      <c r="Q30" s="133">
        <v>0</v>
      </c>
      <c r="R30" s="130">
        <v>2</v>
      </c>
      <c r="S30" s="130">
        <v>0</v>
      </c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140"/>
    </row>
    <row r="31" spans="1:48" ht="21.75">
      <c r="A31" s="43" t="str">
        <f t="shared" si="1"/>
        <v xml:space="preserve">   </v>
      </c>
      <c r="B31" s="123">
        <v>22</v>
      </c>
      <c r="C31" s="124" t="s">
        <v>124</v>
      </c>
      <c r="D31" s="125" t="s">
        <v>44</v>
      </c>
      <c r="E31" s="126" t="s">
        <v>123</v>
      </c>
      <c r="F31" s="127" t="s">
        <v>120</v>
      </c>
      <c r="G31" s="131">
        <v>0</v>
      </c>
      <c r="H31" s="131">
        <v>0</v>
      </c>
      <c r="I31" s="131">
        <v>0</v>
      </c>
      <c r="J31" s="135">
        <v>2</v>
      </c>
      <c r="K31" s="173">
        <v>3.52</v>
      </c>
      <c r="L31" s="131">
        <v>0</v>
      </c>
      <c r="M31" s="131">
        <v>0</v>
      </c>
      <c r="N31" s="131">
        <v>0</v>
      </c>
      <c r="O31" s="131">
        <v>0</v>
      </c>
      <c r="P31" s="132">
        <v>0</v>
      </c>
      <c r="Q31" s="133">
        <v>0</v>
      </c>
      <c r="R31" s="130">
        <v>2</v>
      </c>
      <c r="S31" s="130">
        <v>0</v>
      </c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140"/>
    </row>
    <row r="32" spans="1:48" ht="21.75">
      <c r="A32" s="43" t="str">
        <f t="shared" si="1"/>
        <v xml:space="preserve">   </v>
      </c>
      <c r="B32" s="123">
        <v>23</v>
      </c>
      <c r="C32" s="124" t="s">
        <v>125</v>
      </c>
      <c r="D32" s="125" t="s">
        <v>44</v>
      </c>
      <c r="E32" s="126" t="s">
        <v>123</v>
      </c>
      <c r="F32" s="127" t="s">
        <v>120</v>
      </c>
      <c r="G32" s="131">
        <v>0</v>
      </c>
      <c r="H32" s="131">
        <v>0</v>
      </c>
      <c r="I32" s="131">
        <v>0</v>
      </c>
      <c r="J32" s="130">
        <v>1</v>
      </c>
      <c r="K32" s="131">
        <v>0</v>
      </c>
      <c r="L32" s="131">
        <v>3.93</v>
      </c>
      <c r="M32" s="131">
        <v>0</v>
      </c>
      <c r="N32" s="131">
        <v>0</v>
      </c>
      <c r="O32" s="130">
        <v>10</v>
      </c>
      <c r="P32" s="132">
        <v>0</v>
      </c>
      <c r="Q32" s="133">
        <v>0</v>
      </c>
      <c r="R32" s="130">
        <v>2</v>
      </c>
      <c r="S32" s="130">
        <v>0</v>
      </c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140"/>
    </row>
    <row r="33" spans="1:48" ht="21.75">
      <c r="A33" s="43" t="str">
        <f t="shared" si="1"/>
        <v xml:space="preserve">   </v>
      </c>
      <c r="B33" s="123">
        <v>24</v>
      </c>
      <c r="C33" s="124" t="s">
        <v>126</v>
      </c>
      <c r="D33" s="125" t="s">
        <v>44</v>
      </c>
      <c r="E33" s="126" t="s">
        <v>123</v>
      </c>
      <c r="F33" s="127" t="s">
        <v>120</v>
      </c>
      <c r="G33" s="131">
        <v>0</v>
      </c>
      <c r="H33" s="131">
        <v>0</v>
      </c>
      <c r="I33" s="131">
        <v>0</v>
      </c>
      <c r="J33" s="130">
        <v>1</v>
      </c>
      <c r="K33" s="131">
        <v>0</v>
      </c>
      <c r="L33" s="131">
        <v>11.42</v>
      </c>
      <c r="M33" s="131">
        <v>0</v>
      </c>
      <c r="N33" s="131">
        <v>0</v>
      </c>
      <c r="O33" s="130">
        <v>10</v>
      </c>
      <c r="P33" s="132">
        <v>0</v>
      </c>
      <c r="Q33" s="133">
        <v>0</v>
      </c>
      <c r="R33" s="130">
        <v>2</v>
      </c>
      <c r="S33" s="130">
        <v>0</v>
      </c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140"/>
    </row>
    <row r="34" spans="1:48" ht="21.75">
      <c r="A34" s="43" t="str">
        <f t="shared" si="1"/>
        <v xml:space="preserve">   </v>
      </c>
      <c r="B34" s="123">
        <v>25</v>
      </c>
      <c r="C34" s="124" t="s">
        <v>127</v>
      </c>
      <c r="D34" s="125" t="s">
        <v>44</v>
      </c>
      <c r="E34" s="126" t="s">
        <v>123</v>
      </c>
      <c r="F34" s="127" t="s">
        <v>120</v>
      </c>
      <c r="G34" s="131">
        <v>0</v>
      </c>
      <c r="H34" s="131">
        <v>0</v>
      </c>
      <c r="I34" s="131">
        <v>0</v>
      </c>
      <c r="J34" s="135">
        <v>3</v>
      </c>
      <c r="K34" s="96">
        <v>5.6</v>
      </c>
      <c r="L34" s="131">
        <v>0</v>
      </c>
      <c r="M34" s="131">
        <v>0</v>
      </c>
      <c r="N34" s="131">
        <v>0</v>
      </c>
      <c r="O34" s="131">
        <v>0</v>
      </c>
      <c r="P34" s="132">
        <v>0</v>
      </c>
      <c r="Q34" s="133"/>
      <c r="R34" s="130">
        <v>0</v>
      </c>
      <c r="S34" s="130">
        <v>0</v>
      </c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140"/>
    </row>
    <row r="35" spans="1:48" ht="21.75">
      <c r="A35" s="43" t="str">
        <f t="shared" si="1"/>
        <v xml:space="preserve">   </v>
      </c>
      <c r="B35" s="123">
        <v>26</v>
      </c>
      <c r="C35" s="124" t="s">
        <v>131</v>
      </c>
      <c r="D35" s="125" t="s">
        <v>119</v>
      </c>
      <c r="E35" s="126" t="s">
        <v>123</v>
      </c>
      <c r="F35" s="127" t="s">
        <v>120</v>
      </c>
      <c r="G35" s="68">
        <v>93.93</v>
      </c>
      <c r="H35" s="128">
        <v>28.68</v>
      </c>
      <c r="I35" s="129">
        <v>65.241428404199993</v>
      </c>
      <c r="J35" s="130">
        <v>1</v>
      </c>
      <c r="K35" s="131">
        <v>0</v>
      </c>
      <c r="L35" s="131">
        <v>63.32</v>
      </c>
      <c r="M35" s="131">
        <v>0</v>
      </c>
      <c r="N35" s="131">
        <v>0</v>
      </c>
      <c r="O35" s="130">
        <v>10</v>
      </c>
      <c r="P35" s="132">
        <v>0</v>
      </c>
      <c r="Q35" s="133">
        <v>0</v>
      </c>
      <c r="R35" s="130">
        <v>2</v>
      </c>
      <c r="S35" s="130">
        <v>0</v>
      </c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140"/>
    </row>
    <row r="36" spans="1:48" ht="21.75">
      <c r="A36" s="43" t="str">
        <f t="shared" si="1"/>
        <v xml:space="preserve">  33 </v>
      </c>
      <c r="B36" s="123">
        <v>27</v>
      </c>
      <c r="C36" s="141" t="s">
        <v>131</v>
      </c>
      <c r="D36" s="142" t="s">
        <v>183</v>
      </c>
      <c r="E36" s="143" t="s">
        <v>123</v>
      </c>
      <c r="F36" s="144" t="s">
        <v>120</v>
      </c>
      <c r="G36" s="145">
        <v>0</v>
      </c>
      <c r="H36" s="145">
        <v>0</v>
      </c>
      <c r="I36" s="145">
        <v>0</v>
      </c>
      <c r="J36" s="146">
        <v>1</v>
      </c>
      <c r="K36" s="145">
        <v>20.440000000000001</v>
      </c>
      <c r="L36" s="145">
        <v>0</v>
      </c>
      <c r="M36" s="145">
        <v>0</v>
      </c>
      <c r="N36" s="145">
        <v>0</v>
      </c>
      <c r="O36" s="146">
        <v>10</v>
      </c>
      <c r="P36" s="132">
        <v>20.440000000000001</v>
      </c>
      <c r="Q36" s="147">
        <v>100</v>
      </c>
      <c r="R36" s="146">
        <v>2</v>
      </c>
      <c r="S36" s="146">
        <v>3</v>
      </c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132"/>
      <c r="AK36" s="68"/>
      <c r="AL36" s="68"/>
      <c r="AM36" s="68"/>
      <c r="AN36" s="68"/>
      <c r="AO36" s="68"/>
      <c r="AP36" s="68"/>
      <c r="AQ36" s="68"/>
      <c r="AR36" s="68"/>
      <c r="AS36" s="132"/>
      <c r="AT36" s="167">
        <v>20.440000000000001</v>
      </c>
      <c r="AU36" s="167"/>
      <c r="AV36" s="140"/>
    </row>
    <row r="37" spans="1:48" ht="21.75">
      <c r="A37" s="43" t="str">
        <f t="shared" si="1"/>
        <v xml:space="preserve">   </v>
      </c>
      <c r="B37" s="123">
        <v>28</v>
      </c>
      <c r="C37" s="124" t="s">
        <v>132</v>
      </c>
      <c r="D37" s="125" t="s">
        <v>119</v>
      </c>
      <c r="E37" s="126" t="s">
        <v>123</v>
      </c>
      <c r="F37" s="127" t="s">
        <v>120</v>
      </c>
      <c r="G37" s="68">
        <v>20.92</v>
      </c>
      <c r="H37" s="128">
        <v>7.47</v>
      </c>
      <c r="I37" s="129">
        <v>13.4521368916</v>
      </c>
      <c r="J37" s="135">
        <v>2</v>
      </c>
      <c r="K37" s="131">
        <v>0</v>
      </c>
      <c r="L37" s="96">
        <v>12.98</v>
      </c>
      <c r="M37" s="131">
        <v>0</v>
      </c>
      <c r="N37" s="131">
        <v>0</v>
      </c>
      <c r="O37" s="131">
        <v>0</v>
      </c>
      <c r="P37" s="132">
        <v>0</v>
      </c>
      <c r="Q37" s="133">
        <v>0</v>
      </c>
      <c r="R37" s="130">
        <v>2</v>
      </c>
      <c r="S37" s="130">
        <v>0</v>
      </c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140"/>
    </row>
    <row r="38" spans="1:48" ht="21.75">
      <c r="A38" s="43" t="str">
        <f t="shared" si="1"/>
        <v xml:space="preserve">   </v>
      </c>
      <c r="B38" s="123">
        <v>29</v>
      </c>
      <c r="C38" s="124" t="s">
        <v>132</v>
      </c>
      <c r="D38" s="125" t="s">
        <v>192</v>
      </c>
      <c r="E38" s="126" t="s">
        <v>123</v>
      </c>
      <c r="F38" s="127" t="s">
        <v>120</v>
      </c>
      <c r="G38" s="131">
        <v>0</v>
      </c>
      <c r="H38" s="131">
        <v>0</v>
      </c>
      <c r="I38" s="131">
        <v>0</v>
      </c>
      <c r="J38" s="135">
        <v>3</v>
      </c>
      <c r="K38" s="96">
        <v>7.71</v>
      </c>
      <c r="L38" s="131">
        <v>0</v>
      </c>
      <c r="M38" s="131">
        <v>0</v>
      </c>
      <c r="N38" s="131">
        <v>0</v>
      </c>
      <c r="O38" s="131">
        <v>0</v>
      </c>
      <c r="P38" s="132">
        <v>0</v>
      </c>
      <c r="Q38" s="133">
        <v>0</v>
      </c>
      <c r="R38" s="130">
        <v>0</v>
      </c>
      <c r="S38" s="130">
        <v>0</v>
      </c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140"/>
    </row>
    <row r="39" spans="1:48" ht="21.75">
      <c r="A39" s="43" t="str">
        <f t="shared" si="1"/>
        <v xml:space="preserve">   </v>
      </c>
      <c r="B39" s="123">
        <v>30</v>
      </c>
      <c r="C39" s="124" t="s">
        <v>133</v>
      </c>
      <c r="D39" s="125" t="s">
        <v>44</v>
      </c>
      <c r="E39" s="126" t="s">
        <v>123</v>
      </c>
      <c r="F39" s="127" t="s">
        <v>120</v>
      </c>
      <c r="G39" s="68">
        <v>6.78</v>
      </c>
      <c r="H39" s="128">
        <v>0</v>
      </c>
      <c r="I39" s="129">
        <v>6.7781594262393998</v>
      </c>
      <c r="J39" s="130">
        <v>1</v>
      </c>
      <c r="K39" s="131">
        <v>0</v>
      </c>
      <c r="L39" s="131">
        <v>8.61</v>
      </c>
      <c r="M39" s="131">
        <v>0</v>
      </c>
      <c r="N39" s="131">
        <v>0</v>
      </c>
      <c r="O39" s="130">
        <v>10</v>
      </c>
      <c r="P39" s="132">
        <v>0</v>
      </c>
      <c r="Q39" s="133">
        <v>0</v>
      </c>
      <c r="R39" s="130">
        <v>2</v>
      </c>
      <c r="S39" s="130">
        <v>0</v>
      </c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140"/>
    </row>
    <row r="40" spans="1:48" ht="21.75">
      <c r="A40" s="43" t="str">
        <f t="shared" si="1"/>
        <v xml:space="preserve">   </v>
      </c>
      <c r="B40" s="123">
        <v>31</v>
      </c>
      <c r="C40" s="124" t="s">
        <v>134</v>
      </c>
      <c r="D40" s="125" t="s">
        <v>119</v>
      </c>
      <c r="E40" s="126" t="s">
        <v>123</v>
      </c>
      <c r="F40" s="127" t="s">
        <v>120</v>
      </c>
      <c r="G40" s="68">
        <v>16.75</v>
      </c>
      <c r="H40" s="128">
        <v>7.05</v>
      </c>
      <c r="I40" s="129">
        <v>9.6949784839940012</v>
      </c>
      <c r="J40" s="130">
        <v>1</v>
      </c>
      <c r="K40" s="131">
        <v>0</v>
      </c>
      <c r="L40" s="131">
        <v>15.15</v>
      </c>
      <c r="M40" s="131">
        <v>0</v>
      </c>
      <c r="N40" s="131">
        <v>0</v>
      </c>
      <c r="O40" s="130">
        <v>10</v>
      </c>
      <c r="P40" s="132">
        <v>0</v>
      </c>
      <c r="Q40" s="133">
        <v>0</v>
      </c>
      <c r="R40" s="130">
        <v>2</v>
      </c>
      <c r="S40" s="130">
        <v>0</v>
      </c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140"/>
    </row>
    <row r="41" spans="1:48" ht="21.75">
      <c r="A41" s="43" t="str">
        <f t="shared" si="1"/>
        <v xml:space="preserve">   </v>
      </c>
      <c r="B41" s="123">
        <v>32</v>
      </c>
      <c r="C41" s="124" t="s">
        <v>134</v>
      </c>
      <c r="D41" s="125" t="s">
        <v>183</v>
      </c>
      <c r="E41" s="126" t="s">
        <v>123</v>
      </c>
      <c r="F41" s="127" t="s">
        <v>120</v>
      </c>
      <c r="G41" s="131">
        <v>0</v>
      </c>
      <c r="H41" s="131">
        <v>0</v>
      </c>
      <c r="I41" s="131">
        <v>0</v>
      </c>
      <c r="J41" s="130">
        <v>1</v>
      </c>
      <c r="K41" s="131">
        <v>0</v>
      </c>
      <c r="L41" s="131">
        <v>0.79</v>
      </c>
      <c r="M41" s="131">
        <v>0</v>
      </c>
      <c r="N41" s="131">
        <v>0</v>
      </c>
      <c r="O41" s="130">
        <v>10</v>
      </c>
      <c r="P41" s="132">
        <v>0</v>
      </c>
      <c r="Q41" s="133">
        <v>0</v>
      </c>
      <c r="R41" s="130">
        <v>2</v>
      </c>
      <c r="S41" s="130">
        <v>0</v>
      </c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140"/>
    </row>
    <row r="42" spans="1:48" ht="21.75">
      <c r="A42" s="43" t="str">
        <f t="shared" si="1"/>
        <v xml:space="preserve">   </v>
      </c>
      <c r="B42" s="123">
        <v>33</v>
      </c>
      <c r="C42" s="124" t="s">
        <v>134</v>
      </c>
      <c r="D42" s="125" t="s">
        <v>184</v>
      </c>
      <c r="E42" s="126" t="s">
        <v>123</v>
      </c>
      <c r="F42" s="127" t="s">
        <v>120</v>
      </c>
      <c r="G42" s="131">
        <v>0</v>
      </c>
      <c r="H42" s="131">
        <v>0</v>
      </c>
      <c r="I42" s="131">
        <v>0</v>
      </c>
      <c r="J42" s="135">
        <v>1</v>
      </c>
      <c r="K42" s="131">
        <v>0</v>
      </c>
      <c r="L42" s="131">
        <v>1.94</v>
      </c>
      <c r="M42" s="131">
        <v>0</v>
      </c>
      <c r="N42" s="131">
        <v>0</v>
      </c>
      <c r="O42" s="130">
        <v>10</v>
      </c>
      <c r="P42" s="132">
        <v>0</v>
      </c>
      <c r="Q42" s="133">
        <v>0</v>
      </c>
      <c r="R42" s="130">
        <v>2</v>
      </c>
      <c r="S42" s="130">
        <v>0</v>
      </c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140"/>
    </row>
    <row r="43" spans="1:48" ht="21.75">
      <c r="A43" s="43" t="str">
        <f t="shared" si="1"/>
        <v xml:space="preserve">   </v>
      </c>
      <c r="B43" s="123">
        <v>34</v>
      </c>
      <c r="C43" s="124" t="s">
        <v>134</v>
      </c>
      <c r="D43" s="125" t="s">
        <v>186</v>
      </c>
      <c r="E43" s="126" t="s">
        <v>123</v>
      </c>
      <c r="F43" s="127" t="s">
        <v>120</v>
      </c>
      <c r="G43" s="131">
        <v>0</v>
      </c>
      <c r="H43" s="131">
        <v>0</v>
      </c>
      <c r="I43" s="131">
        <v>0</v>
      </c>
      <c r="J43" s="130">
        <v>1</v>
      </c>
      <c r="K43" s="131">
        <v>0</v>
      </c>
      <c r="L43" s="131">
        <v>0</v>
      </c>
      <c r="M43" s="131" t="s">
        <v>193</v>
      </c>
      <c r="N43" s="131">
        <v>1.74</v>
      </c>
      <c r="O43" s="130">
        <v>10</v>
      </c>
      <c r="P43" s="132">
        <v>0</v>
      </c>
      <c r="Q43" s="133">
        <v>0</v>
      </c>
      <c r="R43" s="130">
        <v>2</v>
      </c>
      <c r="S43" s="130">
        <v>0</v>
      </c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140"/>
    </row>
    <row r="44" spans="1:48" ht="21.75">
      <c r="A44" s="43" t="str">
        <f t="shared" si="1"/>
        <v xml:space="preserve">   </v>
      </c>
      <c r="B44" s="123">
        <v>35</v>
      </c>
      <c r="C44" s="124" t="s">
        <v>134</v>
      </c>
      <c r="D44" s="125" t="s">
        <v>187</v>
      </c>
      <c r="E44" s="126" t="s">
        <v>123</v>
      </c>
      <c r="F44" s="127" t="s">
        <v>120</v>
      </c>
      <c r="G44" s="131">
        <v>0</v>
      </c>
      <c r="H44" s="131">
        <v>0</v>
      </c>
      <c r="I44" s="131">
        <v>0</v>
      </c>
      <c r="J44" s="135">
        <v>3</v>
      </c>
      <c r="K44" s="96">
        <v>0.35</v>
      </c>
      <c r="L44" s="131">
        <v>0</v>
      </c>
      <c r="M44" s="131">
        <v>0</v>
      </c>
      <c r="N44" s="131">
        <v>0</v>
      </c>
      <c r="O44" s="131">
        <v>0</v>
      </c>
      <c r="P44" s="132">
        <v>0</v>
      </c>
      <c r="Q44" s="133">
        <v>0</v>
      </c>
      <c r="R44" s="130">
        <v>0</v>
      </c>
      <c r="S44" s="130">
        <v>0</v>
      </c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140"/>
    </row>
    <row r="45" spans="1:48" ht="21.75">
      <c r="A45" s="43" t="str">
        <f t="shared" si="1"/>
        <v xml:space="preserve">   </v>
      </c>
      <c r="B45" s="123">
        <v>36</v>
      </c>
      <c r="C45" s="124" t="s">
        <v>134</v>
      </c>
      <c r="D45" s="125" t="s">
        <v>188</v>
      </c>
      <c r="E45" s="126" t="s">
        <v>123</v>
      </c>
      <c r="F45" s="127" t="s">
        <v>120</v>
      </c>
      <c r="G45" s="131">
        <v>0</v>
      </c>
      <c r="H45" s="131">
        <v>0</v>
      </c>
      <c r="I45" s="131">
        <v>0</v>
      </c>
      <c r="J45" s="135">
        <v>2</v>
      </c>
      <c r="K45" s="96">
        <v>1.43</v>
      </c>
      <c r="L45" s="131">
        <v>0</v>
      </c>
      <c r="M45" s="131">
        <v>0</v>
      </c>
      <c r="N45" s="131">
        <v>0</v>
      </c>
      <c r="O45" s="131">
        <v>0</v>
      </c>
      <c r="P45" s="132">
        <v>0</v>
      </c>
      <c r="Q45" s="133">
        <v>0</v>
      </c>
      <c r="R45" s="130">
        <v>2</v>
      </c>
      <c r="S45" s="130">
        <v>0</v>
      </c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140"/>
    </row>
    <row r="46" spans="1:48" ht="21.75">
      <c r="A46" s="43" t="str">
        <f t="shared" si="1"/>
        <v xml:space="preserve">   </v>
      </c>
      <c r="B46" s="123">
        <v>37</v>
      </c>
      <c r="C46" s="124" t="s">
        <v>135</v>
      </c>
      <c r="D46" s="125" t="s">
        <v>119</v>
      </c>
      <c r="E46" s="126" t="s">
        <v>123</v>
      </c>
      <c r="F46" s="127" t="s">
        <v>120</v>
      </c>
      <c r="G46" s="68">
        <v>11.82</v>
      </c>
      <c r="H46" s="128">
        <v>3.44</v>
      </c>
      <c r="I46" s="129">
        <v>8.375936862819735</v>
      </c>
      <c r="J46" s="130">
        <v>1</v>
      </c>
      <c r="K46" s="131">
        <v>0</v>
      </c>
      <c r="L46" s="131">
        <v>5.76</v>
      </c>
      <c r="M46" s="131">
        <v>0</v>
      </c>
      <c r="N46" s="131">
        <v>0</v>
      </c>
      <c r="O46" s="130">
        <v>14</v>
      </c>
      <c r="P46" s="132">
        <v>0</v>
      </c>
      <c r="Q46" s="133">
        <v>0</v>
      </c>
      <c r="R46" s="130">
        <v>2</v>
      </c>
      <c r="S46" s="130">
        <v>0</v>
      </c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140"/>
    </row>
    <row r="47" spans="1:48" ht="21.75">
      <c r="A47" s="43" t="str">
        <f t="shared" si="1"/>
        <v xml:space="preserve">  33 </v>
      </c>
      <c r="B47" s="123">
        <v>38</v>
      </c>
      <c r="C47" s="124" t="s">
        <v>135</v>
      </c>
      <c r="D47" s="125" t="s">
        <v>183</v>
      </c>
      <c r="E47" s="126" t="s">
        <v>123</v>
      </c>
      <c r="F47" s="127" t="s">
        <v>120</v>
      </c>
      <c r="G47" s="131">
        <v>0</v>
      </c>
      <c r="H47" s="131">
        <v>0</v>
      </c>
      <c r="I47" s="131">
        <v>0</v>
      </c>
      <c r="J47" s="130">
        <v>1</v>
      </c>
      <c r="K47" s="134">
        <v>1.36</v>
      </c>
      <c r="L47" s="131">
        <v>0</v>
      </c>
      <c r="M47" s="131">
        <v>0</v>
      </c>
      <c r="N47" s="131">
        <v>0</v>
      </c>
      <c r="O47" s="135">
        <v>14</v>
      </c>
      <c r="P47" s="132">
        <v>0</v>
      </c>
      <c r="Q47" s="133">
        <v>0</v>
      </c>
      <c r="R47" s="130">
        <v>2</v>
      </c>
      <c r="S47" s="130">
        <v>0</v>
      </c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124"/>
    </row>
    <row r="48" spans="1:48" ht="21.75">
      <c r="A48" s="157"/>
      <c r="B48" s="123">
        <v>39</v>
      </c>
      <c r="C48" s="124" t="s">
        <v>135</v>
      </c>
      <c r="D48" s="125" t="s">
        <v>184</v>
      </c>
      <c r="E48" s="126" t="s">
        <v>123</v>
      </c>
      <c r="F48" s="127" t="s">
        <v>120</v>
      </c>
      <c r="G48" s="131">
        <v>0</v>
      </c>
      <c r="H48" s="131">
        <v>0</v>
      </c>
      <c r="I48" s="131">
        <v>0</v>
      </c>
      <c r="J48" s="130">
        <v>1</v>
      </c>
      <c r="K48" s="134">
        <v>0.31</v>
      </c>
      <c r="L48" s="131">
        <v>0</v>
      </c>
      <c r="M48" s="131">
        <v>0</v>
      </c>
      <c r="N48" s="131">
        <v>0</v>
      </c>
      <c r="O48" s="135">
        <v>14</v>
      </c>
      <c r="P48" s="132">
        <v>0</v>
      </c>
      <c r="Q48" s="133">
        <v>0</v>
      </c>
      <c r="R48" s="130">
        <v>2</v>
      </c>
      <c r="S48" s="130">
        <v>0</v>
      </c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124"/>
    </row>
    <row r="49" spans="1:48" ht="21.75">
      <c r="A49" s="157"/>
      <c r="B49" s="123">
        <v>40</v>
      </c>
      <c r="C49" s="124" t="s">
        <v>135</v>
      </c>
      <c r="D49" s="125" t="s">
        <v>186</v>
      </c>
      <c r="E49" s="126" t="s">
        <v>123</v>
      </c>
      <c r="F49" s="127" t="s">
        <v>120</v>
      </c>
      <c r="G49" s="131">
        <v>0</v>
      </c>
      <c r="H49" s="131">
        <v>0</v>
      </c>
      <c r="I49" s="131">
        <v>0</v>
      </c>
      <c r="J49" s="130">
        <v>1</v>
      </c>
      <c r="K49" s="131">
        <v>0</v>
      </c>
      <c r="L49" s="131">
        <v>0.26</v>
      </c>
      <c r="M49" s="131">
        <v>0</v>
      </c>
      <c r="N49" s="131">
        <v>0</v>
      </c>
      <c r="O49" s="130">
        <v>14</v>
      </c>
      <c r="P49" s="132">
        <v>0</v>
      </c>
      <c r="Q49" s="133">
        <v>0</v>
      </c>
      <c r="R49" s="130">
        <v>2</v>
      </c>
      <c r="S49" s="130">
        <v>0</v>
      </c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140"/>
    </row>
    <row r="50" spans="1:48" ht="21.75">
      <c r="A50" s="157"/>
      <c r="B50" s="123">
        <v>41</v>
      </c>
      <c r="C50" s="124" t="s">
        <v>135</v>
      </c>
      <c r="D50" s="125" t="s">
        <v>187</v>
      </c>
      <c r="E50" s="126" t="s">
        <v>123</v>
      </c>
      <c r="F50" s="127" t="s">
        <v>120</v>
      </c>
      <c r="G50" s="131">
        <v>0</v>
      </c>
      <c r="H50" s="131">
        <v>0</v>
      </c>
      <c r="I50" s="131">
        <v>0</v>
      </c>
      <c r="J50" s="135">
        <v>2</v>
      </c>
      <c r="K50" s="96">
        <v>3.65</v>
      </c>
      <c r="L50" s="131">
        <v>0</v>
      </c>
      <c r="M50" s="131">
        <v>0</v>
      </c>
      <c r="N50" s="131">
        <v>0</v>
      </c>
      <c r="O50" s="131">
        <v>0</v>
      </c>
      <c r="P50" s="132">
        <v>0</v>
      </c>
      <c r="Q50" s="133">
        <v>0</v>
      </c>
      <c r="R50" s="130">
        <v>2</v>
      </c>
      <c r="S50" s="130">
        <v>0</v>
      </c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140"/>
    </row>
    <row r="51" spans="1:48" ht="21.75">
      <c r="A51" s="124"/>
      <c r="B51" s="123">
        <v>42</v>
      </c>
      <c r="C51" s="124" t="s">
        <v>136</v>
      </c>
      <c r="D51" s="125" t="s">
        <v>44</v>
      </c>
      <c r="E51" s="126" t="s">
        <v>123</v>
      </c>
      <c r="F51" s="127" t="s">
        <v>120</v>
      </c>
      <c r="G51" s="68">
        <v>16.39</v>
      </c>
      <c r="H51" s="128">
        <v>2.42</v>
      </c>
      <c r="I51" s="129">
        <v>13.972573086500001</v>
      </c>
      <c r="J51" s="135">
        <v>2</v>
      </c>
      <c r="K51" s="131">
        <v>0</v>
      </c>
      <c r="L51" s="96">
        <v>15.16</v>
      </c>
      <c r="M51" s="131">
        <v>0</v>
      </c>
      <c r="N51" s="131">
        <v>0</v>
      </c>
      <c r="O51" s="131">
        <v>0</v>
      </c>
      <c r="P51" s="132">
        <v>0</v>
      </c>
      <c r="Q51" s="133">
        <v>0</v>
      </c>
      <c r="R51" s="130">
        <v>2</v>
      </c>
      <c r="S51" s="130">
        <v>0</v>
      </c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140"/>
    </row>
    <row r="52" spans="1:48" ht="21.75">
      <c r="A52" s="124"/>
      <c r="B52" s="123">
        <v>43</v>
      </c>
      <c r="C52" s="124" t="s">
        <v>137</v>
      </c>
      <c r="D52" s="125" t="s">
        <v>44</v>
      </c>
      <c r="E52" s="126" t="s">
        <v>123</v>
      </c>
      <c r="F52" s="127" t="s">
        <v>120</v>
      </c>
      <c r="G52" s="68">
        <v>5.9</v>
      </c>
      <c r="H52" s="128">
        <v>0</v>
      </c>
      <c r="I52" s="129">
        <v>5.8961196288610003</v>
      </c>
      <c r="J52" s="130">
        <v>1</v>
      </c>
      <c r="K52" s="131">
        <v>0</v>
      </c>
      <c r="L52" s="131">
        <v>5.2</v>
      </c>
      <c r="M52" s="131">
        <v>0</v>
      </c>
      <c r="N52" s="131">
        <v>0</v>
      </c>
      <c r="O52" s="130">
        <v>8</v>
      </c>
      <c r="P52" s="132">
        <v>0</v>
      </c>
      <c r="Q52" s="133">
        <v>0</v>
      </c>
      <c r="R52" s="130">
        <v>2</v>
      </c>
      <c r="S52" s="130">
        <v>0</v>
      </c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140"/>
    </row>
    <row r="53" spans="1:48" ht="21.75">
      <c r="A53" s="124"/>
      <c r="B53" s="123">
        <v>44</v>
      </c>
      <c r="C53" s="124" t="s">
        <v>138</v>
      </c>
      <c r="D53" s="125" t="s">
        <v>119</v>
      </c>
      <c r="E53" s="126" t="s">
        <v>123</v>
      </c>
      <c r="F53" s="127" t="s">
        <v>120</v>
      </c>
      <c r="G53" s="68">
        <v>23.72</v>
      </c>
      <c r="H53" s="128">
        <v>3.31</v>
      </c>
      <c r="I53" s="129">
        <v>20.4080898809</v>
      </c>
      <c r="J53" s="130">
        <v>1</v>
      </c>
      <c r="K53" s="131">
        <v>0</v>
      </c>
      <c r="L53" s="131">
        <v>26.63</v>
      </c>
      <c r="M53" s="131">
        <v>0</v>
      </c>
      <c r="N53" s="131">
        <v>0</v>
      </c>
      <c r="O53" s="130">
        <v>10</v>
      </c>
      <c r="P53" s="132">
        <v>0</v>
      </c>
      <c r="Q53" s="133">
        <v>0</v>
      </c>
      <c r="R53" s="130">
        <v>2</v>
      </c>
      <c r="S53" s="130">
        <v>0</v>
      </c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140"/>
    </row>
    <row r="54" spans="1:48" ht="21.75">
      <c r="A54" s="124"/>
      <c r="B54" s="123">
        <v>45</v>
      </c>
      <c r="C54" s="141" t="s">
        <v>138</v>
      </c>
      <c r="D54" s="142" t="s">
        <v>183</v>
      </c>
      <c r="E54" s="143" t="s">
        <v>123</v>
      </c>
      <c r="F54" s="144" t="s">
        <v>120</v>
      </c>
      <c r="G54" s="145">
        <v>0</v>
      </c>
      <c r="H54" s="145">
        <v>0</v>
      </c>
      <c r="I54" s="145">
        <v>0</v>
      </c>
      <c r="J54" s="146">
        <v>1</v>
      </c>
      <c r="K54" s="145">
        <v>4.6100000000000003</v>
      </c>
      <c r="L54" s="145">
        <v>0</v>
      </c>
      <c r="M54" s="145">
        <v>0</v>
      </c>
      <c r="N54" s="145">
        <v>0</v>
      </c>
      <c r="O54" s="146">
        <v>10</v>
      </c>
      <c r="P54" s="132">
        <v>4.6100000000000003</v>
      </c>
      <c r="Q54" s="147">
        <v>100</v>
      </c>
      <c r="R54" s="146">
        <v>2</v>
      </c>
      <c r="S54" s="146">
        <v>3</v>
      </c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132"/>
      <c r="AK54" s="68"/>
      <c r="AL54" s="68"/>
      <c r="AM54" s="68"/>
      <c r="AN54" s="68"/>
      <c r="AO54" s="68"/>
      <c r="AP54" s="68"/>
      <c r="AQ54" s="68"/>
      <c r="AR54" s="132"/>
      <c r="AS54" s="167">
        <v>4.6100000000000003</v>
      </c>
      <c r="AT54" s="167"/>
      <c r="AU54" s="167"/>
      <c r="AV54" s="140"/>
    </row>
    <row r="55" spans="1:48" ht="21.75">
      <c r="A55" s="124"/>
      <c r="B55" s="123">
        <v>46</v>
      </c>
      <c r="C55" s="124" t="s">
        <v>139</v>
      </c>
      <c r="D55" s="125" t="s">
        <v>44</v>
      </c>
      <c r="E55" s="126" t="s">
        <v>123</v>
      </c>
      <c r="F55" s="127" t="s">
        <v>120</v>
      </c>
      <c r="G55" s="68">
        <v>9.5500000000000007</v>
      </c>
      <c r="H55" s="128">
        <v>0</v>
      </c>
      <c r="I55" s="129">
        <v>9.5474220547810003</v>
      </c>
      <c r="J55" s="130">
        <v>1</v>
      </c>
      <c r="K55" s="131">
        <v>0</v>
      </c>
      <c r="L55" s="131">
        <v>8.93</v>
      </c>
      <c r="M55" s="131">
        <v>0</v>
      </c>
      <c r="N55" s="131">
        <v>0</v>
      </c>
      <c r="O55" s="130">
        <v>10</v>
      </c>
      <c r="P55" s="132">
        <v>0</v>
      </c>
      <c r="Q55" s="133">
        <v>0</v>
      </c>
      <c r="R55" s="130">
        <v>2</v>
      </c>
      <c r="S55" s="130">
        <v>0</v>
      </c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140"/>
    </row>
    <row r="56" spans="1:48" ht="21.75">
      <c r="A56" s="124"/>
      <c r="B56" s="123">
        <v>47</v>
      </c>
      <c r="C56" s="124" t="s">
        <v>140</v>
      </c>
      <c r="D56" s="125" t="s">
        <v>119</v>
      </c>
      <c r="E56" s="126" t="s">
        <v>123</v>
      </c>
      <c r="F56" s="127" t="s">
        <v>120</v>
      </c>
      <c r="G56" s="68">
        <v>40.9</v>
      </c>
      <c r="H56" s="128">
        <v>40.9</v>
      </c>
      <c r="I56" s="129">
        <v>0</v>
      </c>
      <c r="J56" s="135">
        <v>2</v>
      </c>
      <c r="K56" s="131">
        <v>0</v>
      </c>
      <c r="L56" s="96">
        <v>8.64</v>
      </c>
      <c r="M56" s="131">
        <v>0</v>
      </c>
      <c r="N56" s="131">
        <v>0</v>
      </c>
      <c r="O56" s="131">
        <v>0</v>
      </c>
      <c r="P56" s="132">
        <v>0</v>
      </c>
      <c r="Q56" s="133">
        <v>0</v>
      </c>
      <c r="R56" s="130">
        <v>2</v>
      </c>
      <c r="S56" s="130">
        <v>0</v>
      </c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140"/>
    </row>
    <row r="57" spans="1:48" ht="21.75">
      <c r="A57" s="124"/>
      <c r="B57" s="123">
        <v>48</v>
      </c>
      <c r="C57" s="124" t="s">
        <v>140</v>
      </c>
      <c r="D57" s="125" t="s">
        <v>183</v>
      </c>
      <c r="E57" s="126" t="s">
        <v>123</v>
      </c>
      <c r="F57" s="127" t="s">
        <v>120</v>
      </c>
      <c r="G57" s="131">
        <v>0</v>
      </c>
      <c r="H57" s="131">
        <v>0</v>
      </c>
      <c r="I57" s="131">
        <v>0</v>
      </c>
      <c r="J57" s="135">
        <v>2</v>
      </c>
      <c r="K57" s="131">
        <v>0</v>
      </c>
      <c r="L57" s="96">
        <v>10.210000000000001</v>
      </c>
      <c r="M57" s="131">
        <v>0</v>
      </c>
      <c r="N57" s="131">
        <v>0</v>
      </c>
      <c r="O57" s="131">
        <v>0</v>
      </c>
      <c r="P57" s="132">
        <v>0</v>
      </c>
      <c r="Q57" s="133">
        <v>0</v>
      </c>
      <c r="R57" s="130">
        <v>2</v>
      </c>
      <c r="S57" s="130">
        <v>0</v>
      </c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140"/>
    </row>
    <row r="58" spans="1:48" ht="21.75">
      <c r="A58" s="124"/>
      <c r="B58" s="123">
        <v>49</v>
      </c>
      <c r="C58" s="124" t="s">
        <v>140</v>
      </c>
      <c r="D58" s="125" t="s">
        <v>184</v>
      </c>
      <c r="E58" s="126" t="s">
        <v>123</v>
      </c>
      <c r="F58" s="127" t="s">
        <v>120</v>
      </c>
      <c r="G58" s="131">
        <v>0</v>
      </c>
      <c r="H58" s="131">
        <v>0</v>
      </c>
      <c r="I58" s="131">
        <v>0</v>
      </c>
      <c r="J58" s="135">
        <v>3</v>
      </c>
      <c r="K58" s="96">
        <v>21.72</v>
      </c>
      <c r="L58" s="131">
        <v>0</v>
      </c>
      <c r="M58" s="131">
        <v>0</v>
      </c>
      <c r="N58" s="131">
        <v>0</v>
      </c>
      <c r="O58" s="131">
        <v>0</v>
      </c>
      <c r="P58" s="132">
        <v>0</v>
      </c>
      <c r="Q58" s="133">
        <v>0</v>
      </c>
      <c r="R58" s="130">
        <v>0</v>
      </c>
      <c r="S58" s="130">
        <v>0</v>
      </c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140"/>
    </row>
    <row r="59" spans="1:48" ht="21.75">
      <c r="A59" s="124"/>
      <c r="B59" s="123">
        <v>50</v>
      </c>
      <c r="C59" s="124" t="s">
        <v>141</v>
      </c>
      <c r="D59" s="125" t="s">
        <v>119</v>
      </c>
      <c r="E59" s="126" t="s">
        <v>123</v>
      </c>
      <c r="F59" s="127" t="s">
        <v>120</v>
      </c>
      <c r="G59" s="68">
        <v>10.24</v>
      </c>
      <c r="H59" s="128">
        <v>2.4500000000000002</v>
      </c>
      <c r="I59" s="129">
        <v>7.7902811215599996</v>
      </c>
      <c r="J59" s="130">
        <v>1</v>
      </c>
      <c r="K59" s="131">
        <v>0</v>
      </c>
      <c r="L59" s="131">
        <v>9.65</v>
      </c>
      <c r="M59" s="131">
        <v>0</v>
      </c>
      <c r="N59" s="131">
        <v>0</v>
      </c>
      <c r="O59" s="130">
        <v>10</v>
      </c>
      <c r="P59" s="132">
        <v>0</v>
      </c>
      <c r="Q59" s="133">
        <v>0</v>
      </c>
      <c r="R59" s="130">
        <v>2</v>
      </c>
      <c r="S59" s="130">
        <v>0</v>
      </c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140"/>
    </row>
    <row r="60" spans="1:48" ht="21.75">
      <c r="A60" s="124"/>
      <c r="B60" s="123">
        <v>51</v>
      </c>
      <c r="C60" s="141" t="s">
        <v>141</v>
      </c>
      <c r="D60" s="142" t="s">
        <v>183</v>
      </c>
      <c r="E60" s="143" t="s">
        <v>123</v>
      </c>
      <c r="F60" s="144" t="s">
        <v>120</v>
      </c>
      <c r="G60" s="145">
        <v>0</v>
      </c>
      <c r="H60" s="145">
        <v>0</v>
      </c>
      <c r="I60" s="145">
        <v>0</v>
      </c>
      <c r="J60" s="146">
        <v>1</v>
      </c>
      <c r="K60" s="145">
        <v>2.35</v>
      </c>
      <c r="L60" s="145">
        <v>0</v>
      </c>
      <c r="M60" s="145">
        <v>0</v>
      </c>
      <c r="N60" s="145">
        <v>0</v>
      </c>
      <c r="O60" s="146">
        <v>10</v>
      </c>
      <c r="P60" s="132">
        <v>2.35</v>
      </c>
      <c r="Q60" s="147">
        <v>100</v>
      </c>
      <c r="R60" s="146">
        <v>2</v>
      </c>
      <c r="S60" s="146">
        <v>3</v>
      </c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132"/>
      <c r="AK60" s="68"/>
      <c r="AL60" s="68"/>
      <c r="AM60" s="68"/>
      <c r="AN60" s="68"/>
      <c r="AO60" s="68"/>
      <c r="AP60" s="68"/>
      <c r="AQ60" s="68"/>
      <c r="AR60" s="132"/>
      <c r="AS60" s="167">
        <v>2.35</v>
      </c>
      <c r="AT60" s="167"/>
      <c r="AU60" s="167"/>
      <c r="AV60" s="140"/>
    </row>
    <row r="61" spans="1:48" ht="21.75">
      <c r="A61" s="124"/>
      <c r="B61" s="123">
        <v>52</v>
      </c>
      <c r="C61" s="141" t="s">
        <v>142</v>
      </c>
      <c r="D61" s="142" t="s">
        <v>119</v>
      </c>
      <c r="E61" s="143" t="s">
        <v>123</v>
      </c>
      <c r="F61" s="144" t="s">
        <v>120</v>
      </c>
      <c r="G61" s="139">
        <v>477.83</v>
      </c>
      <c r="H61" s="148">
        <v>52.99</v>
      </c>
      <c r="I61" s="149">
        <v>424.83755976932486</v>
      </c>
      <c r="J61" s="146">
        <v>1</v>
      </c>
      <c r="K61" s="145">
        <v>3.19</v>
      </c>
      <c r="L61" s="145">
        <v>0</v>
      </c>
      <c r="M61" s="145">
        <v>0</v>
      </c>
      <c r="N61" s="145">
        <v>0</v>
      </c>
      <c r="O61" s="146">
        <v>10</v>
      </c>
      <c r="P61" s="132">
        <v>3.19</v>
      </c>
      <c r="Q61" s="147">
        <v>100</v>
      </c>
      <c r="R61" s="146">
        <v>2</v>
      </c>
      <c r="S61" s="146">
        <v>3</v>
      </c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132"/>
      <c r="AK61" s="68"/>
      <c r="AL61" s="68"/>
      <c r="AM61" s="68"/>
      <c r="AN61" s="68"/>
      <c r="AO61" s="68"/>
      <c r="AP61" s="68"/>
      <c r="AQ61" s="68"/>
      <c r="AR61" s="132"/>
      <c r="AS61" s="167">
        <v>3.19</v>
      </c>
      <c r="AT61" s="167"/>
      <c r="AU61" s="167"/>
      <c r="AV61" s="140"/>
    </row>
    <row r="62" spans="1:48" ht="21.75">
      <c r="A62" s="124"/>
      <c r="B62" s="123">
        <v>53</v>
      </c>
      <c r="C62" s="141" t="s">
        <v>142</v>
      </c>
      <c r="D62" s="142" t="s">
        <v>183</v>
      </c>
      <c r="E62" s="143" t="s">
        <v>123</v>
      </c>
      <c r="F62" s="144" t="s">
        <v>120</v>
      </c>
      <c r="G62" s="145">
        <v>0</v>
      </c>
      <c r="H62" s="145">
        <v>0</v>
      </c>
      <c r="I62" s="145">
        <v>0</v>
      </c>
      <c r="J62" s="146">
        <v>1</v>
      </c>
      <c r="K62" s="145">
        <v>5.59</v>
      </c>
      <c r="L62" s="145">
        <v>0</v>
      </c>
      <c r="M62" s="145">
        <v>0</v>
      </c>
      <c r="N62" s="145">
        <v>0</v>
      </c>
      <c r="O62" s="146">
        <v>4</v>
      </c>
      <c r="P62" s="132">
        <v>5.59</v>
      </c>
      <c r="Q62" s="147">
        <v>100</v>
      </c>
      <c r="R62" s="146">
        <v>2</v>
      </c>
      <c r="S62" s="146">
        <v>3</v>
      </c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132"/>
      <c r="AK62" s="132"/>
      <c r="AL62" s="68"/>
      <c r="AM62" s="68"/>
      <c r="AN62" s="68"/>
      <c r="AO62" s="68"/>
      <c r="AP62" s="68"/>
      <c r="AQ62" s="68"/>
      <c r="AR62" s="68"/>
      <c r="AS62" s="132"/>
      <c r="AT62" s="167">
        <v>5.59</v>
      </c>
      <c r="AU62" s="167"/>
      <c r="AV62" s="140"/>
    </row>
    <row r="63" spans="1:48" ht="21.75">
      <c r="A63" s="124"/>
      <c r="B63" s="123">
        <v>54</v>
      </c>
      <c r="C63" s="124" t="s">
        <v>142</v>
      </c>
      <c r="D63" s="125" t="s">
        <v>184</v>
      </c>
      <c r="E63" s="126" t="s">
        <v>123</v>
      </c>
      <c r="F63" s="127" t="s">
        <v>120</v>
      </c>
      <c r="G63" s="131">
        <v>0</v>
      </c>
      <c r="H63" s="131">
        <v>0</v>
      </c>
      <c r="I63" s="131">
        <v>0</v>
      </c>
      <c r="J63" s="130">
        <v>1</v>
      </c>
      <c r="K63" s="131">
        <v>0</v>
      </c>
      <c r="L63" s="131"/>
      <c r="M63" s="131" t="s">
        <v>193</v>
      </c>
      <c r="N63" s="131">
        <v>7.66</v>
      </c>
      <c r="O63" s="130">
        <v>10</v>
      </c>
      <c r="P63" s="132">
        <v>0</v>
      </c>
      <c r="Q63" s="133">
        <v>0</v>
      </c>
      <c r="R63" s="130">
        <v>2</v>
      </c>
      <c r="S63" s="130">
        <v>0</v>
      </c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140"/>
    </row>
    <row r="64" spans="1:48" ht="21.75">
      <c r="A64" s="124"/>
      <c r="B64" s="123">
        <v>55</v>
      </c>
      <c r="C64" s="150" t="s">
        <v>142</v>
      </c>
      <c r="D64" s="151" t="s">
        <v>186</v>
      </c>
      <c r="E64" s="152" t="s">
        <v>123</v>
      </c>
      <c r="F64" s="153" t="s">
        <v>120</v>
      </c>
      <c r="G64" s="154">
        <v>0</v>
      </c>
      <c r="H64" s="154">
        <v>0</v>
      </c>
      <c r="I64" s="154">
        <v>0</v>
      </c>
      <c r="J64" s="155">
        <v>1</v>
      </c>
      <c r="K64" s="131">
        <v>0</v>
      </c>
      <c r="L64" s="154"/>
      <c r="M64" s="154" t="s">
        <v>193</v>
      </c>
      <c r="N64" s="154">
        <v>11.12</v>
      </c>
      <c r="O64" s="155">
        <v>14</v>
      </c>
      <c r="P64" s="132">
        <v>0</v>
      </c>
      <c r="Q64" s="156">
        <v>0</v>
      </c>
      <c r="R64" s="155">
        <v>2</v>
      </c>
      <c r="S64" s="155">
        <v>0</v>
      </c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140"/>
    </row>
    <row r="65" spans="1:48" ht="21.75">
      <c r="A65" s="124"/>
      <c r="B65" s="123">
        <v>56</v>
      </c>
      <c r="C65" s="124" t="s">
        <v>142</v>
      </c>
      <c r="D65" s="125" t="s">
        <v>187</v>
      </c>
      <c r="E65" s="126" t="s">
        <v>123</v>
      </c>
      <c r="F65" s="127" t="s">
        <v>120</v>
      </c>
      <c r="G65" s="131">
        <v>0</v>
      </c>
      <c r="H65" s="131">
        <v>0</v>
      </c>
      <c r="I65" s="131">
        <v>0</v>
      </c>
      <c r="J65" s="130">
        <v>1</v>
      </c>
      <c r="K65" s="131">
        <v>0</v>
      </c>
      <c r="L65" s="131"/>
      <c r="M65" s="131" t="s">
        <v>193</v>
      </c>
      <c r="N65" s="131">
        <v>15.93</v>
      </c>
      <c r="O65" s="130">
        <v>10</v>
      </c>
      <c r="P65" s="132">
        <v>0</v>
      </c>
      <c r="Q65" s="133">
        <v>0</v>
      </c>
      <c r="R65" s="130">
        <v>2</v>
      </c>
      <c r="S65" s="130">
        <v>0</v>
      </c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140"/>
    </row>
    <row r="66" spans="1:48" ht="21.75">
      <c r="A66" s="124"/>
      <c r="B66" s="123">
        <v>57</v>
      </c>
      <c r="C66" s="141" t="s">
        <v>142</v>
      </c>
      <c r="D66" s="142" t="s">
        <v>188</v>
      </c>
      <c r="E66" s="143" t="s">
        <v>123</v>
      </c>
      <c r="F66" s="144" t="s">
        <v>120</v>
      </c>
      <c r="G66" s="145">
        <v>0</v>
      </c>
      <c r="H66" s="145">
        <v>0</v>
      </c>
      <c r="I66" s="145">
        <v>0</v>
      </c>
      <c r="J66" s="146">
        <v>1</v>
      </c>
      <c r="K66" s="145">
        <v>3.38</v>
      </c>
      <c r="L66" s="145">
        <v>0</v>
      </c>
      <c r="M66" s="145">
        <v>0</v>
      </c>
      <c r="N66" s="145">
        <v>0</v>
      </c>
      <c r="O66" s="146">
        <v>10</v>
      </c>
      <c r="P66" s="132">
        <v>3.38</v>
      </c>
      <c r="Q66" s="147">
        <v>100</v>
      </c>
      <c r="R66" s="146">
        <v>2</v>
      </c>
      <c r="S66" s="146">
        <v>3</v>
      </c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132"/>
      <c r="AK66" s="132"/>
      <c r="AL66" s="68"/>
      <c r="AM66" s="68"/>
      <c r="AN66" s="68"/>
      <c r="AO66" s="68"/>
      <c r="AP66" s="68"/>
      <c r="AQ66" s="68"/>
      <c r="AR66" s="68"/>
      <c r="AS66" s="132"/>
      <c r="AT66" s="167">
        <v>3.38</v>
      </c>
      <c r="AU66" s="167"/>
      <c r="AV66" s="140"/>
    </row>
    <row r="67" spans="1:48" ht="21.75">
      <c r="A67" s="124"/>
      <c r="B67" s="123">
        <v>58</v>
      </c>
      <c r="C67" s="124" t="s">
        <v>142</v>
      </c>
      <c r="D67" s="125" t="s">
        <v>189</v>
      </c>
      <c r="E67" s="126" t="s">
        <v>123</v>
      </c>
      <c r="F67" s="127" t="s">
        <v>120</v>
      </c>
      <c r="G67" s="131">
        <v>0</v>
      </c>
      <c r="H67" s="131">
        <v>0</v>
      </c>
      <c r="I67" s="131">
        <v>0</v>
      </c>
      <c r="J67" s="130">
        <v>1</v>
      </c>
      <c r="K67" s="131">
        <v>0</v>
      </c>
      <c r="L67" s="131">
        <v>412.98</v>
      </c>
      <c r="M67" s="131">
        <v>0</v>
      </c>
      <c r="N67" s="131">
        <v>0</v>
      </c>
      <c r="O67" s="130">
        <v>10</v>
      </c>
      <c r="P67" s="132">
        <v>0</v>
      </c>
      <c r="Q67" s="133">
        <v>0</v>
      </c>
      <c r="R67" s="130">
        <v>2</v>
      </c>
      <c r="S67" s="130">
        <v>0</v>
      </c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140"/>
    </row>
    <row r="68" spans="1:48" ht="21.75">
      <c r="A68" s="124"/>
      <c r="B68" s="123">
        <v>59</v>
      </c>
      <c r="C68" s="124" t="s">
        <v>143</v>
      </c>
      <c r="D68" s="125" t="s">
        <v>119</v>
      </c>
      <c r="E68" s="126" t="s">
        <v>123</v>
      </c>
      <c r="F68" s="127" t="s">
        <v>120</v>
      </c>
      <c r="G68" s="68">
        <v>14.29</v>
      </c>
      <c r="H68" s="128">
        <v>3.58</v>
      </c>
      <c r="I68" s="129">
        <v>10.71093701813</v>
      </c>
      <c r="J68" s="130">
        <v>1</v>
      </c>
      <c r="K68" s="131">
        <v>0</v>
      </c>
      <c r="L68" s="131">
        <v>9.77</v>
      </c>
      <c r="M68" s="131">
        <v>0</v>
      </c>
      <c r="N68" s="131">
        <v>0</v>
      </c>
      <c r="O68" s="130">
        <v>6</v>
      </c>
      <c r="P68" s="132">
        <v>0</v>
      </c>
      <c r="Q68" s="133">
        <v>0</v>
      </c>
      <c r="R68" s="130">
        <v>2</v>
      </c>
      <c r="S68" s="130">
        <v>0</v>
      </c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140"/>
    </row>
    <row r="69" spans="1:48" ht="21.75">
      <c r="A69" s="124"/>
      <c r="B69" s="123">
        <v>60</v>
      </c>
      <c r="C69" s="124" t="s">
        <v>143</v>
      </c>
      <c r="D69" s="125" t="s">
        <v>183</v>
      </c>
      <c r="E69" s="126" t="s">
        <v>123</v>
      </c>
      <c r="F69" s="127" t="s">
        <v>120</v>
      </c>
      <c r="G69" s="131">
        <v>0</v>
      </c>
      <c r="H69" s="131">
        <v>0</v>
      </c>
      <c r="I69" s="131">
        <v>0</v>
      </c>
      <c r="J69" s="135">
        <v>3</v>
      </c>
      <c r="K69" s="131">
        <v>0</v>
      </c>
      <c r="L69" s="96">
        <v>1.99</v>
      </c>
      <c r="M69" s="131">
        <v>0</v>
      </c>
      <c r="N69" s="131">
        <v>0</v>
      </c>
      <c r="O69" s="131">
        <v>0</v>
      </c>
      <c r="P69" s="132">
        <v>0</v>
      </c>
      <c r="Q69" s="133">
        <v>0</v>
      </c>
      <c r="R69" s="130">
        <v>2</v>
      </c>
      <c r="S69" s="130">
        <v>0</v>
      </c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140"/>
    </row>
    <row r="70" spans="1:48" ht="21.75">
      <c r="A70" s="124"/>
      <c r="B70" s="123">
        <v>61</v>
      </c>
      <c r="C70" s="141" t="s">
        <v>143</v>
      </c>
      <c r="D70" s="142" t="s">
        <v>184</v>
      </c>
      <c r="E70" s="143" t="s">
        <v>123</v>
      </c>
      <c r="F70" s="144" t="s">
        <v>120</v>
      </c>
      <c r="G70" s="145">
        <v>0</v>
      </c>
      <c r="H70" s="145">
        <v>0</v>
      </c>
      <c r="I70" s="145">
        <v>0</v>
      </c>
      <c r="J70" s="146">
        <v>1</v>
      </c>
      <c r="K70" s="145">
        <v>0.88</v>
      </c>
      <c r="L70" s="145">
        <v>0</v>
      </c>
      <c r="M70" s="145">
        <v>0</v>
      </c>
      <c r="N70" s="145">
        <v>0</v>
      </c>
      <c r="O70" s="146">
        <v>6</v>
      </c>
      <c r="P70" s="132">
        <v>0.88</v>
      </c>
      <c r="Q70" s="147">
        <v>100</v>
      </c>
      <c r="R70" s="146">
        <v>2</v>
      </c>
      <c r="S70" s="146">
        <v>3</v>
      </c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140"/>
    </row>
    <row r="71" spans="1:48" ht="21.75">
      <c r="A71" s="124"/>
      <c r="B71" s="123">
        <v>62</v>
      </c>
      <c r="C71" s="124" t="s">
        <v>143</v>
      </c>
      <c r="D71" s="125" t="s">
        <v>186</v>
      </c>
      <c r="E71" s="126" t="s">
        <v>123</v>
      </c>
      <c r="F71" s="127" t="s">
        <v>120</v>
      </c>
      <c r="G71" s="131">
        <v>0</v>
      </c>
      <c r="H71" s="131">
        <v>0</v>
      </c>
      <c r="I71" s="131">
        <v>0</v>
      </c>
      <c r="J71" s="135">
        <v>3</v>
      </c>
      <c r="K71" s="96">
        <v>0.79</v>
      </c>
      <c r="L71" s="131">
        <v>0</v>
      </c>
      <c r="M71" s="131">
        <v>0</v>
      </c>
      <c r="N71" s="131">
        <v>0</v>
      </c>
      <c r="O71" s="131">
        <v>0</v>
      </c>
      <c r="P71" s="132">
        <v>0</v>
      </c>
      <c r="Q71" s="133">
        <v>0</v>
      </c>
      <c r="R71" s="130">
        <v>2</v>
      </c>
      <c r="S71" s="130">
        <v>0</v>
      </c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140"/>
    </row>
    <row r="72" spans="1:48" ht="21.75">
      <c r="A72" s="124"/>
      <c r="B72" s="123">
        <v>63</v>
      </c>
      <c r="C72" s="124" t="s">
        <v>144</v>
      </c>
      <c r="D72" s="125" t="s">
        <v>119</v>
      </c>
      <c r="E72" s="126" t="s">
        <v>123</v>
      </c>
      <c r="F72" s="127" t="s">
        <v>120</v>
      </c>
      <c r="G72" s="68">
        <v>151</v>
      </c>
      <c r="H72" s="128">
        <v>67.37</v>
      </c>
      <c r="I72" s="129">
        <v>83.634221951193197</v>
      </c>
      <c r="J72" s="155">
        <v>1</v>
      </c>
      <c r="K72" s="131">
        <v>0</v>
      </c>
      <c r="L72" s="131">
        <v>83.82</v>
      </c>
      <c r="M72" s="131">
        <v>0</v>
      </c>
      <c r="N72" s="131">
        <v>0</v>
      </c>
      <c r="O72" s="155">
        <v>12</v>
      </c>
      <c r="P72" s="132">
        <v>0</v>
      </c>
      <c r="Q72" s="133">
        <v>0</v>
      </c>
      <c r="R72" s="130">
        <v>2</v>
      </c>
      <c r="S72" s="130">
        <v>0</v>
      </c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140"/>
    </row>
    <row r="73" spans="1:48" ht="21.75">
      <c r="A73" s="124"/>
      <c r="B73" s="123">
        <v>64</v>
      </c>
      <c r="C73" s="124" t="s">
        <v>144</v>
      </c>
      <c r="D73" s="125" t="s">
        <v>183</v>
      </c>
      <c r="E73" s="126" t="s">
        <v>123</v>
      </c>
      <c r="F73" s="127" t="s">
        <v>120</v>
      </c>
      <c r="G73" s="131">
        <v>0</v>
      </c>
      <c r="H73" s="131">
        <v>0</v>
      </c>
      <c r="I73" s="131">
        <v>0</v>
      </c>
      <c r="J73" s="155">
        <v>1</v>
      </c>
      <c r="K73" s="131">
        <v>0</v>
      </c>
      <c r="L73" s="131">
        <v>0</v>
      </c>
      <c r="M73" s="131" t="s">
        <v>193</v>
      </c>
      <c r="N73" s="131">
        <v>33.979999999999997</v>
      </c>
      <c r="O73" s="155">
        <v>12</v>
      </c>
      <c r="P73" s="132">
        <v>0</v>
      </c>
      <c r="Q73" s="133">
        <v>0</v>
      </c>
      <c r="R73" s="130">
        <v>2</v>
      </c>
      <c r="S73" s="130">
        <v>0</v>
      </c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140"/>
    </row>
    <row r="74" spans="1:48" ht="21.75">
      <c r="A74" s="124"/>
      <c r="B74" s="123">
        <v>65</v>
      </c>
      <c r="C74" s="124" t="s">
        <v>144</v>
      </c>
      <c r="D74" s="125" t="s">
        <v>184</v>
      </c>
      <c r="E74" s="126" t="s">
        <v>123</v>
      </c>
      <c r="F74" s="127" t="s">
        <v>120</v>
      </c>
      <c r="G74" s="131">
        <v>0</v>
      </c>
      <c r="H74" s="131">
        <v>0</v>
      </c>
      <c r="I74" s="131">
        <v>0</v>
      </c>
      <c r="J74" s="155">
        <v>1</v>
      </c>
      <c r="K74" s="131">
        <v>0</v>
      </c>
      <c r="L74" s="131">
        <v>0</v>
      </c>
      <c r="M74" s="131" t="s">
        <v>193</v>
      </c>
      <c r="N74" s="131">
        <v>30.96</v>
      </c>
      <c r="O74" s="155">
        <v>12</v>
      </c>
      <c r="P74" s="132">
        <v>0</v>
      </c>
      <c r="Q74" s="133">
        <v>0</v>
      </c>
      <c r="R74" s="130">
        <v>2</v>
      </c>
      <c r="S74" s="130">
        <v>0</v>
      </c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140"/>
    </row>
    <row r="75" spans="1:48" ht="21.75">
      <c r="A75" s="124"/>
      <c r="B75" s="123">
        <v>66</v>
      </c>
      <c r="C75" s="124" t="s">
        <v>145</v>
      </c>
      <c r="D75" s="125" t="s">
        <v>44</v>
      </c>
      <c r="E75" s="126" t="s">
        <v>123</v>
      </c>
      <c r="F75" s="127" t="s">
        <v>120</v>
      </c>
      <c r="G75" s="68">
        <v>5.75</v>
      </c>
      <c r="H75" s="128">
        <v>5.75</v>
      </c>
      <c r="I75" s="129">
        <v>0</v>
      </c>
      <c r="J75" s="130">
        <v>1</v>
      </c>
      <c r="K75" s="131">
        <v>0</v>
      </c>
      <c r="L75" s="131">
        <v>0</v>
      </c>
      <c r="M75" s="131" t="s">
        <v>193</v>
      </c>
      <c r="N75" s="131">
        <v>5.58</v>
      </c>
      <c r="O75" s="130">
        <v>10</v>
      </c>
      <c r="P75" s="132">
        <v>0</v>
      </c>
      <c r="Q75" s="133">
        <v>0</v>
      </c>
      <c r="R75" s="130">
        <v>2</v>
      </c>
      <c r="S75" s="130">
        <v>3</v>
      </c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140"/>
    </row>
    <row r="76" spans="1:48" ht="21.75">
      <c r="A76" s="124"/>
      <c r="B76" s="123">
        <v>67</v>
      </c>
      <c r="C76" s="124" t="s">
        <v>146</v>
      </c>
      <c r="D76" s="125" t="s">
        <v>119</v>
      </c>
      <c r="E76" s="126" t="s">
        <v>123</v>
      </c>
      <c r="F76" s="127" t="s">
        <v>120</v>
      </c>
      <c r="G76" s="68">
        <v>19.670000000000002</v>
      </c>
      <c r="H76" s="128">
        <v>1.5</v>
      </c>
      <c r="I76" s="129">
        <v>18.176980149662</v>
      </c>
      <c r="J76" s="130">
        <v>1</v>
      </c>
      <c r="K76" s="131">
        <v>0</v>
      </c>
      <c r="L76" s="131">
        <v>15.44</v>
      </c>
      <c r="M76" s="131">
        <v>0</v>
      </c>
      <c r="N76" s="131">
        <v>0</v>
      </c>
      <c r="O76" s="130">
        <v>14</v>
      </c>
      <c r="P76" s="132">
        <v>0</v>
      </c>
      <c r="Q76" s="133">
        <v>0</v>
      </c>
      <c r="R76" s="130">
        <v>2</v>
      </c>
      <c r="S76" s="130">
        <v>0</v>
      </c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140"/>
    </row>
    <row r="77" spans="1:48" ht="21.75">
      <c r="A77" s="124"/>
      <c r="B77" s="123">
        <v>68</v>
      </c>
      <c r="C77" s="141" t="s">
        <v>146</v>
      </c>
      <c r="D77" s="142" t="s">
        <v>183</v>
      </c>
      <c r="E77" s="143" t="s">
        <v>123</v>
      </c>
      <c r="F77" s="144" t="s">
        <v>120</v>
      </c>
      <c r="G77" s="145">
        <v>0</v>
      </c>
      <c r="H77" s="145">
        <v>0</v>
      </c>
      <c r="I77" s="145">
        <v>0</v>
      </c>
      <c r="J77" s="146">
        <v>1</v>
      </c>
      <c r="K77" s="145">
        <v>1.81</v>
      </c>
      <c r="L77" s="145">
        <v>0</v>
      </c>
      <c r="M77" s="145">
        <v>0</v>
      </c>
      <c r="N77" s="145">
        <v>0</v>
      </c>
      <c r="O77" s="146">
        <v>12</v>
      </c>
      <c r="P77" s="132">
        <v>1.81</v>
      </c>
      <c r="Q77" s="147">
        <v>100</v>
      </c>
      <c r="R77" s="146">
        <v>2</v>
      </c>
      <c r="S77" s="146">
        <v>3</v>
      </c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132"/>
      <c r="AK77" s="132"/>
      <c r="AL77" s="68"/>
      <c r="AM77" s="68"/>
      <c r="AN77" s="68"/>
      <c r="AO77" s="68"/>
      <c r="AP77" s="68"/>
      <c r="AQ77" s="68"/>
      <c r="AR77" s="68"/>
      <c r="AS77" s="132"/>
      <c r="AT77" s="167">
        <v>1.81</v>
      </c>
      <c r="AU77" s="167"/>
      <c r="AV77" s="140"/>
    </row>
    <row r="78" spans="1:48" ht="21.75">
      <c r="A78" s="124"/>
      <c r="B78" s="123">
        <v>69</v>
      </c>
      <c r="C78" s="124" t="s">
        <v>147</v>
      </c>
      <c r="D78" s="125" t="s">
        <v>119</v>
      </c>
      <c r="E78" s="126" t="s">
        <v>123</v>
      </c>
      <c r="F78" s="127" t="s">
        <v>120</v>
      </c>
      <c r="G78" s="68">
        <v>92.56</v>
      </c>
      <c r="H78" s="128">
        <v>46.43</v>
      </c>
      <c r="I78" s="129">
        <v>46.136301269469996</v>
      </c>
      <c r="J78" s="130">
        <v>1</v>
      </c>
      <c r="K78" s="131">
        <v>0</v>
      </c>
      <c r="L78" s="131">
        <v>23.37</v>
      </c>
      <c r="M78" s="131">
        <v>0</v>
      </c>
      <c r="N78" s="131">
        <v>0</v>
      </c>
      <c r="O78" s="130">
        <v>10</v>
      </c>
      <c r="P78" s="132">
        <v>0</v>
      </c>
      <c r="Q78" s="133">
        <v>0</v>
      </c>
      <c r="R78" s="130">
        <v>2</v>
      </c>
      <c r="S78" s="130">
        <v>0</v>
      </c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140"/>
    </row>
    <row r="79" spans="1:48" ht="21.75">
      <c r="A79" s="124"/>
      <c r="B79" s="123">
        <v>70</v>
      </c>
      <c r="C79" s="124" t="s">
        <v>147</v>
      </c>
      <c r="D79" s="125" t="s">
        <v>183</v>
      </c>
      <c r="E79" s="126" t="s">
        <v>123</v>
      </c>
      <c r="F79" s="127" t="s">
        <v>120</v>
      </c>
      <c r="G79" s="131">
        <v>0</v>
      </c>
      <c r="H79" s="131">
        <v>0</v>
      </c>
      <c r="I79" s="131">
        <v>0</v>
      </c>
      <c r="J79" s="135">
        <v>3</v>
      </c>
      <c r="K79" s="96">
        <v>2.69</v>
      </c>
      <c r="L79" s="131">
        <v>0</v>
      </c>
      <c r="M79" s="131">
        <v>0</v>
      </c>
      <c r="N79" s="131">
        <v>0</v>
      </c>
      <c r="O79" s="131">
        <v>0</v>
      </c>
      <c r="P79" s="132">
        <v>0</v>
      </c>
      <c r="Q79" s="133">
        <v>0</v>
      </c>
      <c r="R79" s="130">
        <v>2</v>
      </c>
      <c r="S79" s="130">
        <v>0</v>
      </c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140"/>
    </row>
    <row r="80" spans="1:48" ht="21.75">
      <c r="A80" s="124"/>
      <c r="B80" s="123">
        <v>71</v>
      </c>
      <c r="C80" s="124" t="s">
        <v>147</v>
      </c>
      <c r="D80" s="125" t="s">
        <v>184</v>
      </c>
      <c r="E80" s="126" t="s">
        <v>123</v>
      </c>
      <c r="F80" s="127" t="s">
        <v>120</v>
      </c>
      <c r="G80" s="131">
        <v>0</v>
      </c>
      <c r="H80" s="131">
        <v>0</v>
      </c>
      <c r="I80" s="131">
        <v>0</v>
      </c>
      <c r="J80" s="130">
        <v>1</v>
      </c>
      <c r="K80" s="131">
        <v>0</v>
      </c>
      <c r="L80" s="131">
        <v>0</v>
      </c>
      <c r="M80" s="131" t="s">
        <v>193</v>
      </c>
      <c r="N80" s="131">
        <v>40.049999999999997</v>
      </c>
      <c r="O80" s="130">
        <v>10</v>
      </c>
      <c r="P80" s="132">
        <v>0</v>
      </c>
      <c r="Q80" s="133">
        <v>0</v>
      </c>
      <c r="R80" s="130">
        <v>2</v>
      </c>
      <c r="S80" s="130">
        <v>0</v>
      </c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140"/>
    </row>
    <row r="81" spans="1:48" ht="21.75">
      <c r="A81" s="124"/>
      <c r="B81" s="123">
        <v>72</v>
      </c>
      <c r="C81" s="124" t="s">
        <v>147</v>
      </c>
      <c r="D81" s="125" t="s">
        <v>186</v>
      </c>
      <c r="E81" s="126" t="s">
        <v>123</v>
      </c>
      <c r="F81" s="127" t="s">
        <v>120</v>
      </c>
      <c r="G81" s="131">
        <v>0</v>
      </c>
      <c r="H81" s="131">
        <v>0</v>
      </c>
      <c r="I81" s="131">
        <v>0</v>
      </c>
      <c r="J81" s="130">
        <v>1</v>
      </c>
      <c r="K81" s="131">
        <v>0</v>
      </c>
      <c r="L81" s="131">
        <v>1.17</v>
      </c>
      <c r="M81" s="131">
        <v>0</v>
      </c>
      <c r="N81" s="131">
        <v>0</v>
      </c>
      <c r="O81" s="130">
        <v>10</v>
      </c>
      <c r="P81" s="132">
        <v>0</v>
      </c>
      <c r="Q81" s="133">
        <v>0</v>
      </c>
      <c r="R81" s="130">
        <v>2</v>
      </c>
      <c r="S81" s="130">
        <v>0</v>
      </c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140"/>
    </row>
    <row r="82" spans="1:48" ht="21.75">
      <c r="A82" s="124"/>
      <c r="B82" s="123">
        <v>73</v>
      </c>
      <c r="C82" s="124" t="s">
        <v>147</v>
      </c>
      <c r="D82" s="125" t="s">
        <v>187</v>
      </c>
      <c r="E82" s="126" t="s">
        <v>123</v>
      </c>
      <c r="F82" s="127" t="s">
        <v>120</v>
      </c>
      <c r="G82" s="131">
        <v>0</v>
      </c>
      <c r="H82" s="131">
        <v>0</v>
      </c>
      <c r="I82" s="131">
        <v>0</v>
      </c>
      <c r="J82" s="130">
        <v>1</v>
      </c>
      <c r="K82" s="131">
        <v>0</v>
      </c>
      <c r="L82" s="131">
        <v>4.0199999999999996</v>
      </c>
      <c r="M82" s="131" t="s">
        <v>193</v>
      </c>
      <c r="N82" s="131">
        <v>4.0199999999999996</v>
      </c>
      <c r="O82" s="130">
        <v>10</v>
      </c>
      <c r="P82" s="132">
        <v>0</v>
      </c>
      <c r="Q82" s="133">
        <v>0</v>
      </c>
      <c r="R82" s="130">
        <v>2</v>
      </c>
      <c r="S82" s="130">
        <v>0</v>
      </c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140"/>
    </row>
    <row r="83" spans="1:48" ht="21.75">
      <c r="A83" s="124"/>
      <c r="B83" s="123">
        <v>74</v>
      </c>
      <c r="C83" s="124" t="s">
        <v>147</v>
      </c>
      <c r="D83" s="125" t="s">
        <v>188</v>
      </c>
      <c r="E83" s="126" t="s">
        <v>123</v>
      </c>
      <c r="F83" s="127" t="s">
        <v>120</v>
      </c>
      <c r="G83" s="131">
        <v>0</v>
      </c>
      <c r="H83" s="131">
        <v>0</v>
      </c>
      <c r="I83" s="131">
        <v>0</v>
      </c>
      <c r="J83" s="135">
        <v>2</v>
      </c>
      <c r="K83" s="131">
        <v>0</v>
      </c>
      <c r="L83" s="96">
        <v>7.38</v>
      </c>
      <c r="M83" s="131">
        <v>0</v>
      </c>
      <c r="N83" s="131">
        <v>0</v>
      </c>
      <c r="O83" s="131">
        <v>0</v>
      </c>
      <c r="P83" s="132">
        <v>0</v>
      </c>
      <c r="Q83" s="133">
        <v>0</v>
      </c>
      <c r="R83" s="130">
        <v>2</v>
      </c>
      <c r="S83" s="130">
        <v>0</v>
      </c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140"/>
    </row>
    <row r="84" spans="1:48" ht="21.75">
      <c r="A84" s="124"/>
      <c r="B84" s="123">
        <v>75</v>
      </c>
      <c r="C84" s="124" t="s">
        <v>147</v>
      </c>
      <c r="D84" s="125" t="s">
        <v>189</v>
      </c>
      <c r="E84" s="126" t="s">
        <v>123</v>
      </c>
      <c r="F84" s="127" t="s">
        <v>120</v>
      </c>
      <c r="G84" s="131">
        <v>0</v>
      </c>
      <c r="H84" s="131">
        <v>0</v>
      </c>
      <c r="I84" s="131">
        <v>0</v>
      </c>
      <c r="J84" s="130">
        <v>1</v>
      </c>
      <c r="K84" s="131">
        <v>0</v>
      </c>
      <c r="L84" s="131">
        <v>1.17</v>
      </c>
      <c r="M84" s="131">
        <v>0</v>
      </c>
      <c r="N84" s="131">
        <v>0</v>
      </c>
      <c r="O84" s="130">
        <v>10</v>
      </c>
      <c r="P84" s="132">
        <v>0</v>
      </c>
      <c r="Q84" s="133">
        <v>0</v>
      </c>
      <c r="R84" s="130">
        <v>2</v>
      </c>
      <c r="S84" s="130">
        <v>0</v>
      </c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140"/>
    </row>
    <row r="85" spans="1:48" ht="21.75">
      <c r="A85" s="124"/>
      <c r="B85" s="123">
        <v>76</v>
      </c>
      <c r="C85" s="124" t="s">
        <v>148</v>
      </c>
      <c r="D85" s="125" t="s">
        <v>44</v>
      </c>
      <c r="E85" s="126" t="s">
        <v>123</v>
      </c>
      <c r="F85" s="127" t="s">
        <v>120</v>
      </c>
      <c r="G85" s="68">
        <v>53.63</v>
      </c>
      <c r="H85" s="128">
        <v>1.83</v>
      </c>
      <c r="I85" s="129">
        <v>51.808329507000003</v>
      </c>
      <c r="J85" s="130">
        <v>1</v>
      </c>
      <c r="K85" s="131">
        <v>0</v>
      </c>
      <c r="L85" s="131">
        <v>119.78</v>
      </c>
      <c r="M85" s="131">
        <v>0</v>
      </c>
      <c r="N85" s="131">
        <v>0</v>
      </c>
      <c r="O85" s="130">
        <v>15</v>
      </c>
      <c r="P85" s="132">
        <v>0</v>
      </c>
      <c r="Q85" s="133">
        <v>0</v>
      </c>
      <c r="R85" s="130">
        <v>2</v>
      </c>
      <c r="S85" s="130">
        <v>0</v>
      </c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140"/>
    </row>
    <row r="86" spans="1:48" ht="21.75">
      <c r="A86" s="124"/>
      <c r="B86" s="123">
        <v>77</v>
      </c>
      <c r="C86" s="124" t="s">
        <v>149</v>
      </c>
      <c r="D86" s="125" t="s">
        <v>44</v>
      </c>
      <c r="E86" s="126" t="s">
        <v>123</v>
      </c>
      <c r="F86" s="127" t="s">
        <v>120</v>
      </c>
      <c r="G86" s="131">
        <v>20</v>
      </c>
      <c r="H86" s="128">
        <v>0</v>
      </c>
      <c r="I86" s="131">
        <v>20</v>
      </c>
      <c r="J86" s="135">
        <v>2</v>
      </c>
      <c r="K86" s="131">
        <v>0</v>
      </c>
      <c r="L86" s="96">
        <v>9.76</v>
      </c>
      <c r="M86" s="131">
        <v>0</v>
      </c>
      <c r="N86" s="131">
        <v>0</v>
      </c>
      <c r="O86" s="131">
        <v>0</v>
      </c>
      <c r="P86" s="132">
        <v>0</v>
      </c>
      <c r="Q86" s="133">
        <v>0</v>
      </c>
      <c r="R86" s="130">
        <v>2</v>
      </c>
      <c r="S86" s="130">
        <v>0</v>
      </c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140"/>
    </row>
    <row r="87" spans="1:48" ht="21.75">
      <c r="A87" s="124"/>
      <c r="B87" s="123">
        <v>78</v>
      </c>
      <c r="C87" s="124" t="s">
        <v>150</v>
      </c>
      <c r="D87" s="125" t="s">
        <v>119</v>
      </c>
      <c r="E87" s="126" t="s">
        <v>123</v>
      </c>
      <c r="F87" s="127" t="s">
        <v>120</v>
      </c>
      <c r="G87" s="68">
        <v>5.1131540478600002</v>
      </c>
      <c r="H87" s="128">
        <v>5.1131540478600002</v>
      </c>
      <c r="I87" s="129">
        <v>0</v>
      </c>
      <c r="J87" s="130">
        <v>1</v>
      </c>
      <c r="K87" s="131">
        <v>0</v>
      </c>
      <c r="L87" s="131">
        <v>0</v>
      </c>
      <c r="M87" s="131" t="s">
        <v>193</v>
      </c>
      <c r="N87" s="131">
        <v>4.76</v>
      </c>
      <c r="O87" s="130">
        <v>10</v>
      </c>
      <c r="P87" s="132">
        <v>0</v>
      </c>
      <c r="Q87" s="133">
        <v>0</v>
      </c>
      <c r="R87" s="130">
        <v>2</v>
      </c>
      <c r="S87" s="130">
        <v>0</v>
      </c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140"/>
    </row>
    <row r="88" spans="1:48" ht="21.75">
      <c r="A88" s="124"/>
      <c r="B88" s="123">
        <v>79</v>
      </c>
      <c r="C88" s="124" t="s">
        <v>150</v>
      </c>
      <c r="D88" s="125" t="s">
        <v>183</v>
      </c>
      <c r="E88" s="126" t="s">
        <v>123</v>
      </c>
      <c r="F88" s="127" t="s">
        <v>120</v>
      </c>
      <c r="G88" s="131">
        <v>0</v>
      </c>
      <c r="H88" s="131">
        <v>0</v>
      </c>
      <c r="I88" s="131">
        <v>0</v>
      </c>
      <c r="J88" s="135">
        <v>2</v>
      </c>
      <c r="K88" s="96">
        <v>1.32</v>
      </c>
      <c r="L88" s="131">
        <v>0</v>
      </c>
      <c r="M88" s="131">
        <v>0</v>
      </c>
      <c r="N88" s="131">
        <v>0</v>
      </c>
      <c r="O88" s="131">
        <v>0</v>
      </c>
      <c r="P88" s="132">
        <v>0</v>
      </c>
      <c r="Q88" s="133">
        <v>0</v>
      </c>
      <c r="R88" s="130">
        <v>2</v>
      </c>
      <c r="S88" s="130">
        <v>0</v>
      </c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140"/>
    </row>
    <row r="89" spans="1:48" ht="21.75">
      <c r="A89" s="124"/>
      <c r="B89" s="123">
        <v>80</v>
      </c>
      <c r="C89" s="124" t="s">
        <v>151</v>
      </c>
      <c r="D89" s="125" t="s">
        <v>119</v>
      </c>
      <c r="E89" s="126" t="s">
        <v>123</v>
      </c>
      <c r="F89" s="127" t="s">
        <v>120</v>
      </c>
      <c r="G89" s="68">
        <v>12.22421204171</v>
      </c>
      <c r="H89" s="128">
        <v>6.26</v>
      </c>
      <c r="I89" s="129">
        <v>5.9591737393299997</v>
      </c>
      <c r="J89" s="130">
        <v>1</v>
      </c>
      <c r="K89" s="131">
        <v>0</v>
      </c>
      <c r="L89" s="131">
        <v>5.66</v>
      </c>
      <c r="M89" s="131">
        <v>0</v>
      </c>
      <c r="N89" s="131">
        <v>0</v>
      </c>
      <c r="O89" s="130">
        <v>14</v>
      </c>
      <c r="P89" s="132">
        <v>0</v>
      </c>
      <c r="Q89" s="133">
        <v>0</v>
      </c>
      <c r="R89" s="130">
        <v>2</v>
      </c>
      <c r="S89" s="130">
        <v>0</v>
      </c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140"/>
    </row>
    <row r="90" spans="1:48" ht="21.75">
      <c r="A90" s="124"/>
      <c r="B90" s="123">
        <v>81</v>
      </c>
      <c r="C90" s="124" t="s">
        <v>151</v>
      </c>
      <c r="D90" s="125" t="s">
        <v>183</v>
      </c>
      <c r="E90" s="126" t="s">
        <v>123</v>
      </c>
      <c r="F90" s="127" t="s">
        <v>120</v>
      </c>
      <c r="G90" s="131">
        <v>0</v>
      </c>
      <c r="H90" s="131">
        <v>0</v>
      </c>
      <c r="I90" s="131">
        <v>0</v>
      </c>
      <c r="J90" s="130">
        <v>1</v>
      </c>
      <c r="K90" s="134">
        <v>6.82</v>
      </c>
      <c r="L90" s="131">
        <v>0</v>
      </c>
      <c r="M90" s="131">
        <v>0</v>
      </c>
      <c r="N90" s="131">
        <v>0</v>
      </c>
      <c r="O90" s="135">
        <v>14</v>
      </c>
      <c r="P90" s="132">
        <v>0</v>
      </c>
      <c r="Q90" s="133">
        <v>0</v>
      </c>
      <c r="R90" s="130">
        <v>2</v>
      </c>
      <c r="S90" s="130">
        <v>0</v>
      </c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124"/>
    </row>
    <row r="91" spans="1:48" ht="21.75">
      <c r="A91" s="124"/>
      <c r="B91" s="123">
        <v>82</v>
      </c>
      <c r="C91" s="124" t="s">
        <v>152</v>
      </c>
      <c r="D91" s="125" t="s">
        <v>44</v>
      </c>
      <c r="E91" s="126" t="s">
        <v>123</v>
      </c>
      <c r="F91" s="127" t="s">
        <v>120</v>
      </c>
      <c r="G91" s="68">
        <v>7.7911907849099995</v>
      </c>
      <c r="H91" s="128">
        <v>1.30561454097</v>
      </c>
      <c r="I91" s="129">
        <v>6.4855762439399998</v>
      </c>
      <c r="J91" s="130">
        <v>1</v>
      </c>
      <c r="K91" s="131">
        <v>0</v>
      </c>
      <c r="L91" s="131">
        <v>6.98</v>
      </c>
      <c r="M91" s="131">
        <v>0</v>
      </c>
      <c r="N91" s="131">
        <v>0</v>
      </c>
      <c r="O91" s="130">
        <v>14</v>
      </c>
      <c r="P91" s="132">
        <v>0</v>
      </c>
      <c r="Q91" s="133">
        <v>0</v>
      </c>
      <c r="R91" s="130">
        <v>2</v>
      </c>
      <c r="S91" s="130">
        <v>0</v>
      </c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140"/>
    </row>
    <row r="92" spans="1:48" ht="21.75">
      <c r="A92" s="124"/>
      <c r="B92" s="123">
        <v>83</v>
      </c>
      <c r="C92" s="124" t="s">
        <v>153</v>
      </c>
      <c r="D92" s="125" t="s">
        <v>44</v>
      </c>
      <c r="E92" s="126" t="s">
        <v>123</v>
      </c>
      <c r="F92" s="127" t="s">
        <v>120</v>
      </c>
      <c r="G92" s="68">
        <v>8.3979658635599996</v>
      </c>
      <c r="H92" s="128">
        <v>0</v>
      </c>
      <c r="I92" s="129">
        <v>8.3979658635599996</v>
      </c>
      <c r="J92" s="130">
        <v>1</v>
      </c>
      <c r="K92" s="131">
        <v>0</v>
      </c>
      <c r="L92" s="131">
        <v>6.64</v>
      </c>
      <c r="M92" s="131">
        <v>0</v>
      </c>
      <c r="N92" s="131">
        <v>0</v>
      </c>
      <c r="O92" s="130">
        <v>14</v>
      </c>
      <c r="P92" s="132">
        <v>0</v>
      </c>
      <c r="Q92" s="133">
        <v>0</v>
      </c>
      <c r="R92" s="130">
        <v>2</v>
      </c>
      <c r="S92" s="130">
        <v>0</v>
      </c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140"/>
    </row>
    <row r="93" spans="1:48" ht="21.75">
      <c r="A93" s="124"/>
      <c r="B93" s="123">
        <v>84</v>
      </c>
      <c r="C93" s="124" t="s">
        <v>154</v>
      </c>
      <c r="D93" s="125" t="s">
        <v>119</v>
      </c>
      <c r="E93" s="126" t="s">
        <v>123</v>
      </c>
      <c r="F93" s="127" t="s">
        <v>120</v>
      </c>
      <c r="G93" s="68">
        <v>87.787837557501106</v>
      </c>
      <c r="H93" s="128">
        <v>23.137136405700002</v>
      </c>
      <c r="I93" s="129">
        <v>64.650701151801101</v>
      </c>
      <c r="J93" s="130">
        <v>1</v>
      </c>
      <c r="K93" s="131">
        <v>0</v>
      </c>
      <c r="L93" s="131">
        <v>68.66</v>
      </c>
      <c r="M93" s="131">
        <v>0</v>
      </c>
      <c r="N93" s="131">
        <v>0</v>
      </c>
      <c r="O93" s="130">
        <v>14</v>
      </c>
      <c r="P93" s="132">
        <v>0</v>
      </c>
      <c r="Q93" s="133">
        <v>0</v>
      </c>
      <c r="R93" s="130">
        <v>2</v>
      </c>
      <c r="S93" s="130">
        <v>0</v>
      </c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140"/>
    </row>
    <row r="94" spans="1:48" ht="21.75">
      <c r="A94" s="124"/>
      <c r="B94" s="123">
        <v>85</v>
      </c>
      <c r="C94" s="124" t="s">
        <v>154</v>
      </c>
      <c r="D94" s="125" t="s">
        <v>183</v>
      </c>
      <c r="E94" s="126" t="s">
        <v>123</v>
      </c>
      <c r="F94" s="127" t="s">
        <v>120</v>
      </c>
      <c r="G94" s="131">
        <v>0</v>
      </c>
      <c r="H94" s="131">
        <v>0</v>
      </c>
      <c r="I94" s="131">
        <v>0</v>
      </c>
      <c r="J94" s="130">
        <v>1</v>
      </c>
      <c r="K94" s="131">
        <v>0</v>
      </c>
      <c r="L94" s="131">
        <v>0</v>
      </c>
      <c r="M94" s="131" t="s">
        <v>193</v>
      </c>
      <c r="N94" s="131">
        <v>17.57</v>
      </c>
      <c r="O94" s="130">
        <v>14</v>
      </c>
      <c r="P94" s="132">
        <v>0</v>
      </c>
      <c r="Q94" s="133">
        <v>0</v>
      </c>
      <c r="R94" s="130">
        <v>2</v>
      </c>
      <c r="S94" s="130">
        <v>0</v>
      </c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140"/>
    </row>
    <row r="95" spans="1:48" ht="21.75">
      <c r="A95" s="124"/>
      <c r="B95" s="123">
        <v>86</v>
      </c>
      <c r="C95" s="124" t="s">
        <v>154</v>
      </c>
      <c r="D95" s="125" t="s">
        <v>184</v>
      </c>
      <c r="E95" s="126" t="s">
        <v>123</v>
      </c>
      <c r="F95" s="127" t="s">
        <v>120</v>
      </c>
      <c r="G95" s="131">
        <v>0</v>
      </c>
      <c r="H95" s="131">
        <v>0</v>
      </c>
      <c r="I95" s="131">
        <v>0</v>
      </c>
      <c r="J95" s="130">
        <v>1</v>
      </c>
      <c r="K95" s="134">
        <v>2</v>
      </c>
      <c r="L95" s="131">
        <v>0</v>
      </c>
      <c r="M95" s="131">
        <v>0</v>
      </c>
      <c r="N95" s="131">
        <v>0</v>
      </c>
      <c r="O95" s="135">
        <v>14</v>
      </c>
      <c r="P95" s="132">
        <v>0</v>
      </c>
      <c r="Q95" s="133">
        <v>0</v>
      </c>
      <c r="R95" s="130">
        <v>2</v>
      </c>
      <c r="S95" s="130">
        <v>0</v>
      </c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124"/>
    </row>
    <row r="96" spans="1:48" ht="21.75">
      <c r="A96" s="124"/>
      <c r="B96" s="123">
        <v>87</v>
      </c>
      <c r="C96" s="141" t="s">
        <v>154</v>
      </c>
      <c r="D96" s="142" t="s">
        <v>186</v>
      </c>
      <c r="E96" s="143" t="s">
        <v>123</v>
      </c>
      <c r="F96" s="144" t="s">
        <v>120</v>
      </c>
      <c r="G96" s="145">
        <v>0</v>
      </c>
      <c r="H96" s="145">
        <v>0</v>
      </c>
      <c r="I96" s="145">
        <v>0</v>
      </c>
      <c r="J96" s="146">
        <v>1</v>
      </c>
      <c r="K96" s="145">
        <v>3.42</v>
      </c>
      <c r="L96" s="145">
        <v>0</v>
      </c>
      <c r="M96" s="145">
        <v>0</v>
      </c>
      <c r="N96" s="145">
        <v>0</v>
      </c>
      <c r="O96" s="146">
        <v>2</v>
      </c>
      <c r="P96" s="132">
        <v>3.42</v>
      </c>
      <c r="Q96" s="147">
        <v>100</v>
      </c>
      <c r="R96" s="146">
        <v>2</v>
      </c>
      <c r="S96" s="146">
        <v>3</v>
      </c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140"/>
    </row>
    <row r="97" spans="1:48" ht="21.75">
      <c r="A97" s="124"/>
      <c r="B97" s="123">
        <v>88</v>
      </c>
      <c r="C97" s="124" t="s">
        <v>155</v>
      </c>
      <c r="D97" s="125" t="s">
        <v>119</v>
      </c>
      <c r="E97" s="126" t="s">
        <v>123</v>
      </c>
      <c r="F97" s="127" t="s">
        <v>120</v>
      </c>
      <c r="G97" s="68">
        <v>16.063582057445</v>
      </c>
      <c r="H97" s="128">
        <v>2.8828946569</v>
      </c>
      <c r="I97" s="129">
        <v>13.180687400544999</v>
      </c>
      <c r="J97" s="130">
        <v>1</v>
      </c>
      <c r="K97" s="131">
        <v>0</v>
      </c>
      <c r="L97" s="131">
        <v>11.56</v>
      </c>
      <c r="M97" s="131">
        <v>0</v>
      </c>
      <c r="N97" s="131">
        <v>0</v>
      </c>
      <c r="O97" s="130">
        <v>14</v>
      </c>
      <c r="P97" s="132">
        <v>0</v>
      </c>
      <c r="Q97" s="133">
        <v>0</v>
      </c>
      <c r="R97" s="130">
        <v>2</v>
      </c>
      <c r="S97" s="130">
        <v>0</v>
      </c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140"/>
    </row>
    <row r="98" spans="1:48" ht="21.75">
      <c r="A98" s="124"/>
      <c r="B98" s="123">
        <v>89</v>
      </c>
      <c r="C98" s="141" t="s">
        <v>155</v>
      </c>
      <c r="D98" s="142" t="s">
        <v>183</v>
      </c>
      <c r="E98" s="143" t="s">
        <v>123</v>
      </c>
      <c r="F98" s="144" t="s">
        <v>120</v>
      </c>
      <c r="G98" s="145">
        <v>0</v>
      </c>
      <c r="H98" s="145">
        <v>0</v>
      </c>
      <c r="I98" s="145">
        <v>0</v>
      </c>
      <c r="J98" s="146">
        <v>1</v>
      </c>
      <c r="K98" s="145">
        <v>1.1399999999999999</v>
      </c>
      <c r="L98" s="145">
        <v>0</v>
      </c>
      <c r="M98" s="145">
        <v>0</v>
      </c>
      <c r="N98" s="145">
        <v>0</v>
      </c>
      <c r="O98" s="146">
        <v>12</v>
      </c>
      <c r="P98" s="132">
        <v>1.1399999999999999</v>
      </c>
      <c r="Q98" s="147">
        <v>100</v>
      </c>
      <c r="R98" s="146">
        <v>2</v>
      </c>
      <c r="S98" s="146">
        <v>3</v>
      </c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132"/>
      <c r="AK98" s="132"/>
      <c r="AL98" s="68"/>
      <c r="AM98" s="68"/>
      <c r="AN98" s="68"/>
      <c r="AO98" s="68"/>
      <c r="AP98" s="68"/>
      <c r="AQ98" s="68"/>
      <c r="AR98" s="68"/>
      <c r="AS98" s="132"/>
      <c r="AT98" s="167">
        <v>1.1399999999999999</v>
      </c>
      <c r="AU98" s="167"/>
      <c r="AV98" s="140"/>
    </row>
    <row r="99" spans="1:48" ht="21.75">
      <c r="A99" s="124"/>
      <c r="B99" s="123">
        <v>90</v>
      </c>
      <c r="C99" s="141" t="s">
        <v>155</v>
      </c>
      <c r="D99" s="142" t="s">
        <v>184</v>
      </c>
      <c r="E99" s="143" t="s">
        <v>123</v>
      </c>
      <c r="F99" s="144" t="s">
        <v>120</v>
      </c>
      <c r="G99" s="145">
        <v>0</v>
      </c>
      <c r="H99" s="145">
        <v>0</v>
      </c>
      <c r="I99" s="145">
        <v>0</v>
      </c>
      <c r="J99" s="146">
        <v>1</v>
      </c>
      <c r="K99" s="145">
        <v>1.03</v>
      </c>
      <c r="L99" s="145">
        <v>0</v>
      </c>
      <c r="M99" s="145">
        <v>0</v>
      </c>
      <c r="N99" s="145">
        <v>0</v>
      </c>
      <c r="O99" s="146">
        <v>7</v>
      </c>
      <c r="P99" s="132">
        <v>1.03</v>
      </c>
      <c r="Q99" s="147">
        <v>100</v>
      </c>
      <c r="R99" s="146">
        <v>2</v>
      </c>
      <c r="S99" s="146">
        <v>3</v>
      </c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132"/>
      <c r="AK99" s="132"/>
      <c r="AL99" s="68"/>
      <c r="AM99" s="68"/>
      <c r="AN99" s="68"/>
      <c r="AO99" s="68"/>
      <c r="AP99" s="68"/>
      <c r="AQ99" s="68"/>
      <c r="AR99" s="68"/>
      <c r="AS99" s="132"/>
      <c r="AT99" s="167">
        <v>1.03</v>
      </c>
      <c r="AU99" s="167"/>
      <c r="AV99" s="140"/>
    </row>
    <row r="100" spans="1:48" ht="21.75">
      <c r="A100" s="124"/>
      <c r="B100" s="123">
        <v>91</v>
      </c>
      <c r="C100" s="124" t="s">
        <v>155</v>
      </c>
      <c r="D100" s="125" t="s">
        <v>186</v>
      </c>
      <c r="E100" s="126" t="s">
        <v>123</v>
      </c>
      <c r="F100" s="127" t="s">
        <v>120</v>
      </c>
      <c r="G100" s="131">
        <v>0</v>
      </c>
      <c r="H100" s="131">
        <v>0</v>
      </c>
      <c r="I100" s="131">
        <v>0</v>
      </c>
      <c r="J100" s="130">
        <v>1</v>
      </c>
      <c r="K100" s="131">
        <v>0</v>
      </c>
      <c r="L100" s="131">
        <v>0.48</v>
      </c>
      <c r="M100" s="131">
        <v>0</v>
      </c>
      <c r="N100" s="131">
        <v>0</v>
      </c>
      <c r="O100" s="130">
        <v>3</v>
      </c>
      <c r="P100" s="132">
        <v>0</v>
      </c>
      <c r="Q100" s="133">
        <v>0</v>
      </c>
      <c r="R100" s="130">
        <v>2</v>
      </c>
      <c r="S100" s="130">
        <v>0</v>
      </c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140"/>
    </row>
    <row r="101" spans="1:48" ht="21.75">
      <c r="A101" s="124"/>
      <c r="B101" s="123">
        <v>92</v>
      </c>
      <c r="C101" s="124" t="s">
        <v>156</v>
      </c>
      <c r="D101" s="125" t="s">
        <v>44</v>
      </c>
      <c r="E101" s="126" t="s">
        <v>123</v>
      </c>
      <c r="F101" s="127" t="s">
        <v>120</v>
      </c>
      <c r="G101" s="68">
        <v>6.94505550513</v>
      </c>
      <c r="H101" s="128">
        <v>0.89866627586299996</v>
      </c>
      <c r="I101" s="129">
        <v>6.0463892292669996</v>
      </c>
      <c r="J101" s="130">
        <v>1</v>
      </c>
      <c r="K101" s="131">
        <v>0</v>
      </c>
      <c r="L101" s="131">
        <v>5.38</v>
      </c>
      <c r="M101" s="131">
        <v>0</v>
      </c>
      <c r="N101" s="131">
        <v>0</v>
      </c>
      <c r="O101" s="130">
        <v>14</v>
      </c>
      <c r="P101" s="132">
        <v>0</v>
      </c>
      <c r="Q101" s="133">
        <v>0</v>
      </c>
      <c r="R101" s="130">
        <v>2</v>
      </c>
      <c r="S101" s="130">
        <v>0</v>
      </c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140"/>
    </row>
    <row r="102" spans="1:48" ht="21.75">
      <c r="A102" s="124"/>
      <c r="B102" s="123">
        <v>93</v>
      </c>
      <c r="C102" s="141" t="s">
        <v>156</v>
      </c>
      <c r="D102" s="142" t="s">
        <v>183</v>
      </c>
      <c r="E102" s="143" t="s">
        <v>123</v>
      </c>
      <c r="F102" s="144" t="s">
        <v>120</v>
      </c>
      <c r="G102" s="145">
        <v>0</v>
      </c>
      <c r="H102" s="145">
        <v>0</v>
      </c>
      <c r="I102" s="145">
        <v>0</v>
      </c>
      <c r="J102" s="146">
        <v>1</v>
      </c>
      <c r="K102" s="145">
        <v>0.53</v>
      </c>
      <c r="L102" s="145">
        <v>0</v>
      </c>
      <c r="M102" s="145">
        <v>0</v>
      </c>
      <c r="N102" s="145">
        <v>0</v>
      </c>
      <c r="O102" s="146">
        <v>3</v>
      </c>
      <c r="P102" s="132">
        <v>0.53</v>
      </c>
      <c r="Q102" s="147">
        <v>100</v>
      </c>
      <c r="R102" s="146">
        <v>2</v>
      </c>
      <c r="S102" s="146">
        <v>3</v>
      </c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132"/>
      <c r="AK102" s="132"/>
      <c r="AL102" s="68"/>
      <c r="AM102" s="68"/>
      <c r="AN102" s="68"/>
      <c r="AO102" s="68"/>
      <c r="AP102" s="68"/>
      <c r="AQ102" s="68"/>
      <c r="AR102" s="68"/>
      <c r="AS102" s="132"/>
      <c r="AT102" s="167">
        <v>0.53</v>
      </c>
      <c r="AU102" s="167"/>
      <c r="AV102" s="140"/>
    </row>
    <row r="103" spans="1:48" ht="21.75">
      <c r="A103" s="124"/>
      <c r="B103" s="123">
        <v>94</v>
      </c>
      <c r="C103" s="124" t="s">
        <v>157</v>
      </c>
      <c r="D103" s="125" t="s">
        <v>119</v>
      </c>
      <c r="E103" s="126" t="s">
        <v>123</v>
      </c>
      <c r="F103" s="127" t="s">
        <v>120</v>
      </c>
      <c r="G103" s="68">
        <v>42.245535803054473</v>
      </c>
      <c r="H103" s="128">
        <v>9.6012483016899992</v>
      </c>
      <c r="I103" s="129">
        <v>32.644287501364474</v>
      </c>
      <c r="J103" s="130">
        <v>1</v>
      </c>
      <c r="K103" s="131">
        <v>0</v>
      </c>
      <c r="L103" s="131">
        <v>33.229999999999997</v>
      </c>
      <c r="M103" s="131">
        <v>0</v>
      </c>
      <c r="N103" s="131">
        <v>0</v>
      </c>
      <c r="O103" s="130">
        <v>14</v>
      </c>
      <c r="P103" s="132">
        <v>0</v>
      </c>
      <c r="Q103" s="133">
        <v>0</v>
      </c>
      <c r="R103" s="130">
        <v>2</v>
      </c>
      <c r="S103" s="130">
        <v>0</v>
      </c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140"/>
    </row>
    <row r="104" spans="1:48" ht="21.75">
      <c r="A104" s="124"/>
      <c r="B104" s="123">
        <v>95</v>
      </c>
      <c r="C104" s="124" t="s">
        <v>157</v>
      </c>
      <c r="D104" s="125" t="s">
        <v>183</v>
      </c>
      <c r="E104" s="126" t="s">
        <v>123</v>
      </c>
      <c r="F104" s="127" t="s">
        <v>120</v>
      </c>
      <c r="G104" s="131">
        <v>0</v>
      </c>
      <c r="H104" s="131">
        <v>0</v>
      </c>
      <c r="I104" s="131">
        <v>0</v>
      </c>
      <c r="J104" s="130">
        <v>1</v>
      </c>
      <c r="K104" s="131">
        <v>0</v>
      </c>
      <c r="L104" s="131">
        <v>0</v>
      </c>
      <c r="M104" s="131" t="s">
        <v>193</v>
      </c>
      <c r="N104" s="131">
        <v>7.76</v>
      </c>
      <c r="O104" s="130">
        <v>14</v>
      </c>
      <c r="P104" s="132">
        <v>0</v>
      </c>
      <c r="Q104" s="133">
        <v>0</v>
      </c>
      <c r="R104" s="130">
        <v>2</v>
      </c>
      <c r="S104" s="130">
        <v>0</v>
      </c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140"/>
    </row>
    <row r="105" spans="1:48" ht="21.75">
      <c r="A105" s="124"/>
      <c r="B105" s="123">
        <v>96</v>
      </c>
      <c r="C105" s="124" t="s">
        <v>158</v>
      </c>
      <c r="D105" s="125" t="s">
        <v>119</v>
      </c>
      <c r="E105" s="126" t="s">
        <v>123</v>
      </c>
      <c r="F105" s="127" t="s">
        <v>120</v>
      </c>
      <c r="G105" s="68">
        <v>18.448797196828998</v>
      </c>
      <c r="H105" s="128">
        <v>17.873482569299998</v>
      </c>
      <c r="I105" s="129">
        <v>0.57531462752899998</v>
      </c>
      <c r="J105" s="130">
        <v>1</v>
      </c>
      <c r="K105" s="131">
        <v>0</v>
      </c>
      <c r="L105" s="131">
        <v>0</v>
      </c>
      <c r="M105" s="131" t="s">
        <v>193</v>
      </c>
      <c r="N105" s="131">
        <v>16.25</v>
      </c>
      <c r="O105" s="130">
        <v>6</v>
      </c>
      <c r="P105" s="132">
        <v>0</v>
      </c>
      <c r="Q105" s="133">
        <v>0</v>
      </c>
      <c r="R105" s="130">
        <v>2</v>
      </c>
      <c r="S105" s="130">
        <v>0</v>
      </c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140"/>
    </row>
    <row r="106" spans="1:48" ht="21.75">
      <c r="A106" s="124"/>
      <c r="B106" s="123">
        <v>97</v>
      </c>
      <c r="C106" s="124" t="s">
        <v>158</v>
      </c>
      <c r="D106" s="125" t="s">
        <v>183</v>
      </c>
      <c r="E106" s="126" t="s">
        <v>123</v>
      </c>
      <c r="F106" s="127" t="s">
        <v>120</v>
      </c>
      <c r="G106" s="131">
        <v>0</v>
      </c>
      <c r="H106" s="131">
        <v>0</v>
      </c>
      <c r="I106" s="131">
        <v>0</v>
      </c>
      <c r="J106" s="130">
        <v>1</v>
      </c>
      <c r="K106" s="131">
        <v>0</v>
      </c>
      <c r="L106" s="131">
        <v>0.56000000000000005</v>
      </c>
      <c r="M106" s="131">
        <v>0</v>
      </c>
      <c r="N106" s="131">
        <v>0</v>
      </c>
      <c r="O106" s="130">
        <v>6</v>
      </c>
      <c r="P106" s="132">
        <v>0</v>
      </c>
      <c r="Q106" s="133">
        <v>0</v>
      </c>
      <c r="R106" s="130">
        <v>2</v>
      </c>
      <c r="S106" s="130">
        <v>0</v>
      </c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140"/>
    </row>
    <row r="107" spans="1:48" ht="21.75">
      <c r="A107" s="124"/>
      <c r="B107" s="123">
        <v>98</v>
      </c>
      <c r="C107" s="124" t="s">
        <v>159</v>
      </c>
      <c r="D107" s="125" t="s">
        <v>119</v>
      </c>
      <c r="E107" s="126" t="s">
        <v>123</v>
      </c>
      <c r="F107" s="127" t="s">
        <v>120</v>
      </c>
      <c r="G107" s="68">
        <v>15.458254432186594</v>
      </c>
      <c r="H107" s="128">
        <v>9.8527871693800009</v>
      </c>
      <c r="I107" s="129">
        <v>5.6054672628065934</v>
      </c>
      <c r="J107" s="130">
        <v>1</v>
      </c>
      <c r="K107" s="131">
        <v>0</v>
      </c>
      <c r="L107" s="131">
        <v>0</v>
      </c>
      <c r="M107" s="131" t="s">
        <v>193</v>
      </c>
      <c r="N107" s="131">
        <v>5.33</v>
      </c>
      <c r="O107" s="130">
        <v>12</v>
      </c>
      <c r="P107" s="132">
        <v>0</v>
      </c>
      <c r="Q107" s="133">
        <v>0</v>
      </c>
      <c r="R107" s="130">
        <v>2</v>
      </c>
      <c r="S107" s="130">
        <v>0</v>
      </c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140"/>
    </row>
    <row r="108" spans="1:48" ht="21.75">
      <c r="A108" s="124"/>
      <c r="B108" s="123">
        <v>99</v>
      </c>
      <c r="C108" s="124" t="s">
        <v>159</v>
      </c>
      <c r="D108" s="125" t="s">
        <v>183</v>
      </c>
      <c r="E108" s="126" t="s">
        <v>123</v>
      </c>
      <c r="F108" s="127" t="s">
        <v>120</v>
      </c>
      <c r="G108" s="131">
        <v>0</v>
      </c>
      <c r="H108" s="131">
        <v>0</v>
      </c>
      <c r="I108" s="131">
        <v>0</v>
      </c>
      <c r="J108" s="130">
        <v>1</v>
      </c>
      <c r="K108" s="131">
        <v>0</v>
      </c>
      <c r="L108" s="131">
        <v>0</v>
      </c>
      <c r="M108" s="131" t="s">
        <v>193</v>
      </c>
      <c r="N108" s="131">
        <v>9.81</v>
      </c>
      <c r="O108" s="130">
        <v>13</v>
      </c>
      <c r="P108" s="132">
        <v>0</v>
      </c>
      <c r="Q108" s="133">
        <v>0</v>
      </c>
      <c r="R108" s="130">
        <v>2</v>
      </c>
      <c r="S108" s="130">
        <v>0</v>
      </c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140"/>
    </row>
    <row r="109" spans="1:48" ht="21.75">
      <c r="A109" s="124"/>
      <c r="B109" s="123">
        <v>100</v>
      </c>
      <c r="C109" s="124" t="s">
        <v>159</v>
      </c>
      <c r="D109" s="125" t="s">
        <v>184</v>
      </c>
      <c r="E109" s="126" t="s">
        <v>123</v>
      </c>
      <c r="F109" s="127" t="s">
        <v>120</v>
      </c>
      <c r="G109" s="131">
        <v>0</v>
      </c>
      <c r="H109" s="131">
        <v>0</v>
      </c>
      <c r="I109" s="131">
        <v>0</v>
      </c>
      <c r="J109" s="135">
        <v>2</v>
      </c>
      <c r="K109" s="131">
        <v>0</v>
      </c>
      <c r="L109" s="96">
        <v>0.22</v>
      </c>
      <c r="M109" s="131">
        <v>0</v>
      </c>
      <c r="N109" s="131">
        <v>0</v>
      </c>
      <c r="O109" s="131">
        <v>0</v>
      </c>
      <c r="P109" s="132">
        <v>0</v>
      </c>
      <c r="Q109" s="133">
        <v>0</v>
      </c>
      <c r="R109" s="130">
        <v>2</v>
      </c>
      <c r="S109" s="130">
        <v>0</v>
      </c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140"/>
    </row>
    <row r="110" spans="1:48" ht="21.75">
      <c r="A110" s="124"/>
      <c r="B110" s="123">
        <v>101</v>
      </c>
      <c r="C110" s="124" t="s">
        <v>194</v>
      </c>
      <c r="D110" s="125" t="s">
        <v>44</v>
      </c>
      <c r="E110" s="126" t="s">
        <v>123</v>
      </c>
      <c r="F110" s="127" t="s">
        <v>120</v>
      </c>
      <c r="G110" s="131">
        <v>0</v>
      </c>
      <c r="H110" s="131">
        <v>0</v>
      </c>
      <c r="I110" s="131">
        <v>0</v>
      </c>
      <c r="J110" s="130">
        <v>1</v>
      </c>
      <c r="K110" s="131">
        <v>0</v>
      </c>
      <c r="L110" s="131">
        <v>21.21</v>
      </c>
      <c r="M110" s="131">
        <v>0</v>
      </c>
      <c r="N110" s="131">
        <v>0</v>
      </c>
      <c r="O110" s="130">
        <v>10</v>
      </c>
      <c r="P110" s="132">
        <v>0</v>
      </c>
      <c r="Q110" s="133">
        <v>0</v>
      </c>
      <c r="R110" s="130">
        <v>2</v>
      </c>
      <c r="S110" s="130">
        <v>0</v>
      </c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140"/>
    </row>
    <row r="111" spans="1:48" ht="21.75">
      <c r="A111" s="124"/>
      <c r="B111" s="123">
        <v>102</v>
      </c>
      <c r="C111" s="124" t="s">
        <v>195</v>
      </c>
      <c r="D111" s="125" t="s">
        <v>44</v>
      </c>
      <c r="E111" s="126" t="s">
        <v>123</v>
      </c>
      <c r="F111" s="127" t="s">
        <v>120</v>
      </c>
      <c r="G111" s="131">
        <v>0</v>
      </c>
      <c r="H111" s="131">
        <v>0</v>
      </c>
      <c r="I111" s="131">
        <v>0</v>
      </c>
      <c r="J111" s="130">
        <v>1</v>
      </c>
      <c r="K111" s="131">
        <v>0</v>
      </c>
      <c r="L111" s="131">
        <v>31.15</v>
      </c>
      <c r="M111" s="131">
        <v>0</v>
      </c>
      <c r="N111" s="131">
        <v>0</v>
      </c>
      <c r="O111" s="130">
        <v>13</v>
      </c>
      <c r="P111" s="132">
        <v>0</v>
      </c>
      <c r="Q111" s="133">
        <v>0</v>
      </c>
      <c r="R111" s="130">
        <v>2</v>
      </c>
      <c r="S111" s="130">
        <v>0</v>
      </c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140"/>
    </row>
    <row r="112" spans="1:48" ht="21.75">
      <c r="A112" s="124"/>
      <c r="B112" s="123">
        <v>103</v>
      </c>
      <c r="C112" s="124" t="s">
        <v>196</v>
      </c>
      <c r="D112" s="125" t="s">
        <v>44</v>
      </c>
      <c r="E112" s="126" t="s">
        <v>123</v>
      </c>
      <c r="F112" s="127" t="s">
        <v>120</v>
      </c>
      <c r="G112" s="131">
        <v>0</v>
      </c>
      <c r="H112" s="131">
        <v>0</v>
      </c>
      <c r="I112" s="131">
        <v>0</v>
      </c>
      <c r="J112" s="130">
        <v>1</v>
      </c>
      <c r="K112" s="131">
        <v>0</v>
      </c>
      <c r="L112" s="131">
        <v>8.07</v>
      </c>
      <c r="M112" s="131">
        <v>0</v>
      </c>
      <c r="N112" s="131">
        <v>0</v>
      </c>
      <c r="O112" s="130">
        <v>13</v>
      </c>
      <c r="P112" s="132">
        <v>0</v>
      </c>
      <c r="Q112" s="133">
        <v>0</v>
      </c>
      <c r="R112" s="130">
        <v>2</v>
      </c>
      <c r="S112" s="130">
        <v>0</v>
      </c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140"/>
    </row>
    <row r="113" spans="1:48" ht="21.75">
      <c r="A113" s="124"/>
      <c r="B113" s="123">
        <v>104</v>
      </c>
      <c r="C113" s="124" t="s">
        <v>197</v>
      </c>
      <c r="D113" s="125" t="s">
        <v>44</v>
      </c>
      <c r="E113" s="126" t="s">
        <v>123</v>
      </c>
      <c r="F113" s="127" t="s">
        <v>120</v>
      </c>
      <c r="G113" s="131">
        <v>0</v>
      </c>
      <c r="H113" s="131">
        <v>0</v>
      </c>
      <c r="I113" s="131">
        <v>0</v>
      </c>
      <c r="J113" s="130">
        <v>1</v>
      </c>
      <c r="K113" s="131">
        <v>0</v>
      </c>
      <c r="L113" s="131">
        <v>6.51</v>
      </c>
      <c r="M113" s="131">
        <v>0</v>
      </c>
      <c r="N113" s="131">
        <v>0</v>
      </c>
      <c r="O113" s="130">
        <v>13</v>
      </c>
      <c r="P113" s="132">
        <v>0</v>
      </c>
      <c r="Q113" s="133">
        <v>0</v>
      </c>
      <c r="R113" s="130">
        <v>2</v>
      </c>
      <c r="S113" s="130">
        <v>0</v>
      </c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140"/>
    </row>
  </sheetData>
  <sheetProtection selectLockedCells="1"/>
  <mergeCells count="42"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X7:AA7"/>
    <mergeCell ref="T6:AU6"/>
    <mergeCell ref="AB7:AE7"/>
    <mergeCell ref="AF7:AI7"/>
    <mergeCell ref="AJ7:AM7"/>
    <mergeCell ref="A9:F9"/>
    <mergeCell ref="L7:L8"/>
    <mergeCell ref="M7:M8"/>
    <mergeCell ref="N7:N8"/>
    <mergeCell ref="K7:K8"/>
    <mergeCell ref="R6:R8"/>
    <mergeCell ref="S6:S8"/>
    <mergeCell ref="K6:N6"/>
    <mergeCell ref="O6:O8"/>
    <mergeCell ref="P6:P8"/>
    <mergeCell ref="Q6:Q8"/>
    <mergeCell ref="T7:W7"/>
  </mergeCells>
  <dataValidations count="6">
    <dataValidation type="whole" allowBlank="1" showInputMessage="1" showErrorMessage="1" error="กรอกเฉพาะ 0 1 2 3" sqref="S1 S5:S9 S114:S1048576">
      <formula1>0</formula1>
      <formula2>3</formula2>
    </dataValidation>
    <dataValidation type="whole" allowBlank="1" showInputMessage="1" showErrorMessage="1" error="กรอกเฉพาะ 0 1 2" sqref="R1 S2:S4 R5:R9 R114:R1048576">
      <formula1>0</formula1>
      <formula2>2</formula2>
    </dataValidation>
    <dataValidation type="whole" allowBlank="1" showInputMessage="1" showErrorMessage="1" error="กรอกเฉพาะจำนวนเต็ม" sqref="O1 O5:O9 O114:O1048576">
      <formula1>0</formula1>
      <formula2>100</formula2>
    </dataValidation>
    <dataValidation type="whole" allowBlank="1" showInputMessage="1" showErrorMessage="1" error="กรอกเฉพาะ 0 1 2 3 9" sqref="J1 J5:J9 J114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257" orientation="landscape" horizontalDpi="4294967293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12"/>
  <sheetViews>
    <sheetView topLeftCell="K4" zoomScale="80" zoomScaleNormal="80" workbookViewId="0">
      <selection activeCell="N29" sqref="N29"/>
    </sheetView>
  </sheetViews>
  <sheetFormatPr defaultColWidth="9.125" defaultRowHeight="17.25"/>
  <cols>
    <col min="1" max="1" width="7.875" style="12" bestFit="1" customWidth="1"/>
    <col min="2" max="2" width="9.875" style="12" customWidth="1"/>
    <col min="3" max="3" width="10" style="11" customWidth="1"/>
    <col min="4" max="4" width="12.75" style="11" customWidth="1"/>
    <col min="5" max="5" width="8.75" style="11" customWidth="1"/>
    <col min="6" max="8" width="10" style="11" customWidth="1"/>
    <col min="9" max="9" width="9.625" style="11" customWidth="1"/>
    <col min="10" max="13" width="9.25" style="8" customWidth="1"/>
    <col min="14" max="14" width="6.625" style="12" customWidth="1"/>
    <col min="15" max="18" width="13.25" style="11" customWidth="1"/>
    <col min="19" max="22" width="11" style="11" customWidth="1"/>
    <col min="23" max="23" width="29.25" style="11" customWidth="1"/>
    <col min="24" max="28" width="9.125" style="19"/>
    <col min="29" max="16384" width="9.125" style="11"/>
  </cols>
  <sheetData>
    <row r="1" spans="1:28" ht="27.75">
      <c r="A1" s="245" t="s">
        <v>180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</row>
    <row r="2" spans="1:28" ht="27.75">
      <c r="A2" s="246" t="s">
        <v>1</v>
      </c>
      <c r="B2" s="246"/>
      <c r="C2" s="246"/>
      <c r="D2" s="246"/>
      <c r="E2" s="246" t="s">
        <v>121</v>
      </c>
      <c r="F2" s="246"/>
      <c r="G2" s="246"/>
      <c r="H2" s="246"/>
      <c r="I2" s="246"/>
      <c r="J2"/>
      <c r="K2" s="3"/>
      <c r="L2" s="3"/>
      <c r="M2" s="3"/>
      <c r="N2" s="3"/>
      <c r="O2" s="3"/>
      <c r="T2" s="3"/>
      <c r="Y2" s="84"/>
      <c r="Z2" s="84"/>
      <c r="AA2" s="85"/>
      <c r="AB2" s="85"/>
    </row>
    <row r="3" spans="1:28" ht="27.75">
      <c r="A3" s="246"/>
      <c r="B3" s="246"/>
      <c r="C3" s="246"/>
      <c r="D3" s="246"/>
      <c r="E3" s="246"/>
      <c r="F3" s="246"/>
      <c r="G3" s="246"/>
      <c r="H3" s="246"/>
      <c r="I3" s="246"/>
      <c r="J3"/>
      <c r="K3" s="11"/>
      <c r="L3" s="3"/>
      <c r="N3" s="3"/>
      <c r="O3" s="3"/>
      <c r="P3" s="3"/>
      <c r="Q3" s="3"/>
      <c r="R3" s="3"/>
      <c r="S3" s="3"/>
      <c r="T3" s="3"/>
      <c r="U3" s="86"/>
      <c r="V3" s="86" t="s">
        <v>2</v>
      </c>
      <c r="W3" s="87">
        <v>2021</v>
      </c>
      <c r="Y3" s="88"/>
      <c r="Z3" s="88"/>
      <c r="AB3" s="89"/>
    </row>
    <row r="4" spans="1:28" ht="18.75">
      <c r="F4" s="64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90" t="s">
        <v>6</v>
      </c>
      <c r="Y4" s="91"/>
      <c r="Z4" s="91"/>
      <c r="AA4" s="91"/>
      <c r="AB4" s="91"/>
    </row>
    <row r="5" spans="1:28">
      <c r="A5" s="247" t="s">
        <v>7</v>
      </c>
      <c r="B5" s="247" t="s">
        <v>8</v>
      </c>
      <c r="C5" s="247" t="s">
        <v>9</v>
      </c>
      <c r="D5" s="247" t="s">
        <v>10</v>
      </c>
      <c r="E5" s="247" t="s">
        <v>11</v>
      </c>
      <c r="F5" s="248" t="s">
        <v>47</v>
      </c>
      <c r="G5" s="249"/>
      <c r="H5" s="250"/>
      <c r="I5" s="251" t="s">
        <v>12</v>
      </c>
      <c r="J5" s="268" t="s">
        <v>37</v>
      </c>
      <c r="K5" s="268"/>
      <c r="L5" s="268"/>
      <c r="M5" s="268"/>
      <c r="N5" s="251" t="s">
        <v>13</v>
      </c>
      <c r="O5" s="269" t="s">
        <v>5</v>
      </c>
      <c r="P5" s="251" t="s">
        <v>31</v>
      </c>
      <c r="Q5" s="272" t="s">
        <v>38</v>
      </c>
      <c r="R5" s="242" t="s">
        <v>39</v>
      </c>
      <c r="S5" s="256" t="s">
        <v>163</v>
      </c>
      <c r="T5" s="256"/>
      <c r="U5" s="256"/>
      <c r="V5" s="257" t="s">
        <v>174</v>
      </c>
      <c r="W5" s="258" t="s">
        <v>178</v>
      </c>
    </row>
    <row r="6" spans="1:28" ht="15" customHeight="1">
      <c r="A6" s="247"/>
      <c r="B6" s="247"/>
      <c r="C6" s="247"/>
      <c r="D6" s="247"/>
      <c r="E6" s="247"/>
      <c r="F6" s="261" t="s">
        <v>3</v>
      </c>
      <c r="G6" s="262" t="s">
        <v>46</v>
      </c>
      <c r="H6" s="262"/>
      <c r="I6" s="252"/>
      <c r="J6" s="263" t="s">
        <v>40</v>
      </c>
      <c r="K6" s="264" t="s">
        <v>41</v>
      </c>
      <c r="L6" s="266" t="s">
        <v>42</v>
      </c>
      <c r="M6" s="267" t="s">
        <v>43</v>
      </c>
      <c r="N6" s="252"/>
      <c r="O6" s="270"/>
      <c r="P6" s="252"/>
      <c r="Q6" s="273"/>
      <c r="R6" s="243"/>
      <c r="S6" s="254" t="s">
        <v>164</v>
      </c>
      <c r="T6" s="254" t="s">
        <v>169</v>
      </c>
      <c r="U6" s="254"/>
      <c r="V6" s="257"/>
      <c r="W6" s="259"/>
    </row>
    <row r="7" spans="1:28">
      <c r="A7" s="247"/>
      <c r="B7" s="247"/>
      <c r="C7" s="247"/>
      <c r="D7" s="247"/>
      <c r="E7" s="247"/>
      <c r="F7" s="261"/>
      <c r="G7" s="13" t="s">
        <v>22</v>
      </c>
      <c r="H7" s="14" t="s">
        <v>23</v>
      </c>
      <c r="I7" s="253"/>
      <c r="J7" s="263"/>
      <c r="K7" s="265"/>
      <c r="L7" s="266"/>
      <c r="M7" s="267"/>
      <c r="N7" s="253"/>
      <c r="O7" s="271"/>
      <c r="P7" s="253"/>
      <c r="Q7" s="274"/>
      <c r="R7" s="244"/>
      <c r="S7" s="254"/>
      <c r="T7" s="92" t="s">
        <v>170</v>
      </c>
      <c r="U7" s="93" t="s">
        <v>172</v>
      </c>
      <c r="V7" s="257"/>
      <c r="W7" s="260"/>
    </row>
    <row r="8" spans="1:28">
      <c r="A8" s="255" t="s">
        <v>28</v>
      </c>
      <c r="B8" s="255"/>
      <c r="C8" s="255"/>
      <c r="D8" s="255"/>
      <c r="E8" s="255"/>
      <c r="F8" s="22">
        <f>G8+H8</f>
        <v>1720.0892223505793</v>
      </c>
      <c r="G8" s="22">
        <f>SUM(G9:G9999)</f>
        <v>611.49521809253304</v>
      </c>
      <c r="H8" s="22">
        <f t="shared" ref="H8:O8" si="0">SUM(H9:H9999)</f>
        <v>1108.5940042580464</v>
      </c>
      <c r="I8" s="22"/>
      <c r="J8" s="22">
        <f t="shared" si="0"/>
        <v>158.73999999999995</v>
      </c>
      <c r="K8" s="22">
        <f t="shared" si="0"/>
        <v>1419.3300000000006</v>
      </c>
      <c r="L8" s="22">
        <f t="shared" si="0"/>
        <v>0</v>
      </c>
      <c r="M8" s="22">
        <f t="shared" si="0"/>
        <v>212.52</v>
      </c>
      <c r="N8" s="22"/>
      <c r="O8" s="22">
        <f t="shared" si="0"/>
        <v>72.86999999999999</v>
      </c>
      <c r="P8" s="22"/>
      <c r="Q8" s="22"/>
      <c r="R8" s="22"/>
      <c r="S8" s="22"/>
      <c r="T8" s="22"/>
      <c r="U8" s="22"/>
      <c r="V8" s="22"/>
      <c r="W8" s="22"/>
    </row>
    <row r="9" spans="1:28" ht="18.75">
      <c r="A9" s="56">
        <v>1</v>
      </c>
      <c r="B9" s="61" t="s">
        <v>122</v>
      </c>
      <c r="C9" s="94" t="s">
        <v>119</v>
      </c>
      <c r="D9" s="57" t="s">
        <v>123</v>
      </c>
      <c r="E9" s="95" t="s">
        <v>120</v>
      </c>
      <c r="F9" s="58">
        <v>247.82986890326413</v>
      </c>
      <c r="G9" s="59">
        <v>155.08516621300001</v>
      </c>
      <c r="H9" s="62">
        <v>92.74470269026412</v>
      </c>
      <c r="I9" s="18">
        <v>1</v>
      </c>
      <c r="J9" s="96">
        <v>0</v>
      </c>
      <c r="K9" s="96">
        <v>41.19</v>
      </c>
      <c r="L9" s="96">
        <v>0</v>
      </c>
      <c r="M9" s="96">
        <v>0</v>
      </c>
      <c r="N9" s="18">
        <v>14</v>
      </c>
      <c r="O9" s="97">
        <v>0</v>
      </c>
      <c r="P9" s="60">
        <v>0</v>
      </c>
      <c r="Q9" s="18">
        <v>2</v>
      </c>
      <c r="R9" s="18">
        <v>0</v>
      </c>
      <c r="S9" s="108">
        <v>3</v>
      </c>
      <c r="T9" s="98"/>
      <c r="U9" s="98"/>
      <c r="V9" s="108">
        <v>0</v>
      </c>
      <c r="W9" s="98"/>
    </row>
    <row r="10" spans="1:28" ht="18.75">
      <c r="A10" s="56">
        <v>2</v>
      </c>
      <c r="B10" s="61" t="s">
        <v>122</v>
      </c>
      <c r="C10" s="94" t="s">
        <v>183</v>
      </c>
      <c r="D10" s="57" t="s">
        <v>123</v>
      </c>
      <c r="E10" s="95" t="s">
        <v>120</v>
      </c>
      <c r="F10" s="96">
        <v>0</v>
      </c>
      <c r="G10" s="96">
        <v>0</v>
      </c>
      <c r="H10" s="96">
        <v>0</v>
      </c>
      <c r="I10" s="18">
        <v>1</v>
      </c>
      <c r="J10" s="96">
        <v>0</v>
      </c>
      <c r="K10" s="96">
        <v>36.369999999999997</v>
      </c>
      <c r="L10" s="96">
        <v>0</v>
      </c>
      <c r="M10" s="96">
        <v>0</v>
      </c>
      <c r="N10" s="18">
        <v>14</v>
      </c>
      <c r="O10" s="97">
        <v>0</v>
      </c>
      <c r="P10" s="60">
        <v>0</v>
      </c>
      <c r="Q10" s="18">
        <v>2</v>
      </c>
      <c r="R10" s="18">
        <v>0</v>
      </c>
      <c r="S10" s="108">
        <v>3</v>
      </c>
      <c r="T10" s="98"/>
      <c r="U10" s="98"/>
      <c r="V10" s="108">
        <v>0</v>
      </c>
      <c r="W10" s="98" t="s">
        <v>198</v>
      </c>
    </row>
    <row r="11" spans="1:28" ht="18.75">
      <c r="A11" s="56">
        <v>3</v>
      </c>
      <c r="B11" s="61" t="s">
        <v>122</v>
      </c>
      <c r="C11" s="94" t="s">
        <v>184</v>
      </c>
      <c r="D11" s="57" t="s">
        <v>123</v>
      </c>
      <c r="E11" s="95" t="s">
        <v>120</v>
      </c>
      <c r="F11" s="96">
        <v>0</v>
      </c>
      <c r="G11" s="96">
        <v>0</v>
      </c>
      <c r="H11" s="96">
        <v>0</v>
      </c>
      <c r="I11" s="18">
        <v>1</v>
      </c>
      <c r="J11" s="99">
        <v>2.64</v>
      </c>
      <c r="K11" s="96">
        <v>0</v>
      </c>
      <c r="L11" s="96">
        <v>0</v>
      </c>
      <c r="M11" s="96">
        <v>0</v>
      </c>
      <c r="N11" s="67">
        <v>14</v>
      </c>
      <c r="O11" s="97">
        <v>0</v>
      </c>
      <c r="P11" s="60">
        <v>0</v>
      </c>
      <c r="Q11" s="18">
        <v>2</v>
      </c>
      <c r="R11" s="18">
        <v>0</v>
      </c>
      <c r="S11" s="108">
        <v>3</v>
      </c>
      <c r="T11" s="98"/>
      <c r="U11" s="98"/>
      <c r="V11" s="108">
        <v>0</v>
      </c>
      <c r="W11" s="98"/>
    </row>
    <row r="12" spans="1:28" ht="18.75">
      <c r="A12" s="56">
        <v>4</v>
      </c>
      <c r="B12" s="61" t="s">
        <v>122</v>
      </c>
      <c r="C12" s="94" t="s">
        <v>186</v>
      </c>
      <c r="D12" s="57" t="s">
        <v>123</v>
      </c>
      <c r="E12" s="95" t="s">
        <v>120</v>
      </c>
      <c r="F12" s="96">
        <v>0</v>
      </c>
      <c r="G12" s="96">
        <v>0</v>
      </c>
      <c r="H12" s="96">
        <v>0</v>
      </c>
      <c r="I12" s="67">
        <v>3</v>
      </c>
      <c r="J12" s="96">
        <v>3.58</v>
      </c>
      <c r="K12" s="96">
        <v>0</v>
      </c>
      <c r="L12" s="96">
        <v>0</v>
      </c>
      <c r="M12" s="96">
        <v>0</v>
      </c>
      <c r="N12" s="96">
        <v>0</v>
      </c>
      <c r="O12" s="97">
        <v>0</v>
      </c>
      <c r="P12" s="60">
        <v>0</v>
      </c>
      <c r="Q12" s="18">
        <v>2</v>
      </c>
      <c r="R12" s="18">
        <v>0</v>
      </c>
      <c r="S12" s="108">
        <v>3</v>
      </c>
      <c r="T12" s="98"/>
      <c r="U12" s="98"/>
      <c r="V12" s="108">
        <v>0</v>
      </c>
      <c r="W12" s="98"/>
    </row>
    <row r="13" spans="1:28" ht="18.75">
      <c r="A13" s="56">
        <v>5</v>
      </c>
      <c r="B13" s="61" t="s">
        <v>122</v>
      </c>
      <c r="C13" s="94" t="s">
        <v>187</v>
      </c>
      <c r="D13" s="57" t="s">
        <v>123</v>
      </c>
      <c r="E13" s="95" t="s">
        <v>120</v>
      </c>
      <c r="F13" s="96">
        <v>0</v>
      </c>
      <c r="G13" s="96">
        <v>0</v>
      </c>
      <c r="H13" s="96">
        <v>0</v>
      </c>
      <c r="I13" s="67">
        <v>2</v>
      </c>
      <c r="J13" s="96">
        <v>4.5599999999999996</v>
      </c>
      <c r="K13" s="96">
        <v>0</v>
      </c>
      <c r="L13" s="96">
        <v>0</v>
      </c>
      <c r="M13" s="96">
        <v>0</v>
      </c>
      <c r="N13" s="96">
        <v>0</v>
      </c>
      <c r="O13" s="97">
        <v>0</v>
      </c>
      <c r="P13" s="60">
        <v>0</v>
      </c>
      <c r="Q13" s="18">
        <v>2</v>
      </c>
      <c r="R13" s="18">
        <v>0</v>
      </c>
      <c r="S13" s="108">
        <v>3</v>
      </c>
      <c r="T13" s="98"/>
      <c r="U13" s="98"/>
      <c r="V13" s="108">
        <v>0</v>
      </c>
      <c r="W13" s="98"/>
    </row>
    <row r="14" spans="1:28" ht="18.75">
      <c r="A14" s="56">
        <v>6</v>
      </c>
      <c r="B14" s="61" t="s">
        <v>122</v>
      </c>
      <c r="C14" s="94" t="s">
        <v>188</v>
      </c>
      <c r="D14" s="57" t="s">
        <v>123</v>
      </c>
      <c r="E14" s="95" t="s">
        <v>120</v>
      </c>
      <c r="F14" s="96">
        <v>0</v>
      </c>
      <c r="G14" s="96">
        <v>0</v>
      </c>
      <c r="H14" s="96">
        <v>0</v>
      </c>
      <c r="I14" s="18">
        <v>1</v>
      </c>
      <c r="J14" s="96">
        <v>2.4500000000000002</v>
      </c>
      <c r="K14" s="96">
        <v>0</v>
      </c>
      <c r="L14" s="96">
        <v>0</v>
      </c>
      <c r="M14" s="96">
        <v>0</v>
      </c>
      <c r="N14" s="18">
        <v>4</v>
      </c>
      <c r="O14" s="97">
        <v>2.4500000000000002</v>
      </c>
      <c r="P14" s="60">
        <v>100</v>
      </c>
      <c r="Q14" s="18">
        <v>2</v>
      </c>
      <c r="R14" s="18">
        <v>3</v>
      </c>
      <c r="S14" s="108">
        <v>3</v>
      </c>
      <c r="T14" s="98"/>
      <c r="U14" s="98"/>
      <c r="V14" s="108">
        <v>2</v>
      </c>
      <c r="W14" s="98"/>
    </row>
    <row r="15" spans="1:28" ht="18.75">
      <c r="A15" s="56">
        <v>7</v>
      </c>
      <c r="B15" s="61" t="s">
        <v>122</v>
      </c>
      <c r="C15" s="94" t="s">
        <v>189</v>
      </c>
      <c r="D15" s="57" t="s">
        <v>123</v>
      </c>
      <c r="E15" s="95" t="s">
        <v>120</v>
      </c>
      <c r="F15" s="96">
        <v>0</v>
      </c>
      <c r="G15" s="96">
        <v>0</v>
      </c>
      <c r="H15" s="96">
        <v>0</v>
      </c>
      <c r="I15" s="18">
        <v>1</v>
      </c>
      <c r="J15" s="96">
        <v>0</v>
      </c>
      <c r="K15" s="96">
        <v>13.35</v>
      </c>
      <c r="L15" s="96">
        <v>0</v>
      </c>
      <c r="M15" s="96">
        <v>0</v>
      </c>
      <c r="N15" s="18">
        <v>10</v>
      </c>
      <c r="O15" s="97">
        <v>0</v>
      </c>
      <c r="P15" s="60">
        <v>0</v>
      </c>
      <c r="Q15" s="18">
        <v>2</v>
      </c>
      <c r="R15" s="18">
        <v>0</v>
      </c>
      <c r="S15" s="108">
        <v>3</v>
      </c>
      <c r="T15" s="98"/>
      <c r="U15" s="98"/>
      <c r="V15" s="108">
        <v>0</v>
      </c>
      <c r="W15" s="98" t="s">
        <v>198</v>
      </c>
    </row>
    <row r="16" spans="1:28" ht="18.75">
      <c r="A16" s="56">
        <v>8</v>
      </c>
      <c r="B16" s="61" t="s">
        <v>122</v>
      </c>
      <c r="C16" s="94" t="s">
        <v>190</v>
      </c>
      <c r="D16" s="57" t="s">
        <v>123</v>
      </c>
      <c r="E16" s="95" t="s">
        <v>120</v>
      </c>
      <c r="F16" s="96"/>
      <c r="G16" s="96"/>
      <c r="H16" s="96"/>
      <c r="I16" s="18">
        <v>1</v>
      </c>
      <c r="J16" s="96">
        <v>0</v>
      </c>
      <c r="K16" s="96">
        <v>134.05000000000001</v>
      </c>
      <c r="L16" s="96"/>
      <c r="M16" s="96"/>
      <c r="N16" s="18">
        <v>13</v>
      </c>
      <c r="O16" s="97">
        <v>0</v>
      </c>
      <c r="P16" s="60">
        <v>0</v>
      </c>
      <c r="Q16" s="18">
        <v>2</v>
      </c>
      <c r="R16" s="18">
        <v>0</v>
      </c>
      <c r="S16" s="108">
        <v>3</v>
      </c>
      <c r="T16" s="98"/>
      <c r="U16" s="98"/>
      <c r="V16" s="108">
        <v>0</v>
      </c>
      <c r="W16" s="98" t="s">
        <v>198</v>
      </c>
      <c r="X16" s="11"/>
      <c r="Y16" s="11"/>
      <c r="Z16" s="11"/>
      <c r="AA16" s="11"/>
      <c r="AB16" s="11"/>
    </row>
    <row r="17" spans="1:28" ht="18.75">
      <c r="A17" s="56">
        <v>9</v>
      </c>
      <c r="B17" s="61" t="s">
        <v>124</v>
      </c>
      <c r="C17" s="94" t="s">
        <v>44</v>
      </c>
      <c r="D17" s="57" t="s">
        <v>123</v>
      </c>
      <c r="E17" s="95" t="s">
        <v>120</v>
      </c>
      <c r="F17" s="58">
        <v>16.671280262906002</v>
      </c>
      <c r="G17" s="59">
        <v>16.038154761600001</v>
      </c>
      <c r="H17" s="62">
        <v>0.63312550130599998</v>
      </c>
      <c r="I17" s="67">
        <v>2</v>
      </c>
      <c r="J17" s="96">
        <v>15.82</v>
      </c>
      <c r="K17" s="96">
        <v>0</v>
      </c>
      <c r="L17" s="96">
        <v>0</v>
      </c>
      <c r="M17" s="96">
        <v>0</v>
      </c>
      <c r="N17" s="96">
        <v>0</v>
      </c>
      <c r="O17" s="97">
        <v>0</v>
      </c>
      <c r="P17" s="60">
        <v>0</v>
      </c>
      <c r="Q17" s="18">
        <v>2</v>
      </c>
      <c r="R17" s="18">
        <v>0</v>
      </c>
      <c r="S17" s="108">
        <v>3</v>
      </c>
      <c r="T17" s="98"/>
      <c r="U17" s="98"/>
      <c r="V17" s="108">
        <v>0</v>
      </c>
      <c r="W17" s="98"/>
      <c r="X17" s="11"/>
      <c r="Y17" s="11"/>
      <c r="Z17" s="11"/>
      <c r="AA17" s="11"/>
      <c r="AB17" s="11"/>
    </row>
    <row r="18" spans="1:28" ht="18.75">
      <c r="A18" s="56">
        <v>10</v>
      </c>
      <c r="B18" s="61" t="s">
        <v>125</v>
      </c>
      <c r="C18" s="94" t="s">
        <v>44</v>
      </c>
      <c r="D18" s="57" t="s">
        <v>123</v>
      </c>
      <c r="E18" s="95" t="s">
        <v>120</v>
      </c>
      <c r="F18" s="58">
        <v>12.291636910399999</v>
      </c>
      <c r="G18" s="59">
        <v>12.291636910399999</v>
      </c>
      <c r="H18" s="62">
        <v>0</v>
      </c>
      <c r="I18" s="67">
        <v>1</v>
      </c>
      <c r="J18" s="96">
        <v>0</v>
      </c>
      <c r="K18" s="99">
        <v>12.17</v>
      </c>
      <c r="L18" s="96">
        <v>0</v>
      </c>
      <c r="M18" s="96">
        <v>0</v>
      </c>
      <c r="N18" s="100">
        <v>2</v>
      </c>
      <c r="O18" s="97">
        <v>0</v>
      </c>
      <c r="P18" s="60">
        <v>0</v>
      </c>
      <c r="Q18" s="18">
        <v>2</v>
      </c>
      <c r="R18" s="18">
        <v>0</v>
      </c>
      <c r="S18" s="108">
        <v>3</v>
      </c>
      <c r="T18" s="98"/>
      <c r="U18" s="98"/>
      <c r="V18" s="108">
        <v>0</v>
      </c>
      <c r="W18" s="98"/>
      <c r="X18" s="11"/>
      <c r="Y18" s="11"/>
      <c r="Z18" s="11"/>
      <c r="AA18" s="11"/>
      <c r="AB18" s="11"/>
    </row>
    <row r="19" spans="1:28" ht="18.75">
      <c r="A19" s="56">
        <v>11</v>
      </c>
      <c r="B19" s="61" t="s">
        <v>126</v>
      </c>
      <c r="C19" s="94" t="s">
        <v>44</v>
      </c>
      <c r="D19" s="57" t="s">
        <v>123</v>
      </c>
      <c r="E19" s="95" t="s">
        <v>120</v>
      </c>
      <c r="F19" s="58">
        <v>7.9952762398699999</v>
      </c>
      <c r="G19" s="59">
        <v>7.9952762398699999</v>
      </c>
      <c r="H19" s="62">
        <v>0</v>
      </c>
      <c r="I19" s="67">
        <v>1</v>
      </c>
      <c r="J19" s="96">
        <v>0</v>
      </c>
      <c r="K19" s="99">
        <v>8.74</v>
      </c>
      <c r="L19" s="96">
        <v>0</v>
      </c>
      <c r="M19" s="96">
        <v>0</v>
      </c>
      <c r="N19" s="100">
        <v>1</v>
      </c>
      <c r="O19" s="97">
        <v>0</v>
      </c>
      <c r="P19" s="60">
        <v>0</v>
      </c>
      <c r="Q19" s="18">
        <v>2</v>
      </c>
      <c r="R19" s="18">
        <v>0</v>
      </c>
      <c r="S19" s="108">
        <v>3</v>
      </c>
      <c r="T19" s="98"/>
      <c r="U19" s="98"/>
      <c r="V19" s="108">
        <v>0</v>
      </c>
      <c r="W19" s="98"/>
      <c r="X19" s="11"/>
      <c r="Y19" s="11"/>
      <c r="Z19" s="11"/>
      <c r="AA19" s="11"/>
      <c r="AB19" s="11"/>
    </row>
    <row r="20" spans="1:28" ht="18.75">
      <c r="A20" s="56">
        <v>12</v>
      </c>
      <c r="B20" s="61" t="s">
        <v>127</v>
      </c>
      <c r="C20" s="94" t="s">
        <v>119</v>
      </c>
      <c r="D20" s="57" t="s">
        <v>123</v>
      </c>
      <c r="E20" s="95" t="s">
        <v>120</v>
      </c>
      <c r="F20" s="96">
        <v>12.9</v>
      </c>
      <c r="G20" s="59">
        <v>0</v>
      </c>
      <c r="H20" s="96">
        <v>12.9</v>
      </c>
      <c r="I20" s="18">
        <v>1</v>
      </c>
      <c r="J20" s="96">
        <v>0</v>
      </c>
      <c r="K20" s="96">
        <v>6.65</v>
      </c>
      <c r="L20" s="96">
        <v>0</v>
      </c>
      <c r="M20" s="96">
        <v>0</v>
      </c>
      <c r="N20" s="18">
        <v>2</v>
      </c>
      <c r="O20" s="97">
        <v>0</v>
      </c>
      <c r="P20" s="60">
        <v>0</v>
      </c>
      <c r="Q20" s="18">
        <v>2</v>
      </c>
      <c r="R20" s="18">
        <v>0</v>
      </c>
      <c r="S20" s="108">
        <v>3</v>
      </c>
      <c r="T20" s="98"/>
      <c r="U20" s="98"/>
      <c r="V20" s="108">
        <v>0</v>
      </c>
      <c r="W20" s="98"/>
      <c r="X20" s="11"/>
      <c r="Y20" s="11"/>
      <c r="Z20" s="11"/>
      <c r="AA20" s="11"/>
      <c r="AB20" s="11"/>
    </row>
    <row r="21" spans="1:28" ht="18.75">
      <c r="A21" s="56">
        <v>13</v>
      </c>
      <c r="B21" s="61" t="s">
        <v>128</v>
      </c>
      <c r="C21" s="94" t="s">
        <v>119</v>
      </c>
      <c r="D21" s="57" t="s">
        <v>123</v>
      </c>
      <c r="E21" s="95" t="s">
        <v>120</v>
      </c>
      <c r="F21" s="58">
        <v>26.46</v>
      </c>
      <c r="G21" s="59">
        <v>12.23</v>
      </c>
      <c r="H21" s="62">
        <v>14.233616051049999</v>
      </c>
      <c r="I21" s="18">
        <v>1</v>
      </c>
      <c r="J21" s="96">
        <v>0</v>
      </c>
      <c r="K21" s="96">
        <v>16.260000000000002</v>
      </c>
      <c r="L21" s="96">
        <v>0</v>
      </c>
      <c r="M21" s="96">
        <v>0</v>
      </c>
      <c r="N21" s="18">
        <v>8</v>
      </c>
      <c r="O21" s="97">
        <v>0</v>
      </c>
      <c r="P21" s="60">
        <v>0</v>
      </c>
      <c r="Q21" s="18">
        <v>2</v>
      </c>
      <c r="R21" s="18">
        <v>0</v>
      </c>
      <c r="S21" s="108">
        <v>3</v>
      </c>
      <c r="T21" s="98"/>
      <c r="U21" s="98"/>
      <c r="V21" s="108">
        <v>0</v>
      </c>
      <c r="W21" s="98"/>
      <c r="X21" s="11"/>
      <c r="Y21" s="11"/>
      <c r="Z21" s="11"/>
      <c r="AA21" s="11"/>
      <c r="AB21" s="11"/>
    </row>
    <row r="22" spans="1:28" ht="18.75">
      <c r="A22" s="56">
        <v>14</v>
      </c>
      <c r="B22" s="61" t="s">
        <v>128</v>
      </c>
      <c r="C22" s="94" t="s">
        <v>183</v>
      </c>
      <c r="D22" s="57" t="s">
        <v>123</v>
      </c>
      <c r="E22" s="95" t="s">
        <v>120</v>
      </c>
      <c r="F22" s="96">
        <v>0</v>
      </c>
      <c r="G22" s="96">
        <v>0</v>
      </c>
      <c r="H22" s="96">
        <v>0</v>
      </c>
      <c r="I22" s="18">
        <v>1</v>
      </c>
      <c r="J22" s="96">
        <v>11.26</v>
      </c>
      <c r="K22" s="96">
        <v>0</v>
      </c>
      <c r="L22" s="96">
        <v>0</v>
      </c>
      <c r="M22" s="96">
        <v>0</v>
      </c>
      <c r="N22" s="18">
        <v>8</v>
      </c>
      <c r="O22" s="97">
        <v>11.26</v>
      </c>
      <c r="P22" s="60">
        <v>100</v>
      </c>
      <c r="Q22" s="18">
        <v>2</v>
      </c>
      <c r="R22" s="18">
        <v>3</v>
      </c>
      <c r="S22" s="108">
        <v>3</v>
      </c>
      <c r="T22" s="98"/>
      <c r="U22" s="98"/>
      <c r="V22" s="108">
        <v>2</v>
      </c>
      <c r="W22" s="98"/>
      <c r="X22" s="11"/>
      <c r="Y22" s="11"/>
      <c r="Z22" s="11"/>
      <c r="AA22" s="11"/>
      <c r="AB22" s="11"/>
    </row>
    <row r="23" spans="1:28" ht="18.75">
      <c r="A23" s="56">
        <v>15</v>
      </c>
      <c r="B23" s="61" t="s">
        <v>129</v>
      </c>
      <c r="C23" s="94" t="s">
        <v>191</v>
      </c>
      <c r="D23" s="57" t="s">
        <v>123</v>
      </c>
      <c r="E23" s="95" t="s">
        <v>120</v>
      </c>
      <c r="F23" s="58">
        <v>22.88</v>
      </c>
      <c r="G23" s="59">
        <v>10.87</v>
      </c>
      <c r="H23" s="62">
        <v>12.01022766857972</v>
      </c>
      <c r="I23" s="18">
        <v>1</v>
      </c>
      <c r="J23" s="96">
        <v>0</v>
      </c>
      <c r="K23" s="96">
        <v>10.56</v>
      </c>
      <c r="L23" s="96">
        <v>0</v>
      </c>
      <c r="M23" s="96">
        <v>0</v>
      </c>
      <c r="N23" s="18">
        <v>10</v>
      </c>
      <c r="O23" s="97">
        <v>0</v>
      </c>
      <c r="P23" s="60">
        <v>0</v>
      </c>
      <c r="Q23" s="18">
        <v>2</v>
      </c>
      <c r="R23" s="18">
        <v>0</v>
      </c>
      <c r="S23" s="108">
        <v>3</v>
      </c>
      <c r="T23" s="98"/>
      <c r="U23" s="98"/>
      <c r="V23" s="108">
        <v>0</v>
      </c>
      <c r="W23" s="98"/>
      <c r="X23" s="11"/>
      <c r="Y23" s="11"/>
      <c r="Z23" s="11"/>
      <c r="AA23" s="11"/>
      <c r="AB23" s="11"/>
    </row>
    <row r="24" spans="1:28" ht="18.75">
      <c r="A24" s="56">
        <v>16</v>
      </c>
      <c r="B24" s="61" t="s">
        <v>129</v>
      </c>
      <c r="C24" s="94" t="s">
        <v>183</v>
      </c>
      <c r="D24" s="57" t="s">
        <v>123</v>
      </c>
      <c r="E24" s="95" t="s">
        <v>120</v>
      </c>
      <c r="F24" s="96">
        <v>0</v>
      </c>
      <c r="G24" s="96">
        <v>0</v>
      </c>
      <c r="H24" s="96">
        <v>0</v>
      </c>
      <c r="I24" s="18">
        <v>1</v>
      </c>
      <c r="J24" s="96">
        <v>0</v>
      </c>
      <c r="K24" s="96">
        <v>0.62</v>
      </c>
      <c r="L24" s="96">
        <v>0</v>
      </c>
      <c r="M24" s="96">
        <v>0</v>
      </c>
      <c r="N24" s="18">
        <v>8</v>
      </c>
      <c r="O24" s="97">
        <v>0</v>
      </c>
      <c r="P24" s="60">
        <v>0</v>
      </c>
      <c r="Q24" s="18">
        <v>2</v>
      </c>
      <c r="R24" s="18">
        <v>0</v>
      </c>
      <c r="S24" s="108">
        <v>3</v>
      </c>
      <c r="T24" s="98"/>
      <c r="U24" s="98"/>
      <c r="V24" s="108">
        <v>0</v>
      </c>
      <c r="W24" s="98"/>
      <c r="X24" s="11"/>
      <c r="Y24" s="11"/>
      <c r="Z24" s="11"/>
      <c r="AA24" s="11"/>
      <c r="AB24" s="11"/>
    </row>
    <row r="25" spans="1:28" ht="18.75">
      <c r="A25" s="56">
        <v>17</v>
      </c>
      <c r="B25" s="61" t="s">
        <v>129</v>
      </c>
      <c r="C25" s="94" t="s">
        <v>184</v>
      </c>
      <c r="D25" s="57" t="s">
        <v>123</v>
      </c>
      <c r="E25" s="95" t="s">
        <v>120</v>
      </c>
      <c r="F25" s="96">
        <v>0</v>
      </c>
      <c r="G25" s="96">
        <v>0</v>
      </c>
      <c r="H25" s="96">
        <v>0</v>
      </c>
      <c r="I25" s="18">
        <v>1</v>
      </c>
      <c r="J25" s="96">
        <v>0</v>
      </c>
      <c r="K25" s="96">
        <v>0.16</v>
      </c>
      <c r="L25" s="96">
        <v>0</v>
      </c>
      <c r="M25" s="96">
        <v>0</v>
      </c>
      <c r="N25" s="18">
        <v>10</v>
      </c>
      <c r="O25" s="97">
        <v>0</v>
      </c>
      <c r="P25" s="60">
        <v>0</v>
      </c>
      <c r="Q25" s="18">
        <v>2</v>
      </c>
      <c r="R25" s="18">
        <v>0</v>
      </c>
      <c r="S25" s="108">
        <v>3</v>
      </c>
      <c r="T25" s="98"/>
      <c r="U25" s="98"/>
      <c r="V25" s="108">
        <v>0</v>
      </c>
      <c r="W25" s="98"/>
      <c r="X25" s="11"/>
      <c r="Y25" s="11"/>
      <c r="Z25" s="11"/>
      <c r="AA25" s="11"/>
      <c r="AB25" s="11"/>
    </row>
    <row r="26" spans="1:28" ht="18.75">
      <c r="A26" s="56">
        <v>18</v>
      </c>
      <c r="B26" s="61" t="s">
        <v>129</v>
      </c>
      <c r="C26" s="94" t="s">
        <v>186</v>
      </c>
      <c r="D26" s="57" t="s">
        <v>123</v>
      </c>
      <c r="E26" s="95" t="s">
        <v>120</v>
      </c>
      <c r="F26" s="96">
        <v>0</v>
      </c>
      <c r="G26" s="96">
        <v>0</v>
      </c>
      <c r="H26" s="96">
        <v>0</v>
      </c>
      <c r="I26" s="18">
        <v>1</v>
      </c>
      <c r="J26" s="96">
        <v>2.4300000000000002</v>
      </c>
      <c r="K26" s="96">
        <v>0</v>
      </c>
      <c r="L26" s="96">
        <v>0</v>
      </c>
      <c r="M26" s="96">
        <v>0</v>
      </c>
      <c r="N26" s="18">
        <v>10</v>
      </c>
      <c r="O26" s="97">
        <v>2.4300000000000002</v>
      </c>
      <c r="P26" s="60">
        <v>100</v>
      </c>
      <c r="Q26" s="18">
        <v>2</v>
      </c>
      <c r="R26" s="18">
        <v>3</v>
      </c>
      <c r="S26" s="108">
        <v>3</v>
      </c>
      <c r="T26" s="98"/>
      <c r="U26" s="98"/>
      <c r="V26" s="108">
        <v>2</v>
      </c>
      <c r="W26" s="98"/>
      <c r="X26" s="11"/>
      <c r="Y26" s="11"/>
      <c r="Z26" s="11"/>
      <c r="AA26" s="11"/>
      <c r="AB26" s="11"/>
    </row>
    <row r="27" spans="1:28" ht="18.75">
      <c r="A27" s="56">
        <v>19</v>
      </c>
      <c r="B27" s="61" t="s">
        <v>129</v>
      </c>
      <c r="C27" s="94" t="s">
        <v>187</v>
      </c>
      <c r="D27" s="57" t="s">
        <v>123</v>
      </c>
      <c r="E27" s="95" t="s">
        <v>120</v>
      </c>
      <c r="F27" s="96">
        <v>0</v>
      </c>
      <c r="G27" s="96">
        <v>0</v>
      </c>
      <c r="H27" s="96">
        <v>0</v>
      </c>
      <c r="I27" s="18">
        <v>1</v>
      </c>
      <c r="J27" s="96">
        <v>8.36</v>
      </c>
      <c r="K27" s="96">
        <v>0</v>
      </c>
      <c r="L27" s="96">
        <v>0</v>
      </c>
      <c r="M27" s="96">
        <v>0</v>
      </c>
      <c r="N27" s="18">
        <v>10</v>
      </c>
      <c r="O27" s="97">
        <v>8.36</v>
      </c>
      <c r="P27" s="60">
        <v>100</v>
      </c>
      <c r="Q27" s="18">
        <v>2</v>
      </c>
      <c r="R27" s="18">
        <v>3</v>
      </c>
      <c r="S27" s="108">
        <v>3</v>
      </c>
      <c r="T27" s="98"/>
      <c r="U27" s="98"/>
      <c r="V27" s="108">
        <v>2</v>
      </c>
      <c r="W27" s="98"/>
    </row>
    <row r="28" spans="1:28" ht="18.75">
      <c r="A28" s="56">
        <v>20</v>
      </c>
      <c r="B28" s="61" t="s">
        <v>130</v>
      </c>
      <c r="C28" s="94" t="s">
        <v>44</v>
      </c>
      <c r="D28" s="57" t="s">
        <v>123</v>
      </c>
      <c r="E28" s="95" t="s">
        <v>120</v>
      </c>
      <c r="F28" s="58">
        <v>27.23</v>
      </c>
      <c r="G28" s="59">
        <v>27.23</v>
      </c>
      <c r="H28" s="62">
        <v>0</v>
      </c>
      <c r="I28" s="18">
        <v>1</v>
      </c>
      <c r="J28" s="96">
        <v>0</v>
      </c>
      <c r="K28" s="96">
        <v>25.45</v>
      </c>
      <c r="L28" s="96">
        <v>0</v>
      </c>
      <c r="M28" s="96">
        <v>0</v>
      </c>
      <c r="N28" s="18">
        <v>10</v>
      </c>
      <c r="O28" s="97">
        <v>0</v>
      </c>
      <c r="P28" s="60">
        <v>0</v>
      </c>
      <c r="Q28" s="18">
        <v>2</v>
      </c>
      <c r="R28" s="18">
        <v>0</v>
      </c>
      <c r="S28" s="108">
        <v>3</v>
      </c>
      <c r="T28" s="98"/>
      <c r="U28" s="98"/>
      <c r="V28" s="108">
        <v>0</v>
      </c>
      <c r="W28" s="98" t="s">
        <v>198</v>
      </c>
    </row>
    <row r="29" spans="1:28" ht="18.75">
      <c r="A29" s="56">
        <v>21</v>
      </c>
      <c r="B29" s="61" t="s">
        <v>122</v>
      </c>
      <c r="C29" s="94" t="s">
        <v>44</v>
      </c>
      <c r="D29" s="57" t="s">
        <v>123</v>
      </c>
      <c r="E29" s="95" t="s">
        <v>120</v>
      </c>
      <c r="F29" s="58">
        <v>33.729999999999997</v>
      </c>
      <c r="G29" s="59">
        <v>17.66</v>
      </c>
      <c r="H29" s="62">
        <v>16.065313820467999</v>
      </c>
      <c r="I29" s="18">
        <v>1</v>
      </c>
      <c r="J29" s="96">
        <v>0</v>
      </c>
      <c r="K29" s="96">
        <v>8.2200000000000006</v>
      </c>
      <c r="L29" s="96">
        <v>0</v>
      </c>
      <c r="M29" s="96">
        <v>0</v>
      </c>
      <c r="N29" s="18">
        <v>10</v>
      </c>
      <c r="O29" s="97">
        <v>0</v>
      </c>
      <c r="P29" s="60">
        <v>0</v>
      </c>
      <c r="Q29" s="18">
        <v>2</v>
      </c>
      <c r="R29" s="18">
        <v>0</v>
      </c>
      <c r="S29" s="108">
        <v>3</v>
      </c>
      <c r="T29" s="98"/>
      <c r="U29" s="98"/>
      <c r="V29" s="108">
        <v>0</v>
      </c>
      <c r="W29" s="98"/>
    </row>
    <row r="30" spans="1:28" s="181" customFormat="1" ht="18.75">
      <c r="A30" s="168">
        <v>22</v>
      </c>
      <c r="B30" s="169" t="s">
        <v>124</v>
      </c>
      <c r="C30" s="170" t="s">
        <v>44</v>
      </c>
      <c r="D30" s="171" t="s">
        <v>123</v>
      </c>
      <c r="E30" s="172" t="s">
        <v>120</v>
      </c>
      <c r="F30" s="173">
        <v>0</v>
      </c>
      <c r="G30" s="173">
        <v>0</v>
      </c>
      <c r="H30" s="173">
        <v>0</v>
      </c>
      <c r="I30" s="174">
        <v>2</v>
      </c>
      <c r="J30" s="173">
        <v>3.52</v>
      </c>
      <c r="K30" s="173">
        <v>0</v>
      </c>
      <c r="L30" s="173">
        <v>0</v>
      </c>
      <c r="M30" s="173">
        <v>0</v>
      </c>
      <c r="N30" s="173">
        <v>0</v>
      </c>
      <c r="O30" s="175">
        <v>0</v>
      </c>
      <c r="P30" s="176">
        <v>0</v>
      </c>
      <c r="Q30" s="177">
        <v>2</v>
      </c>
      <c r="R30" s="177">
        <v>0</v>
      </c>
      <c r="S30" s="178">
        <v>3</v>
      </c>
      <c r="T30" s="179"/>
      <c r="U30" s="179"/>
      <c r="V30" s="178">
        <v>0</v>
      </c>
      <c r="W30" s="179"/>
      <c r="X30" s="180"/>
      <c r="Y30" s="180"/>
      <c r="Z30" s="180"/>
      <c r="AA30" s="180"/>
      <c r="AB30" s="180"/>
    </row>
    <row r="31" spans="1:28" ht="18.75">
      <c r="A31" s="56">
        <v>23</v>
      </c>
      <c r="B31" s="61" t="s">
        <v>125</v>
      </c>
      <c r="C31" s="94" t="s">
        <v>44</v>
      </c>
      <c r="D31" s="57" t="s">
        <v>123</v>
      </c>
      <c r="E31" s="95" t="s">
        <v>120</v>
      </c>
      <c r="F31" s="96">
        <v>0</v>
      </c>
      <c r="G31" s="96">
        <v>0</v>
      </c>
      <c r="H31" s="96">
        <v>0</v>
      </c>
      <c r="I31" s="18">
        <v>1</v>
      </c>
      <c r="J31" s="96">
        <v>0</v>
      </c>
      <c r="K31" s="96">
        <v>3.93</v>
      </c>
      <c r="L31" s="96">
        <v>0</v>
      </c>
      <c r="M31" s="96">
        <v>0</v>
      </c>
      <c r="N31" s="18">
        <v>10</v>
      </c>
      <c r="O31" s="97">
        <v>0</v>
      </c>
      <c r="P31" s="60">
        <v>0</v>
      </c>
      <c r="Q31" s="18">
        <v>2</v>
      </c>
      <c r="R31" s="18">
        <v>0</v>
      </c>
      <c r="S31" s="108">
        <v>3</v>
      </c>
      <c r="T31" s="98"/>
      <c r="U31" s="98"/>
      <c r="V31" s="108">
        <v>0</v>
      </c>
      <c r="W31" s="98"/>
    </row>
    <row r="32" spans="1:28" ht="18.75">
      <c r="A32" s="56">
        <v>24</v>
      </c>
      <c r="B32" s="61" t="s">
        <v>126</v>
      </c>
      <c r="C32" s="94" t="s">
        <v>44</v>
      </c>
      <c r="D32" s="57" t="s">
        <v>123</v>
      </c>
      <c r="E32" s="95" t="s">
        <v>120</v>
      </c>
      <c r="F32" s="96">
        <v>0</v>
      </c>
      <c r="G32" s="96">
        <v>0</v>
      </c>
      <c r="H32" s="96">
        <v>0</v>
      </c>
      <c r="I32" s="18">
        <v>1</v>
      </c>
      <c r="J32" s="96">
        <v>0</v>
      </c>
      <c r="K32" s="96">
        <v>11.42</v>
      </c>
      <c r="L32" s="96">
        <v>0</v>
      </c>
      <c r="M32" s="96">
        <v>0</v>
      </c>
      <c r="N32" s="18">
        <v>10</v>
      </c>
      <c r="O32" s="97">
        <v>0</v>
      </c>
      <c r="P32" s="60">
        <v>0</v>
      </c>
      <c r="Q32" s="18">
        <v>2</v>
      </c>
      <c r="R32" s="18">
        <v>0</v>
      </c>
      <c r="S32" s="108">
        <v>3</v>
      </c>
      <c r="T32" s="98"/>
      <c r="U32" s="98"/>
      <c r="V32" s="108">
        <v>0</v>
      </c>
      <c r="W32" s="98"/>
    </row>
    <row r="33" spans="1:23" ht="18.75">
      <c r="A33" s="56">
        <v>25</v>
      </c>
      <c r="B33" s="61" t="s">
        <v>127</v>
      </c>
      <c r="C33" s="94" t="s">
        <v>44</v>
      </c>
      <c r="D33" s="57" t="s">
        <v>123</v>
      </c>
      <c r="E33" s="95" t="s">
        <v>120</v>
      </c>
      <c r="F33" s="96">
        <v>0</v>
      </c>
      <c r="G33" s="96">
        <v>0</v>
      </c>
      <c r="H33" s="96">
        <v>0</v>
      </c>
      <c r="I33" s="67">
        <v>3</v>
      </c>
      <c r="J33" s="96">
        <v>5.6</v>
      </c>
      <c r="K33" s="96">
        <v>0</v>
      </c>
      <c r="L33" s="96">
        <v>0</v>
      </c>
      <c r="M33" s="96">
        <v>0</v>
      </c>
      <c r="N33" s="96">
        <v>0</v>
      </c>
      <c r="O33" s="97">
        <v>0</v>
      </c>
      <c r="P33" s="60"/>
      <c r="Q33" s="18">
        <v>0</v>
      </c>
      <c r="R33" s="18">
        <v>0</v>
      </c>
      <c r="S33" s="108">
        <v>0</v>
      </c>
      <c r="T33" s="98"/>
      <c r="U33" s="98"/>
      <c r="V33" s="108">
        <v>0</v>
      </c>
      <c r="W33" s="98"/>
    </row>
    <row r="34" spans="1:23" ht="18.75">
      <c r="A34" s="56">
        <v>26</v>
      </c>
      <c r="B34" s="61" t="s">
        <v>131</v>
      </c>
      <c r="C34" s="94" t="s">
        <v>119</v>
      </c>
      <c r="D34" s="57" t="s">
        <v>123</v>
      </c>
      <c r="E34" s="95" t="s">
        <v>120</v>
      </c>
      <c r="F34" s="58">
        <v>93.93</v>
      </c>
      <c r="G34" s="59">
        <v>28.68</v>
      </c>
      <c r="H34" s="62">
        <v>65.241428404199993</v>
      </c>
      <c r="I34" s="18">
        <v>1</v>
      </c>
      <c r="J34" s="96">
        <v>0</v>
      </c>
      <c r="K34" s="96">
        <v>63.32</v>
      </c>
      <c r="L34" s="96">
        <v>0</v>
      </c>
      <c r="M34" s="96">
        <v>0</v>
      </c>
      <c r="N34" s="18">
        <v>10</v>
      </c>
      <c r="O34" s="97">
        <v>0</v>
      </c>
      <c r="P34" s="60">
        <v>0</v>
      </c>
      <c r="Q34" s="18">
        <v>2</v>
      </c>
      <c r="R34" s="18">
        <v>0</v>
      </c>
      <c r="S34" s="108">
        <v>3</v>
      </c>
      <c r="T34" s="98"/>
      <c r="U34" s="98"/>
      <c r="V34" s="108">
        <v>0</v>
      </c>
      <c r="W34" s="98"/>
    </row>
    <row r="35" spans="1:23" ht="18.75">
      <c r="A35" s="56">
        <v>27</v>
      </c>
      <c r="B35" s="61" t="s">
        <v>131</v>
      </c>
      <c r="C35" s="94" t="s">
        <v>183</v>
      </c>
      <c r="D35" s="57" t="s">
        <v>123</v>
      </c>
      <c r="E35" s="95" t="s">
        <v>120</v>
      </c>
      <c r="F35" s="96">
        <v>0</v>
      </c>
      <c r="G35" s="96">
        <v>0</v>
      </c>
      <c r="H35" s="96">
        <v>0</v>
      </c>
      <c r="I35" s="18">
        <v>1</v>
      </c>
      <c r="J35" s="96">
        <v>20.440000000000001</v>
      </c>
      <c r="K35" s="96">
        <v>0</v>
      </c>
      <c r="L35" s="96">
        <v>0</v>
      </c>
      <c r="M35" s="96">
        <v>0</v>
      </c>
      <c r="N35" s="18">
        <v>10</v>
      </c>
      <c r="O35" s="97">
        <v>20.440000000000001</v>
      </c>
      <c r="P35" s="60">
        <v>100</v>
      </c>
      <c r="Q35" s="18">
        <v>2</v>
      </c>
      <c r="R35" s="18">
        <v>3</v>
      </c>
      <c r="S35" s="108">
        <v>3</v>
      </c>
      <c r="T35" s="98"/>
      <c r="U35" s="98"/>
      <c r="V35" s="108">
        <v>2</v>
      </c>
      <c r="W35" s="98"/>
    </row>
    <row r="36" spans="1:23" ht="18.75">
      <c r="A36" s="56">
        <v>28</v>
      </c>
      <c r="B36" s="61" t="s">
        <v>132</v>
      </c>
      <c r="C36" s="94" t="s">
        <v>119</v>
      </c>
      <c r="D36" s="57" t="s">
        <v>123</v>
      </c>
      <c r="E36" s="95" t="s">
        <v>120</v>
      </c>
      <c r="F36" s="58">
        <v>20.92</v>
      </c>
      <c r="G36" s="59">
        <v>7.47</v>
      </c>
      <c r="H36" s="62">
        <v>13.4521368916</v>
      </c>
      <c r="I36" s="67">
        <v>2</v>
      </c>
      <c r="J36" s="96">
        <v>0</v>
      </c>
      <c r="K36" s="96">
        <v>12.98</v>
      </c>
      <c r="L36" s="96">
        <v>0</v>
      </c>
      <c r="M36" s="96">
        <v>0</v>
      </c>
      <c r="N36" s="96">
        <v>0</v>
      </c>
      <c r="O36" s="97">
        <v>0</v>
      </c>
      <c r="P36" s="60">
        <v>0</v>
      </c>
      <c r="Q36" s="18">
        <v>2</v>
      </c>
      <c r="R36" s="18">
        <v>0</v>
      </c>
      <c r="S36" s="108">
        <v>3</v>
      </c>
      <c r="T36" s="98"/>
      <c r="U36" s="98"/>
      <c r="V36" s="108">
        <v>0</v>
      </c>
      <c r="W36" s="98"/>
    </row>
    <row r="37" spans="1:23" ht="18.75">
      <c r="A37" s="56">
        <v>29</v>
      </c>
      <c r="B37" s="61" t="s">
        <v>132</v>
      </c>
      <c r="C37" s="94" t="s">
        <v>192</v>
      </c>
      <c r="D37" s="57" t="s">
        <v>123</v>
      </c>
      <c r="E37" s="95" t="s">
        <v>120</v>
      </c>
      <c r="F37" s="96">
        <v>0</v>
      </c>
      <c r="G37" s="96">
        <v>0</v>
      </c>
      <c r="H37" s="96">
        <v>0</v>
      </c>
      <c r="I37" s="67">
        <v>3</v>
      </c>
      <c r="J37" s="96">
        <v>7.71</v>
      </c>
      <c r="K37" s="96">
        <v>0</v>
      </c>
      <c r="L37" s="96">
        <v>0</v>
      </c>
      <c r="M37" s="96">
        <v>0</v>
      </c>
      <c r="N37" s="96">
        <v>0</v>
      </c>
      <c r="O37" s="97">
        <v>0</v>
      </c>
      <c r="P37" s="60">
        <v>0</v>
      </c>
      <c r="Q37" s="18">
        <v>0</v>
      </c>
      <c r="R37" s="18">
        <v>0</v>
      </c>
      <c r="S37" s="108">
        <v>0</v>
      </c>
      <c r="T37" s="98"/>
      <c r="U37" s="98"/>
      <c r="V37" s="108">
        <v>0</v>
      </c>
      <c r="W37" s="98"/>
    </row>
    <row r="38" spans="1:23" ht="18.75">
      <c r="A38" s="56">
        <v>30</v>
      </c>
      <c r="B38" s="61" t="s">
        <v>133</v>
      </c>
      <c r="C38" s="94" t="s">
        <v>44</v>
      </c>
      <c r="D38" s="57" t="s">
        <v>123</v>
      </c>
      <c r="E38" s="95" t="s">
        <v>120</v>
      </c>
      <c r="F38" s="58">
        <v>6.78</v>
      </c>
      <c r="G38" s="59">
        <v>0</v>
      </c>
      <c r="H38" s="62">
        <v>6.7781594262393998</v>
      </c>
      <c r="I38" s="18">
        <v>1</v>
      </c>
      <c r="J38" s="96">
        <v>0</v>
      </c>
      <c r="K38" s="96">
        <v>8.61</v>
      </c>
      <c r="L38" s="96">
        <v>0</v>
      </c>
      <c r="M38" s="96">
        <v>0</v>
      </c>
      <c r="N38" s="18">
        <v>10</v>
      </c>
      <c r="O38" s="97">
        <v>0</v>
      </c>
      <c r="P38" s="60">
        <v>0</v>
      </c>
      <c r="Q38" s="18">
        <v>2</v>
      </c>
      <c r="R38" s="18">
        <v>0</v>
      </c>
      <c r="S38" s="108">
        <v>3</v>
      </c>
      <c r="T38" s="98"/>
      <c r="U38" s="98"/>
      <c r="V38" s="108">
        <v>0</v>
      </c>
      <c r="W38" s="98"/>
    </row>
    <row r="39" spans="1:23" ht="18.75">
      <c r="A39" s="56">
        <v>31</v>
      </c>
      <c r="B39" s="61" t="s">
        <v>134</v>
      </c>
      <c r="C39" s="94" t="s">
        <v>119</v>
      </c>
      <c r="D39" s="57" t="s">
        <v>123</v>
      </c>
      <c r="E39" s="95" t="s">
        <v>120</v>
      </c>
      <c r="F39" s="58">
        <v>16.75</v>
      </c>
      <c r="G39" s="59">
        <v>7.05</v>
      </c>
      <c r="H39" s="62">
        <v>9.6949784839940012</v>
      </c>
      <c r="I39" s="18">
        <v>1</v>
      </c>
      <c r="J39" s="96">
        <v>0</v>
      </c>
      <c r="K39" s="96">
        <v>15.15</v>
      </c>
      <c r="L39" s="96">
        <v>0</v>
      </c>
      <c r="M39" s="96">
        <v>0</v>
      </c>
      <c r="N39" s="18">
        <v>10</v>
      </c>
      <c r="O39" s="97">
        <v>0</v>
      </c>
      <c r="P39" s="60">
        <v>0</v>
      </c>
      <c r="Q39" s="18">
        <v>2</v>
      </c>
      <c r="R39" s="18">
        <v>0</v>
      </c>
      <c r="S39" s="108">
        <v>3</v>
      </c>
      <c r="T39" s="98"/>
      <c r="U39" s="98"/>
      <c r="V39" s="108">
        <v>0</v>
      </c>
      <c r="W39" s="98"/>
    </row>
    <row r="40" spans="1:23" ht="18.75">
      <c r="A40" s="56">
        <v>32</v>
      </c>
      <c r="B40" s="61" t="s">
        <v>134</v>
      </c>
      <c r="C40" s="94" t="s">
        <v>183</v>
      </c>
      <c r="D40" s="57" t="s">
        <v>123</v>
      </c>
      <c r="E40" s="95" t="s">
        <v>120</v>
      </c>
      <c r="F40" s="96">
        <v>0</v>
      </c>
      <c r="G40" s="96">
        <v>0</v>
      </c>
      <c r="H40" s="96">
        <v>0</v>
      </c>
      <c r="I40" s="18">
        <v>1</v>
      </c>
      <c r="J40" s="96">
        <v>0</v>
      </c>
      <c r="K40" s="96">
        <v>0.79</v>
      </c>
      <c r="L40" s="96">
        <v>0</v>
      </c>
      <c r="M40" s="96">
        <v>0</v>
      </c>
      <c r="N40" s="18">
        <v>10</v>
      </c>
      <c r="O40" s="97">
        <v>0</v>
      </c>
      <c r="P40" s="60">
        <v>0</v>
      </c>
      <c r="Q40" s="18">
        <v>2</v>
      </c>
      <c r="R40" s="18">
        <v>0</v>
      </c>
      <c r="S40" s="108">
        <v>3</v>
      </c>
      <c r="T40" s="98"/>
      <c r="U40" s="98"/>
      <c r="V40" s="108">
        <v>0</v>
      </c>
      <c r="W40" s="98"/>
    </row>
    <row r="41" spans="1:23" ht="18.75">
      <c r="A41" s="56">
        <v>33</v>
      </c>
      <c r="B41" s="61" t="s">
        <v>134</v>
      </c>
      <c r="C41" s="94" t="s">
        <v>184</v>
      </c>
      <c r="D41" s="57" t="s">
        <v>123</v>
      </c>
      <c r="E41" s="95" t="s">
        <v>120</v>
      </c>
      <c r="F41" s="96">
        <v>0</v>
      </c>
      <c r="G41" s="96">
        <v>0</v>
      </c>
      <c r="H41" s="96">
        <v>0</v>
      </c>
      <c r="I41" s="67">
        <v>1</v>
      </c>
      <c r="J41" s="96">
        <v>0</v>
      </c>
      <c r="K41" s="96">
        <v>1.94</v>
      </c>
      <c r="L41" s="96">
        <v>0</v>
      </c>
      <c r="M41" s="96">
        <v>0</v>
      </c>
      <c r="N41" s="18">
        <v>10</v>
      </c>
      <c r="O41" s="97">
        <v>0</v>
      </c>
      <c r="P41" s="60">
        <v>0</v>
      </c>
      <c r="Q41" s="18">
        <v>2</v>
      </c>
      <c r="R41" s="18">
        <v>0</v>
      </c>
      <c r="S41" s="108">
        <v>3</v>
      </c>
      <c r="T41" s="98"/>
      <c r="U41" s="98"/>
      <c r="V41" s="108">
        <v>0</v>
      </c>
      <c r="W41" s="98" t="s">
        <v>199</v>
      </c>
    </row>
    <row r="42" spans="1:23" ht="18.75">
      <c r="A42" s="56">
        <v>34</v>
      </c>
      <c r="B42" s="61" t="s">
        <v>134</v>
      </c>
      <c r="C42" s="94" t="s">
        <v>186</v>
      </c>
      <c r="D42" s="57" t="s">
        <v>123</v>
      </c>
      <c r="E42" s="95" t="s">
        <v>120</v>
      </c>
      <c r="F42" s="96">
        <v>0</v>
      </c>
      <c r="G42" s="96">
        <v>0</v>
      </c>
      <c r="H42" s="96">
        <v>0</v>
      </c>
      <c r="I42" s="18">
        <v>1</v>
      </c>
      <c r="J42" s="96">
        <v>0</v>
      </c>
      <c r="K42" s="96">
        <v>0</v>
      </c>
      <c r="L42" s="96" t="s">
        <v>193</v>
      </c>
      <c r="M42" s="96">
        <v>1.74</v>
      </c>
      <c r="N42" s="18">
        <v>10</v>
      </c>
      <c r="O42" s="97">
        <v>0</v>
      </c>
      <c r="P42" s="60">
        <v>0</v>
      </c>
      <c r="Q42" s="18">
        <v>2</v>
      </c>
      <c r="R42" s="18">
        <v>0</v>
      </c>
      <c r="S42" s="108">
        <v>3</v>
      </c>
      <c r="T42" s="98"/>
      <c r="U42" s="98"/>
      <c r="V42" s="108">
        <v>0</v>
      </c>
      <c r="W42" s="98" t="s">
        <v>200</v>
      </c>
    </row>
    <row r="43" spans="1:23" ht="18.75">
      <c r="A43" s="56">
        <v>35</v>
      </c>
      <c r="B43" s="61" t="s">
        <v>134</v>
      </c>
      <c r="C43" s="94" t="s">
        <v>187</v>
      </c>
      <c r="D43" s="57" t="s">
        <v>123</v>
      </c>
      <c r="E43" s="95" t="s">
        <v>120</v>
      </c>
      <c r="F43" s="96">
        <v>0</v>
      </c>
      <c r="G43" s="96">
        <v>0</v>
      </c>
      <c r="H43" s="96">
        <v>0</v>
      </c>
      <c r="I43" s="67">
        <v>3</v>
      </c>
      <c r="J43" s="96">
        <v>0.35</v>
      </c>
      <c r="K43" s="96">
        <v>0</v>
      </c>
      <c r="L43" s="96">
        <v>0</v>
      </c>
      <c r="M43" s="96">
        <v>0</v>
      </c>
      <c r="N43" s="96">
        <v>0</v>
      </c>
      <c r="O43" s="97">
        <v>0</v>
      </c>
      <c r="P43" s="60">
        <v>0</v>
      </c>
      <c r="Q43" s="18">
        <v>0</v>
      </c>
      <c r="R43" s="18">
        <v>0</v>
      </c>
      <c r="S43" s="108">
        <v>0</v>
      </c>
      <c r="T43" s="98"/>
      <c r="U43" s="98"/>
      <c r="V43" s="108">
        <v>0</v>
      </c>
      <c r="W43" s="98"/>
    </row>
    <row r="44" spans="1:23" ht="18.75">
      <c r="A44" s="56">
        <v>36</v>
      </c>
      <c r="B44" s="61" t="s">
        <v>134</v>
      </c>
      <c r="C44" s="94" t="s">
        <v>188</v>
      </c>
      <c r="D44" s="57" t="s">
        <v>123</v>
      </c>
      <c r="E44" s="95" t="s">
        <v>120</v>
      </c>
      <c r="F44" s="96">
        <v>0</v>
      </c>
      <c r="G44" s="96">
        <v>0</v>
      </c>
      <c r="H44" s="96">
        <v>0</v>
      </c>
      <c r="I44" s="67">
        <v>2</v>
      </c>
      <c r="J44" s="96">
        <v>1.43</v>
      </c>
      <c r="K44" s="96">
        <v>0</v>
      </c>
      <c r="L44" s="96">
        <v>0</v>
      </c>
      <c r="M44" s="96">
        <v>0</v>
      </c>
      <c r="N44" s="96">
        <v>0</v>
      </c>
      <c r="O44" s="97">
        <v>0</v>
      </c>
      <c r="P44" s="60">
        <v>0</v>
      </c>
      <c r="Q44" s="18">
        <v>2</v>
      </c>
      <c r="R44" s="18">
        <v>0</v>
      </c>
      <c r="S44" s="108">
        <v>3</v>
      </c>
      <c r="T44" s="98"/>
      <c r="U44" s="98"/>
      <c r="V44" s="108">
        <v>0</v>
      </c>
      <c r="W44" s="98" t="s">
        <v>201</v>
      </c>
    </row>
    <row r="45" spans="1:23" ht="18.75">
      <c r="A45" s="56">
        <v>37</v>
      </c>
      <c r="B45" s="61" t="s">
        <v>135</v>
      </c>
      <c r="C45" s="94" t="s">
        <v>119</v>
      </c>
      <c r="D45" s="57" t="s">
        <v>123</v>
      </c>
      <c r="E45" s="95" t="s">
        <v>120</v>
      </c>
      <c r="F45" s="58">
        <v>11.82</v>
      </c>
      <c r="G45" s="59">
        <v>3.44</v>
      </c>
      <c r="H45" s="62">
        <v>8.375936862819735</v>
      </c>
      <c r="I45" s="18">
        <v>1</v>
      </c>
      <c r="J45" s="96">
        <v>0</v>
      </c>
      <c r="K45" s="96">
        <v>5.76</v>
      </c>
      <c r="L45" s="96">
        <v>0</v>
      </c>
      <c r="M45" s="96">
        <v>0</v>
      </c>
      <c r="N45" s="18">
        <v>14</v>
      </c>
      <c r="O45" s="97">
        <v>0</v>
      </c>
      <c r="P45" s="60">
        <v>0</v>
      </c>
      <c r="Q45" s="18">
        <v>2</v>
      </c>
      <c r="R45" s="18">
        <v>0</v>
      </c>
      <c r="S45" s="108">
        <v>3</v>
      </c>
      <c r="T45" s="98"/>
      <c r="U45" s="98"/>
      <c r="V45" s="108">
        <v>0</v>
      </c>
      <c r="W45" s="98"/>
    </row>
    <row r="46" spans="1:23" ht="18.75">
      <c r="A46" s="56">
        <v>38</v>
      </c>
      <c r="B46" s="61" t="s">
        <v>135</v>
      </c>
      <c r="C46" s="94" t="s">
        <v>183</v>
      </c>
      <c r="D46" s="57" t="s">
        <v>123</v>
      </c>
      <c r="E46" s="95" t="s">
        <v>120</v>
      </c>
      <c r="F46" s="96">
        <v>0</v>
      </c>
      <c r="G46" s="96">
        <v>0</v>
      </c>
      <c r="H46" s="96">
        <v>0</v>
      </c>
      <c r="I46" s="18">
        <v>1</v>
      </c>
      <c r="J46" s="99">
        <v>1.36</v>
      </c>
      <c r="K46" s="96">
        <v>0</v>
      </c>
      <c r="L46" s="96">
        <v>0</v>
      </c>
      <c r="M46" s="96">
        <v>0</v>
      </c>
      <c r="N46" s="67">
        <v>14</v>
      </c>
      <c r="O46" s="97">
        <v>0</v>
      </c>
      <c r="P46" s="60">
        <v>0</v>
      </c>
      <c r="Q46" s="18">
        <v>2</v>
      </c>
      <c r="R46" s="18">
        <v>0</v>
      </c>
      <c r="S46" s="108">
        <v>3</v>
      </c>
      <c r="T46" s="98"/>
      <c r="U46" s="98"/>
      <c r="V46" s="108">
        <v>0</v>
      </c>
      <c r="W46" s="98"/>
    </row>
    <row r="47" spans="1:23" ht="18.75">
      <c r="A47" s="56">
        <v>39</v>
      </c>
      <c r="B47" s="61" t="s">
        <v>135</v>
      </c>
      <c r="C47" s="94" t="s">
        <v>184</v>
      </c>
      <c r="D47" s="57" t="s">
        <v>123</v>
      </c>
      <c r="E47" s="95" t="s">
        <v>120</v>
      </c>
      <c r="F47" s="96">
        <v>0</v>
      </c>
      <c r="G47" s="96">
        <v>0</v>
      </c>
      <c r="H47" s="96">
        <v>0</v>
      </c>
      <c r="I47" s="18">
        <v>1</v>
      </c>
      <c r="J47" s="99">
        <v>0.31</v>
      </c>
      <c r="K47" s="96">
        <v>0</v>
      </c>
      <c r="L47" s="96">
        <v>0</v>
      </c>
      <c r="M47" s="96">
        <v>0</v>
      </c>
      <c r="N47" s="67">
        <v>14</v>
      </c>
      <c r="O47" s="97">
        <v>0</v>
      </c>
      <c r="P47" s="60">
        <v>0</v>
      </c>
      <c r="Q47" s="18">
        <v>2</v>
      </c>
      <c r="R47" s="18">
        <v>0</v>
      </c>
      <c r="S47" s="108">
        <v>3</v>
      </c>
      <c r="T47" s="98"/>
      <c r="U47" s="98"/>
      <c r="V47" s="108">
        <v>0</v>
      </c>
      <c r="W47" s="98"/>
    </row>
    <row r="48" spans="1:23" ht="18.75">
      <c r="A48" s="56">
        <v>40</v>
      </c>
      <c r="B48" s="61" t="s">
        <v>135</v>
      </c>
      <c r="C48" s="94" t="s">
        <v>186</v>
      </c>
      <c r="D48" s="57" t="s">
        <v>123</v>
      </c>
      <c r="E48" s="95" t="s">
        <v>120</v>
      </c>
      <c r="F48" s="96">
        <v>0</v>
      </c>
      <c r="G48" s="96">
        <v>0</v>
      </c>
      <c r="H48" s="96">
        <v>0</v>
      </c>
      <c r="I48" s="18">
        <v>1</v>
      </c>
      <c r="J48" s="96">
        <v>0</v>
      </c>
      <c r="K48" s="96">
        <v>0.26</v>
      </c>
      <c r="L48" s="96">
        <v>0</v>
      </c>
      <c r="M48" s="96">
        <v>0</v>
      </c>
      <c r="N48" s="18">
        <v>14</v>
      </c>
      <c r="O48" s="97">
        <v>0</v>
      </c>
      <c r="P48" s="60">
        <v>0</v>
      </c>
      <c r="Q48" s="18">
        <v>2</v>
      </c>
      <c r="R48" s="18">
        <v>0</v>
      </c>
      <c r="S48" s="108">
        <v>3</v>
      </c>
      <c r="T48" s="98"/>
      <c r="U48" s="98"/>
      <c r="V48" s="108">
        <v>0</v>
      </c>
      <c r="W48" s="98"/>
    </row>
    <row r="49" spans="1:23" ht="18.75">
      <c r="A49" s="56">
        <v>41</v>
      </c>
      <c r="B49" s="61" t="s">
        <v>135</v>
      </c>
      <c r="C49" s="94" t="s">
        <v>187</v>
      </c>
      <c r="D49" s="57" t="s">
        <v>123</v>
      </c>
      <c r="E49" s="95" t="s">
        <v>120</v>
      </c>
      <c r="F49" s="96">
        <v>0</v>
      </c>
      <c r="G49" s="96">
        <v>0</v>
      </c>
      <c r="H49" s="96">
        <v>0</v>
      </c>
      <c r="I49" s="67">
        <v>2</v>
      </c>
      <c r="J49" s="96">
        <v>3.65</v>
      </c>
      <c r="K49" s="96">
        <v>0</v>
      </c>
      <c r="L49" s="96">
        <v>0</v>
      </c>
      <c r="M49" s="96">
        <v>0</v>
      </c>
      <c r="N49" s="96">
        <v>0</v>
      </c>
      <c r="O49" s="97">
        <v>0</v>
      </c>
      <c r="P49" s="60">
        <v>0</v>
      </c>
      <c r="Q49" s="18">
        <v>2</v>
      </c>
      <c r="R49" s="18">
        <v>0</v>
      </c>
      <c r="S49" s="108">
        <v>3</v>
      </c>
      <c r="T49" s="98"/>
      <c r="U49" s="98"/>
      <c r="V49" s="108">
        <v>0</v>
      </c>
      <c r="W49" s="98"/>
    </row>
    <row r="50" spans="1:23" ht="18.75">
      <c r="A50" s="56">
        <v>42</v>
      </c>
      <c r="B50" s="61" t="s">
        <v>136</v>
      </c>
      <c r="C50" s="94" t="s">
        <v>44</v>
      </c>
      <c r="D50" s="57" t="s">
        <v>123</v>
      </c>
      <c r="E50" s="95" t="s">
        <v>120</v>
      </c>
      <c r="F50" s="58">
        <v>16.39</v>
      </c>
      <c r="G50" s="59">
        <v>2.42</v>
      </c>
      <c r="H50" s="62">
        <v>13.972573086500001</v>
      </c>
      <c r="I50" s="67">
        <v>2</v>
      </c>
      <c r="J50" s="96">
        <v>0</v>
      </c>
      <c r="K50" s="96">
        <v>15.16</v>
      </c>
      <c r="L50" s="96">
        <v>0</v>
      </c>
      <c r="M50" s="96">
        <v>0</v>
      </c>
      <c r="N50" s="96">
        <v>0</v>
      </c>
      <c r="O50" s="97">
        <v>0</v>
      </c>
      <c r="P50" s="60">
        <v>0</v>
      </c>
      <c r="Q50" s="18">
        <v>2</v>
      </c>
      <c r="R50" s="18">
        <v>0</v>
      </c>
      <c r="S50" s="108">
        <v>3</v>
      </c>
      <c r="T50" s="98"/>
      <c r="U50" s="98"/>
      <c r="V50" s="108">
        <v>0</v>
      </c>
      <c r="W50" s="98"/>
    </row>
    <row r="51" spans="1:23" ht="18.75">
      <c r="A51" s="56">
        <v>43</v>
      </c>
      <c r="B51" s="61" t="s">
        <v>137</v>
      </c>
      <c r="C51" s="94" t="s">
        <v>44</v>
      </c>
      <c r="D51" s="57" t="s">
        <v>123</v>
      </c>
      <c r="E51" s="95" t="s">
        <v>120</v>
      </c>
      <c r="F51" s="58">
        <v>5.9</v>
      </c>
      <c r="G51" s="59">
        <v>0</v>
      </c>
      <c r="H51" s="62">
        <v>5.8961196288610003</v>
      </c>
      <c r="I51" s="18">
        <v>1</v>
      </c>
      <c r="J51" s="96">
        <v>0</v>
      </c>
      <c r="K51" s="96">
        <v>5.2</v>
      </c>
      <c r="L51" s="96">
        <v>0</v>
      </c>
      <c r="M51" s="96">
        <v>0</v>
      </c>
      <c r="N51" s="18">
        <v>8</v>
      </c>
      <c r="O51" s="97">
        <v>0</v>
      </c>
      <c r="P51" s="60">
        <v>0</v>
      </c>
      <c r="Q51" s="18">
        <v>2</v>
      </c>
      <c r="R51" s="18">
        <v>0</v>
      </c>
      <c r="S51" s="108">
        <v>3</v>
      </c>
      <c r="T51" s="98"/>
      <c r="U51" s="98"/>
      <c r="V51" s="108">
        <v>0</v>
      </c>
      <c r="W51" s="98"/>
    </row>
    <row r="52" spans="1:23" ht="18.75">
      <c r="A52" s="56">
        <v>44</v>
      </c>
      <c r="B52" s="61" t="s">
        <v>138</v>
      </c>
      <c r="C52" s="94" t="s">
        <v>119</v>
      </c>
      <c r="D52" s="57" t="s">
        <v>123</v>
      </c>
      <c r="E52" s="95" t="s">
        <v>120</v>
      </c>
      <c r="F52" s="58">
        <v>23.72</v>
      </c>
      <c r="G52" s="59">
        <v>3.31</v>
      </c>
      <c r="H52" s="62">
        <v>20.4080898809</v>
      </c>
      <c r="I52" s="18">
        <v>1</v>
      </c>
      <c r="J52" s="96">
        <v>0</v>
      </c>
      <c r="K52" s="96">
        <v>26.63</v>
      </c>
      <c r="L52" s="96">
        <v>0</v>
      </c>
      <c r="M52" s="96">
        <v>0</v>
      </c>
      <c r="N52" s="18">
        <v>10</v>
      </c>
      <c r="O52" s="97">
        <v>0</v>
      </c>
      <c r="P52" s="60">
        <v>0</v>
      </c>
      <c r="Q52" s="18">
        <v>2</v>
      </c>
      <c r="R52" s="18">
        <v>0</v>
      </c>
      <c r="S52" s="108">
        <v>3</v>
      </c>
      <c r="T52" s="98"/>
      <c r="U52" s="98"/>
      <c r="V52" s="108">
        <v>0</v>
      </c>
      <c r="W52" s="98"/>
    </row>
    <row r="53" spans="1:23" ht="18.75">
      <c r="A53" s="56">
        <v>45</v>
      </c>
      <c r="B53" s="61" t="s">
        <v>138</v>
      </c>
      <c r="C53" s="94" t="s">
        <v>183</v>
      </c>
      <c r="D53" s="57" t="s">
        <v>123</v>
      </c>
      <c r="E53" s="95" t="s">
        <v>120</v>
      </c>
      <c r="F53" s="96">
        <v>0</v>
      </c>
      <c r="G53" s="96">
        <v>0</v>
      </c>
      <c r="H53" s="96">
        <v>0</v>
      </c>
      <c r="I53" s="18">
        <v>1</v>
      </c>
      <c r="J53" s="96">
        <v>4.6100000000000003</v>
      </c>
      <c r="K53" s="96">
        <v>0</v>
      </c>
      <c r="L53" s="96">
        <v>0</v>
      </c>
      <c r="M53" s="96">
        <v>0</v>
      </c>
      <c r="N53" s="18">
        <v>10</v>
      </c>
      <c r="O53" s="97">
        <v>4.6100000000000003</v>
      </c>
      <c r="P53" s="60">
        <v>100</v>
      </c>
      <c r="Q53" s="18">
        <v>2</v>
      </c>
      <c r="R53" s="18">
        <v>3</v>
      </c>
      <c r="S53" s="108">
        <v>3</v>
      </c>
      <c r="T53" s="98"/>
      <c r="U53" s="98"/>
      <c r="V53" s="108">
        <v>2</v>
      </c>
      <c r="W53" s="98"/>
    </row>
    <row r="54" spans="1:23" ht="18.75">
      <c r="A54" s="56">
        <v>46</v>
      </c>
      <c r="B54" s="61" t="s">
        <v>139</v>
      </c>
      <c r="C54" s="94" t="s">
        <v>44</v>
      </c>
      <c r="D54" s="57" t="s">
        <v>123</v>
      </c>
      <c r="E54" s="95" t="s">
        <v>120</v>
      </c>
      <c r="F54" s="58">
        <v>9.5500000000000007</v>
      </c>
      <c r="G54" s="59">
        <v>0</v>
      </c>
      <c r="H54" s="62">
        <v>9.5474220547810003</v>
      </c>
      <c r="I54" s="18">
        <v>1</v>
      </c>
      <c r="J54" s="96">
        <v>0</v>
      </c>
      <c r="K54" s="96">
        <v>8.93</v>
      </c>
      <c r="L54" s="96">
        <v>0</v>
      </c>
      <c r="M54" s="96">
        <v>0</v>
      </c>
      <c r="N54" s="18">
        <v>10</v>
      </c>
      <c r="O54" s="97">
        <v>0</v>
      </c>
      <c r="P54" s="60">
        <v>0</v>
      </c>
      <c r="Q54" s="18">
        <v>2</v>
      </c>
      <c r="R54" s="18">
        <v>0</v>
      </c>
      <c r="S54" s="108">
        <v>3</v>
      </c>
      <c r="T54" s="98"/>
      <c r="U54" s="98"/>
      <c r="V54" s="108">
        <v>0</v>
      </c>
      <c r="W54" s="98"/>
    </row>
    <row r="55" spans="1:23" ht="18.75">
      <c r="A55" s="56">
        <v>47</v>
      </c>
      <c r="B55" s="61" t="s">
        <v>140</v>
      </c>
      <c r="C55" s="94" t="s">
        <v>119</v>
      </c>
      <c r="D55" s="57" t="s">
        <v>123</v>
      </c>
      <c r="E55" s="95" t="s">
        <v>120</v>
      </c>
      <c r="F55" s="58">
        <v>40.9</v>
      </c>
      <c r="G55" s="59">
        <v>40.9</v>
      </c>
      <c r="H55" s="62">
        <v>0</v>
      </c>
      <c r="I55" s="67">
        <v>2</v>
      </c>
      <c r="J55" s="96">
        <v>0</v>
      </c>
      <c r="K55" s="96">
        <v>8.64</v>
      </c>
      <c r="L55" s="96">
        <v>0</v>
      </c>
      <c r="M55" s="96">
        <v>0</v>
      </c>
      <c r="N55" s="96">
        <v>0</v>
      </c>
      <c r="O55" s="97">
        <v>0</v>
      </c>
      <c r="P55" s="60">
        <v>0</v>
      </c>
      <c r="Q55" s="18">
        <v>2</v>
      </c>
      <c r="R55" s="18">
        <v>0</v>
      </c>
      <c r="S55" s="108">
        <v>3</v>
      </c>
      <c r="T55" s="98"/>
      <c r="U55" s="98"/>
      <c r="V55" s="108">
        <v>0</v>
      </c>
      <c r="W55" s="98"/>
    </row>
    <row r="56" spans="1:23" ht="18.75">
      <c r="A56" s="56">
        <v>48</v>
      </c>
      <c r="B56" s="61" t="s">
        <v>140</v>
      </c>
      <c r="C56" s="94" t="s">
        <v>183</v>
      </c>
      <c r="D56" s="57" t="s">
        <v>123</v>
      </c>
      <c r="E56" s="95" t="s">
        <v>120</v>
      </c>
      <c r="F56" s="96">
        <v>0</v>
      </c>
      <c r="G56" s="96">
        <v>0</v>
      </c>
      <c r="H56" s="96">
        <v>0</v>
      </c>
      <c r="I56" s="67">
        <v>2</v>
      </c>
      <c r="J56" s="96">
        <v>0</v>
      </c>
      <c r="K56" s="96">
        <v>10.210000000000001</v>
      </c>
      <c r="L56" s="96">
        <v>0</v>
      </c>
      <c r="M56" s="96">
        <v>0</v>
      </c>
      <c r="N56" s="96">
        <v>0</v>
      </c>
      <c r="O56" s="97">
        <v>0</v>
      </c>
      <c r="P56" s="60">
        <v>0</v>
      </c>
      <c r="Q56" s="18">
        <v>2</v>
      </c>
      <c r="R56" s="18">
        <v>0</v>
      </c>
      <c r="S56" s="108">
        <v>3</v>
      </c>
      <c r="T56" s="98"/>
      <c r="U56" s="98"/>
      <c r="V56" s="108">
        <v>0</v>
      </c>
      <c r="W56" s="98"/>
    </row>
    <row r="57" spans="1:23" ht="18.75">
      <c r="A57" s="56">
        <v>49</v>
      </c>
      <c r="B57" s="61" t="s">
        <v>140</v>
      </c>
      <c r="C57" s="94" t="s">
        <v>184</v>
      </c>
      <c r="D57" s="57" t="s">
        <v>123</v>
      </c>
      <c r="E57" s="95" t="s">
        <v>120</v>
      </c>
      <c r="F57" s="96">
        <v>0</v>
      </c>
      <c r="G57" s="96">
        <v>0</v>
      </c>
      <c r="H57" s="96">
        <v>0</v>
      </c>
      <c r="I57" s="67">
        <v>3</v>
      </c>
      <c r="J57" s="96">
        <v>21.72</v>
      </c>
      <c r="K57" s="96">
        <v>0</v>
      </c>
      <c r="L57" s="96">
        <v>0</v>
      </c>
      <c r="M57" s="96">
        <v>0</v>
      </c>
      <c r="N57" s="96">
        <v>0</v>
      </c>
      <c r="O57" s="97">
        <v>0</v>
      </c>
      <c r="P57" s="60">
        <v>0</v>
      </c>
      <c r="Q57" s="18">
        <v>0</v>
      </c>
      <c r="R57" s="18">
        <v>0</v>
      </c>
      <c r="S57" s="108">
        <v>0</v>
      </c>
      <c r="T57" s="98"/>
      <c r="U57" s="98"/>
      <c r="V57" s="108">
        <v>0</v>
      </c>
      <c r="W57" s="98"/>
    </row>
    <row r="58" spans="1:23" ht="18.75">
      <c r="A58" s="56">
        <v>50</v>
      </c>
      <c r="B58" s="61" t="s">
        <v>141</v>
      </c>
      <c r="C58" s="94" t="s">
        <v>119</v>
      </c>
      <c r="D58" s="57" t="s">
        <v>123</v>
      </c>
      <c r="E58" s="95" t="s">
        <v>120</v>
      </c>
      <c r="F58" s="58">
        <v>10.24</v>
      </c>
      <c r="G58" s="59">
        <v>2.4500000000000002</v>
      </c>
      <c r="H58" s="62">
        <v>7.7902811215599996</v>
      </c>
      <c r="I58" s="18">
        <v>1</v>
      </c>
      <c r="J58" s="96">
        <v>0</v>
      </c>
      <c r="K58" s="96">
        <v>9.65</v>
      </c>
      <c r="L58" s="96">
        <v>0</v>
      </c>
      <c r="M58" s="96">
        <v>0</v>
      </c>
      <c r="N58" s="18">
        <v>10</v>
      </c>
      <c r="O58" s="97">
        <v>0</v>
      </c>
      <c r="P58" s="60">
        <v>0</v>
      </c>
      <c r="Q58" s="18">
        <v>2</v>
      </c>
      <c r="R58" s="18">
        <v>0</v>
      </c>
      <c r="S58" s="108">
        <v>3</v>
      </c>
      <c r="T58" s="98"/>
      <c r="U58" s="98"/>
      <c r="V58" s="108">
        <v>0</v>
      </c>
      <c r="W58" s="98"/>
    </row>
    <row r="59" spans="1:23" ht="18.75">
      <c r="A59" s="56">
        <v>51</v>
      </c>
      <c r="B59" s="61" t="s">
        <v>141</v>
      </c>
      <c r="C59" s="94" t="s">
        <v>183</v>
      </c>
      <c r="D59" s="57" t="s">
        <v>123</v>
      </c>
      <c r="E59" s="95" t="s">
        <v>120</v>
      </c>
      <c r="F59" s="96">
        <v>0</v>
      </c>
      <c r="G59" s="96">
        <v>0</v>
      </c>
      <c r="H59" s="96">
        <v>0</v>
      </c>
      <c r="I59" s="18">
        <v>1</v>
      </c>
      <c r="J59" s="96">
        <v>2.35</v>
      </c>
      <c r="K59" s="96">
        <v>0</v>
      </c>
      <c r="L59" s="96">
        <v>0</v>
      </c>
      <c r="M59" s="96">
        <v>0</v>
      </c>
      <c r="N59" s="18">
        <v>10</v>
      </c>
      <c r="O59" s="97">
        <v>2.35</v>
      </c>
      <c r="P59" s="60">
        <v>100</v>
      </c>
      <c r="Q59" s="18">
        <v>2</v>
      </c>
      <c r="R59" s="18">
        <v>3</v>
      </c>
      <c r="S59" s="108">
        <v>3</v>
      </c>
      <c r="T59" s="98"/>
      <c r="U59" s="98"/>
      <c r="V59" s="108">
        <v>2</v>
      </c>
      <c r="W59" s="98"/>
    </row>
    <row r="60" spans="1:23" ht="18.75">
      <c r="A60" s="56">
        <v>52</v>
      </c>
      <c r="B60" s="61" t="s">
        <v>142</v>
      </c>
      <c r="C60" s="94" t="s">
        <v>119</v>
      </c>
      <c r="D60" s="57" t="s">
        <v>123</v>
      </c>
      <c r="E60" s="95" t="s">
        <v>120</v>
      </c>
      <c r="F60" s="58">
        <v>477.83</v>
      </c>
      <c r="G60" s="59">
        <v>52.99</v>
      </c>
      <c r="H60" s="62">
        <v>424.83755976932486</v>
      </c>
      <c r="I60" s="18">
        <v>1</v>
      </c>
      <c r="J60" s="96">
        <v>3.19</v>
      </c>
      <c r="K60" s="96">
        <v>0</v>
      </c>
      <c r="L60" s="96">
        <v>0</v>
      </c>
      <c r="M60" s="96">
        <v>0</v>
      </c>
      <c r="N60" s="18">
        <v>10</v>
      </c>
      <c r="O60" s="97">
        <v>3.19</v>
      </c>
      <c r="P60" s="60">
        <v>100</v>
      </c>
      <c r="Q60" s="18">
        <v>2</v>
      </c>
      <c r="R60" s="18">
        <v>3</v>
      </c>
      <c r="S60" s="108">
        <v>3</v>
      </c>
      <c r="T60" s="98"/>
      <c r="U60" s="98"/>
      <c r="V60" s="108">
        <v>2</v>
      </c>
      <c r="W60" s="98"/>
    </row>
    <row r="61" spans="1:23" ht="18.75">
      <c r="A61" s="56">
        <v>53</v>
      </c>
      <c r="B61" s="61" t="s">
        <v>142</v>
      </c>
      <c r="C61" s="94" t="s">
        <v>183</v>
      </c>
      <c r="D61" s="57" t="s">
        <v>123</v>
      </c>
      <c r="E61" s="95" t="s">
        <v>120</v>
      </c>
      <c r="F61" s="96">
        <v>0</v>
      </c>
      <c r="G61" s="96">
        <v>0</v>
      </c>
      <c r="H61" s="96">
        <v>0</v>
      </c>
      <c r="I61" s="18">
        <v>1</v>
      </c>
      <c r="J61" s="96">
        <v>5.59</v>
      </c>
      <c r="K61" s="96">
        <v>0</v>
      </c>
      <c r="L61" s="96">
        <v>0</v>
      </c>
      <c r="M61" s="96">
        <v>0</v>
      </c>
      <c r="N61" s="18">
        <v>4</v>
      </c>
      <c r="O61" s="97">
        <v>5.59</v>
      </c>
      <c r="P61" s="60">
        <v>100</v>
      </c>
      <c r="Q61" s="18">
        <v>2</v>
      </c>
      <c r="R61" s="18">
        <v>3</v>
      </c>
      <c r="S61" s="108">
        <v>3</v>
      </c>
      <c r="T61" s="98"/>
      <c r="U61" s="98"/>
      <c r="V61" s="108">
        <v>2</v>
      </c>
      <c r="W61" s="98"/>
    </row>
    <row r="62" spans="1:23" ht="18.75">
      <c r="A62" s="56">
        <v>54</v>
      </c>
      <c r="B62" s="61" t="s">
        <v>142</v>
      </c>
      <c r="C62" s="94" t="s">
        <v>184</v>
      </c>
      <c r="D62" s="57" t="s">
        <v>123</v>
      </c>
      <c r="E62" s="95" t="s">
        <v>120</v>
      </c>
      <c r="F62" s="96">
        <v>0</v>
      </c>
      <c r="G62" s="96">
        <v>0</v>
      </c>
      <c r="H62" s="96">
        <v>0</v>
      </c>
      <c r="I62" s="18">
        <v>1</v>
      </c>
      <c r="J62" s="96">
        <v>0</v>
      </c>
      <c r="K62" s="96"/>
      <c r="L62" s="96" t="s">
        <v>193</v>
      </c>
      <c r="M62" s="96">
        <v>7.66</v>
      </c>
      <c r="N62" s="18">
        <v>10</v>
      </c>
      <c r="O62" s="97">
        <v>0</v>
      </c>
      <c r="P62" s="60">
        <v>0</v>
      </c>
      <c r="Q62" s="18">
        <v>2</v>
      </c>
      <c r="R62" s="18">
        <v>0</v>
      </c>
      <c r="S62" s="108">
        <v>3</v>
      </c>
      <c r="T62" s="98"/>
      <c r="U62" s="98"/>
      <c r="V62" s="108">
        <v>0</v>
      </c>
      <c r="W62" s="109" t="s">
        <v>201</v>
      </c>
    </row>
    <row r="63" spans="1:23" ht="18.75">
      <c r="A63" s="56">
        <v>55</v>
      </c>
      <c r="B63" s="101" t="s">
        <v>142</v>
      </c>
      <c r="C63" s="102" t="s">
        <v>186</v>
      </c>
      <c r="D63" s="103" t="s">
        <v>123</v>
      </c>
      <c r="E63" s="104" t="s">
        <v>120</v>
      </c>
      <c r="F63" s="105">
        <v>0</v>
      </c>
      <c r="G63" s="105">
        <v>0</v>
      </c>
      <c r="H63" s="105">
        <v>0</v>
      </c>
      <c r="I63" s="106">
        <v>1</v>
      </c>
      <c r="J63" s="96">
        <v>0</v>
      </c>
      <c r="K63" s="105"/>
      <c r="L63" s="105" t="s">
        <v>193</v>
      </c>
      <c r="M63" s="105">
        <v>11.12</v>
      </c>
      <c r="N63" s="106">
        <v>14</v>
      </c>
      <c r="O63" s="97">
        <v>0</v>
      </c>
      <c r="P63" s="107">
        <v>0</v>
      </c>
      <c r="Q63" s="106">
        <v>2</v>
      </c>
      <c r="R63" s="106">
        <v>0</v>
      </c>
      <c r="S63" s="110">
        <v>3</v>
      </c>
      <c r="T63" s="109"/>
      <c r="U63" s="109"/>
      <c r="V63" s="110">
        <v>0</v>
      </c>
      <c r="W63" s="109" t="s">
        <v>201</v>
      </c>
    </row>
    <row r="64" spans="1:23" ht="18.75">
      <c r="A64" s="56">
        <v>56</v>
      </c>
      <c r="B64" s="61" t="s">
        <v>142</v>
      </c>
      <c r="C64" s="94" t="s">
        <v>187</v>
      </c>
      <c r="D64" s="57" t="s">
        <v>123</v>
      </c>
      <c r="E64" s="95" t="s">
        <v>120</v>
      </c>
      <c r="F64" s="96">
        <v>0</v>
      </c>
      <c r="G64" s="96">
        <v>0</v>
      </c>
      <c r="H64" s="96">
        <v>0</v>
      </c>
      <c r="I64" s="18">
        <v>1</v>
      </c>
      <c r="J64" s="96">
        <v>0</v>
      </c>
      <c r="K64" s="96"/>
      <c r="L64" s="96" t="s">
        <v>193</v>
      </c>
      <c r="M64" s="96">
        <v>15.93</v>
      </c>
      <c r="N64" s="18">
        <v>10</v>
      </c>
      <c r="O64" s="97">
        <v>0</v>
      </c>
      <c r="P64" s="60">
        <v>0</v>
      </c>
      <c r="Q64" s="18">
        <v>2</v>
      </c>
      <c r="R64" s="18">
        <v>0</v>
      </c>
      <c r="S64" s="108">
        <v>3</v>
      </c>
      <c r="T64" s="98"/>
      <c r="U64" s="98"/>
      <c r="V64" s="108">
        <v>0</v>
      </c>
      <c r="W64" s="109" t="s">
        <v>201</v>
      </c>
    </row>
    <row r="65" spans="1:23" ht="18.75">
      <c r="A65" s="56">
        <v>57</v>
      </c>
      <c r="B65" s="61" t="s">
        <v>142</v>
      </c>
      <c r="C65" s="94" t="s">
        <v>188</v>
      </c>
      <c r="D65" s="57" t="s">
        <v>123</v>
      </c>
      <c r="E65" s="95" t="s">
        <v>120</v>
      </c>
      <c r="F65" s="96">
        <v>0</v>
      </c>
      <c r="G65" s="96">
        <v>0</v>
      </c>
      <c r="H65" s="96">
        <v>0</v>
      </c>
      <c r="I65" s="18">
        <v>1</v>
      </c>
      <c r="J65" s="96">
        <v>3.38</v>
      </c>
      <c r="K65" s="96">
        <v>0</v>
      </c>
      <c r="L65" s="96">
        <v>0</v>
      </c>
      <c r="M65" s="96">
        <v>0</v>
      </c>
      <c r="N65" s="18">
        <v>10</v>
      </c>
      <c r="O65" s="97">
        <v>3.38</v>
      </c>
      <c r="P65" s="60">
        <v>100</v>
      </c>
      <c r="Q65" s="18">
        <v>2</v>
      </c>
      <c r="R65" s="18">
        <v>3</v>
      </c>
      <c r="S65" s="108">
        <v>3</v>
      </c>
      <c r="T65" s="98"/>
      <c r="U65" s="98"/>
      <c r="V65" s="108">
        <v>2</v>
      </c>
      <c r="W65" s="98"/>
    </row>
    <row r="66" spans="1:23" ht="18.75">
      <c r="A66" s="56">
        <v>58</v>
      </c>
      <c r="B66" s="61" t="s">
        <v>142</v>
      </c>
      <c r="C66" s="94" t="s">
        <v>189</v>
      </c>
      <c r="D66" s="57" t="s">
        <v>123</v>
      </c>
      <c r="E66" s="95" t="s">
        <v>120</v>
      </c>
      <c r="F66" s="96">
        <v>0</v>
      </c>
      <c r="G66" s="96">
        <v>0</v>
      </c>
      <c r="H66" s="96">
        <v>0</v>
      </c>
      <c r="I66" s="18">
        <v>1</v>
      </c>
      <c r="J66" s="96">
        <v>0</v>
      </c>
      <c r="K66" s="96">
        <v>412.98</v>
      </c>
      <c r="L66" s="96">
        <v>0</v>
      </c>
      <c r="M66" s="96">
        <v>0</v>
      </c>
      <c r="N66" s="18">
        <v>10</v>
      </c>
      <c r="O66" s="97">
        <v>0</v>
      </c>
      <c r="P66" s="60">
        <v>0</v>
      </c>
      <c r="Q66" s="18">
        <v>2</v>
      </c>
      <c r="R66" s="18">
        <v>0</v>
      </c>
      <c r="S66" s="108">
        <v>3</v>
      </c>
      <c r="T66" s="98"/>
      <c r="U66" s="98"/>
      <c r="V66" s="108">
        <v>0</v>
      </c>
      <c r="W66" s="98"/>
    </row>
    <row r="67" spans="1:23" ht="18.75">
      <c r="A67" s="56">
        <v>59</v>
      </c>
      <c r="B67" s="61" t="s">
        <v>143</v>
      </c>
      <c r="C67" s="94" t="s">
        <v>119</v>
      </c>
      <c r="D67" s="57" t="s">
        <v>123</v>
      </c>
      <c r="E67" s="95" t="s">
        <v>120</v>
      </c>
      <c r="F67" s="58">
        <v>14.29</v>
      </c>
      <c r="G67" s="59">
        <v>3.58</v>
      </c>
      <c r="H67" s="62">
        <v>10.71093701813</v>
      </c>
      <c r="I67" s="18">
        <v>1</v>
      </c>
      <c r="J67" s="96">
        <v>0</v>
      </c>
      <c r="K67" s="96">
        <v>9.77</v>
      </c>
      <c r="L67" s="96">
        <v>0</v>
      </c>
      <c r="M67" s="96">
        <v>0</v>
      </c>
      <c r="N67" s="18">
        <v>6</v>
      </c>
      <c r="O67" s="97">
        <v>0</v>
      </c>
      <c r="P67" s="60">
        <v>0</v>
      </c>
      <c r="Q67" s="18">
        <v>2</v>
      </c>
      <c r="R67" s="18">
        <v>0</v>
      </c>
      <c r="S67" s="108">
        <v>3</v>
      </c>
      <c r="T67" s="98"/>
      <c r="U67" s="98"/>
      <c r="V67" s="108">
        <v>0</v>
      </c>
      <c r="W67" s="98"/>
    </row>
    <row r="68" spans="1:23" ht="18.75">
      <c r="A68" s="56">
        <v>60</v>
      </c>
      <c r="B68" s="61" t="s">
        <v>143</v>
      </c>
      <c r="C68" s="94" t="s">
        <v>183</v>
      </c>
      <c r="D68" s="57" t="s">
        <v>123</v>
      </c>
      <c r="E68" s="95" t="s">
        <v>120</v>
      </c>
      <c r="F68" s="96">
        <v>0</v>
      </c>
      <c r="G68" s="96">
        <v>0</v>
      </c>
      <c r="H68" s="96">
        <v>0</v>
      </c>
      <c r="I68" s="67">
        <v>3</v>
      </c>
      <c r="J68" s="96">
        <v>0</v>
      </c>
      <c r="K68" s="96">
        <v>1.99</v>
      </c>
      <c r="L68" s="96">
        <v>0</v>
      </c>
      <c r="M68" s="96">
        <v>0</v>
      </c>
      <c r="N68" s="96">
        <v>0</v>
      </c>
      <c r="O68" s="97">
        <v>0</v>
      </c>
      <c r="P68" s="60">
        <v>0</v>
      </c>
      <c r="Q68" s="18">
        <v>2</v>
      </c>
      <c r="R68" s="18">
        <v>0</v>
      </c>
      <c r="S68" s="108">
        <v>3</v>
      </c>
      <c r="T68" s="98"/>
      <c r="U68" s="98"/>
      <c r="V68" s="108">
        <v>0</v>
      </c>
      <c r="W68" s="98"/>
    </row>
    <row r="69" spans="1:23" ht="18.75">
      <c r="A69" s="56">
        <v>61</v>
      </c>
      <c r="B69" s="61" t="s">
        <v>143</v>
      </c>
      <c r="C69" s="94" t="s">
        <v>184</v>
      </c>
      <c r="D69" s="57" t="s">
        <v>123</v>
      </c>
      <c r="E69" s="95" t="s">
        <v>120</v>
      </c>
      <c r="F69" s="96">
        <v>0</v>
      </c>
      <c r="G69" s="96">
        <v>0</v>
      </c>
      <c r="H69" s="96">
        <v>0</v>
      </c>
      <c r="I69" s="18">
        <v>1</v>
      </c>
      <c r="J69" s="96">
        <v>0.88</v>
      </c>
      <c r="K69" s="96">
        <v>0</v>
      </c>
      <c r="L69" s="96">
        <v>0</v>
      </c>
      <c r="M69" s="96">
        <v>0</v>
      </c>
      <c r="N69" s="18">
        <v>6</v>
      </c>
      <c r="O69" s="97">
        <v>0.88</v>
      </c>
      <c r="P69" s="60">
        <v>100</v>
      </c>
      <c r="Q69" s="18">
        <v>2</v>
      </c>
      <c r="R69" s="18">
        <v>3</v>
      </c>
      <c r="S69" s="108">
        <v>3</v>
      </c>
      <c r="T69" s="98"/>
      <c r="U69" s="98"/>
      <c r="V69" s="108">
        <v>2</v>
      </c>
      <c r="W69" s="98"/>
    </row>
    <row r="70" spans="1:23" ht="18.75">
      <c r="A70" s="56">
        <v>62</v>
      </c>
      <c r="B70" s="61" t="s">
        <v>143</v>
      </c>
      <c r="C70" s="94" t="s">
        <v>186</v>
      </c>
      <c r="D70" s="57" t="s">
        <v>123</v>
      </c>
      <c r="E70" s="95" t="s">
        <v>120</v>
      </c>
      <c r="F70" s="96">
        <v>0</v>
      </c>
      <c r="G70" s="96">
        <v>0</v>
      </c>
      <c r="H70" s="96">
        <v>0</v>
      </c>
      <c r="I70" s="67">
        <v>3</v>
      </c>
      <c r="J70" s="96">
        <v>0.79</v>
      </c>
      <c r="K70" s="96">
        <v>0</v>
      </c>
      <c r="L70" s="96">
        <v>0</v>
      </c>
      <c r="M70" s="96">
        <v>0</v>
      </c>
      <c r="N70" s="96">
        <v>0</v>
      </c>
      <c r="O70" s="97">
        <v>0</v>
      </c>
      <c r="P70" s="60">
        <v>0</v>
      </c>
      <c r="Q70" s="18">
        <v>2</v>
      </c>
      <c r="R70" s="18">
        <v>0</v>
      </c>
      <c r="S70" s="108">
        <v>3</v>
      </c>
      <c r="T70" s="98"/>
      <c r="U70" s="98"/>
      <c r="V70" s="108">
        <v>0</v>
      </c>
      <c r="W70" s="98"/>
    </row>
    <row r="71" spans="1:23" ht="18.75">
      <c r="A71" s="56">
        <v>63</v>
      </c>
      <c r="B71" s="61" t="s">
        <v>144</v>
      </c>
      <c r="C71" s="94" t="s">
        <v>119</v>
      </c>
      <c r="D71" s="57" t="s">
        <v>123</v>
      </c>
      <c r="E71" s="95" t="s">
        <v>120</v>
      </c>
      <c r="F71" s="58">
        <v>151</v>
      </c>
      <c r="G71" s="59">
        <v>67.37</v>
      </c>
      <c r="H71" s="62">
        <v>83.634221951193197</v>
      </c>
      <c r="I71" s="106">
        <v>1</v>
      </c>
      <c r="J71" s="96">
        <v>0</v>
      </c>
      <c r="K71" s="96">
        <v>83.82</v>
      </c>
      <c r="L71" s="96">
        <v>0</v>
      </c>
      <c r="M71" s="96">
        <v>0</v>
      </c>
      <c r="N71" s="106">
        <v>12</v>
      </c>
      <c r="O71" s="97">
        <v>0</v>
      </c>
      <c r="P71" s="60">
        <v>0</v>
      </c>
      <c r="Q71" s="18">
        <v>2</v>
      </c>
      <c r="R71" s="18">
        <v>0</v>
      </c>
      <c r="S71" s="108">
        <v>3</v>
      </c>
      <c r="T71" s="98"/>
      <c r="U71" s="98"/>
      <c r="V71" s="108">
        <v>0</v>
      </c>
      <c r="W71" s="98"/>
    </row>
    <row r="72" spans="1:23" ht="18.75">
      <c r="A72" s="56">
        <v>64</v>
      </c>
      <c r="B72" s="61" t="s">
        <v>144</v>
      </c>
      <c r="C72" s="94" t="s">
        <v>183</v>
      </c>
      <c r="D72" s="57" t="s">
        <v>123</v>
      </c>
      <c r="E72" s="95" t="s">
        <v>120</v>
      </c>
      <c r="F72" s="96">
        <v>0</v>
      </c>
      <c r="G72" s="96">
        <v>0</v>
      </c>
      <c r="H72" s="96">
        <v>0</v>
      </c>
      <c r="I72" s="106">
        <v>1</v>
      </c>
      <c r="J72" s="96">
        <v>0</v>
      </c>
      <c r="K72" s="96">
        <v>0</v>
      </c>
      <c r="L72" s="96" t="s">
        <v>193</v>
      </c>
      <c r="M72" s="96">
        <v>33.979999999999997</v>
      </c>
      <c r="N72" s="106">
        <v>12</v>
      </c>
      <c r="O72" s="97">
        <v>0</v>
      </c>
      <c r="P72" s="60">
        <v>0</v>
      </c>
      <c r="Q72" s="18">
        <v>2</v>
      </c>
      <c r="R72" s="18">
        <v>0</v>
      </c>
      <c r="S72" s="108">
        <v>3</v>
      </c>
      <c r="T72" s="98"/>
      <c r="U72" s="98"/>
      <c r="V72" s="108">
        <v>0</v>
      </c>
      <c r="W72" s="98" t="s">
        <v>201</v>
      </c>
    </row>
    <row r="73" spans="1:23" ht="18.75">
      <c r="A73" s="56">
        <v>65</v>
      </c>
      <c r="B73" s="61" t="s">
        <v>144</v>
      </c>
      <c r="C73" s="94" t="s">
        <v>184</v>
      </c>
      <c r="D73" s="57" t="s">
        <v>123</v>
      </c>
      <c r="E73" s="95" t="s">
        <v>120</v>
      </c>
      <c r="F73" s="96">
        <v>0</v>
      </c>
      <c r="G73" s="96">
        <v>0</v>
      </c>
      <c r="H73" s="96">
        <v>0</v>
      </c>
      <c r="I73" s="106">
        <v>1</v>
      </c>
      <c r="J73" s="96">
        <v>0</v>
      </c>
      <c r="K73" s="96">
        <v>0</v>
      </c>
      <c r="L73" s="96" t="s">
        <v>193</v>
      </c>
      <c r="M73" s="96">
        <v>30.96</v>
      </c>
      <c r="N73" s="106">
        <v>12</v>
      </c>
      <c r="O73" s="97">
        <v>0</v>
      </c>
      <c r="P73" s="60">
        <v>0</v>
      </c>
      <c r="Q73" s="18">
        <v>2</v>
      </c>
      <c r="R73" s="18">
        <v>0</v>
      </c>
      <c r="S73" s="108">
        <v>3</v>
      </c>
      <c r="T73" s="98"/>
      <c r="U73" s="98"/>
      <c r="V73" s="108">
        <v>0</v>
      </c>
      <c r="W73" s="98" t="s">
        <v>201</v>
      </c>
    </row>
    <row r="74" spans="1:23" ht="18.75">
      <c r="A74" s="56">
        <v>66</v>
      </c>
      <c r="B74" s="61" t="s">
        <v>145</v>
      </c>
      <c r="C74" s="94" t="s">
        <v>44</v>
      </c>
      <c r="D74" s="57" t="s">
        <v>123</v>
      </c>
      <c r="E74" s="95" t="s">
        <v>120</v>
      </c>
      <c r="F74" s="58">
        <v>5.75</v>
      </c>
      <c r="G74" s="59">
        <v>5.75</v>
      </c>
      <c r="H74" s="62">
        <v>0</v>
      </c>
      <c r="I74" s="18">
        <v>1</v>
      </c>
      <c r="J74" s="96">
        <v>0</v>
      </c>
      <c r="K74" s="96">
        <v>0</v>
      </c>
      <c r="L74" s="96" t="s">
        <v>193</v>
      </c>
      <c r="M74" s="96">
        <v>5.58</v>
      </c>
      <c r="N74" s="18">
        <v>10</v>
      </c>
      <c r="O74" s="97">
        <v>0</v>
      </c>
      <c r="P74" s="60">
        <v>0</v>
      </c>
      <c r="Q74" s="18">
        <v>2</v>
      </c>
      <c r="R74" s="18">
        <v>3</v>
      </c>
      <c r="S74" s="108">
        <v>3</v>
      </c>
      <c r="T74" s="98"/>
      <c r="U74" s="98"/>
      <c r="V74" s="108">
        <v>0</v>
      </c>
      <c r="W74" s="98" t="s">
        <v>201</v>
      </c>
    </row>
    <row r="75" spans="1:23" ht="18.75">
      <c r="A75" s="56">
        <v>67</v>
      </c>
      <c r="B75" s="61" t="s">
        <v>146</v>
      </c>
      <c r="C75" s="94" t="s">
        <v>119</v>
      </c>
      <c r="D75" s="57" t="s">
        <v>123</v>
      </c>
      <c r="E75" s="95" t="s">
        <v>120</v>
      </c>
      <c r="F75" s="58">
        <v>19.670000000000002</v>
      </c>
      <c r="G75" s="59">
        <v>1.5</v>
      </c>
      <c r="H75" s="62">
        <v>18.176980149662</v>
      </c>
      <c r="I75" s="18">
        <v>1</v>
      </c>
      <c r="J75" s="96">
        <v>0</v>
      </c>
      <c r="K75" s="96">
        <v>15.44</v>
      </c>
      <c r="L75" s="96">
        <v>0</v>
      </c>
      <c r="M75" s="96">
        <v>0</v>
      </c>
      <c r="N75" s="18">
        <v>14</v>
      </c>
      <c r="O75" s="97">
        <v>0</v>
      </c>
      <c r="P75" s="60">
        <v>0</v>
      </c>
      <c r="Q75" s="18">
        <v>2</v>
      </c>
      <c r="R75" s="18">
        <v>0</v>
      </c>
      <c r="S75" s="108">
        <v>3</v>
      </c>
      <c r="T75" s="98"/>
      <c r="U75" s="98"/>
      <c r="V75" s="108">
        <v>0</v>
      </c>
      <c r="W75" s="98"/>
    </row>
    <row r="76" spans="1:23" ht="18.75">
      <c r="A76" s="56">
        <v>68</v>
      </c>
      <c r="B76" s="61" t="s">
        <v>146</v>
      </c>
      <c r="C76" s="94" t="s">
        <v>183</v>
      </c>
      <c r="D76" s="57" t="s">
        <v>123</v>
      </c>
      <c r="E76" s="95" t="s">
        <v>120</v>
      </c>
      <c r="F76" s="96">
        <v>0</v>
      </c>
      <c r="G76" s="96">
        <v>0</v>
      </c>
      <c r="H76" s="96">
        <v>0</v>
      </c>
      <c r="I76" s="18">
        <v>1</v>
      </c>
      <c r="J76" s="96">
        <v>1.81</v>
      </c>
      <c r="K76" s="96">
        <v>0</v>
      </c>
      <c r="L76" s="96">
        <v>0</v>
      </c>
      <c r="M76" s="96">
        <v>0</v>
      </c>
      <c r="N76" s="18">
        <v>12</v>
      </c>
      <c r="O76" s="97">
        <v>1.81</v>
      </c>
      <c r="P76" s="60">
        <v>100</v>
      </c>
      <c r="Q76" s="18">
        <v>2</v>
      </c>
      <c r="R76" s="18">
        <v>3</v>
      </c>
      <c r="S76" s="108">
        <v>3</v>
      </c>
      <c r="T76" s="98"/>
      <c r="U76" s="98"/>
      <c r="V76" s="108">
        <v>2</v>
      </c>
      <c r="W76" s="98"/>
    </row>
    <row r="77" spans="1:23" ht="18.75">
      <c r="A77" s="56">
        <v>69</v>
      </c>
      <c r="B77" s="61" t="s">
        <v>147</v>
      </c>
      <c r="C77" s="94" t="s">
        <v>119</v>
      </c>
      <c r="D77" s="57" t="s">
        <v>123</v>
      </c>
      <c r="E77" s="95" t="s">
        <v>120</v>
      </c>
      <c r="F77" s="58">
        <v>92.56</v>
      </c>
      <c r="G77" s="59">
        <v>46.43</v>
      </c>
      <c r="H77" s="62">
        <v>46.136301269469996</v>
      </c>
      <c r="I77" s="18">
        <v>1</v>
      </c>
      <c r="J77" s="96">
        <v>0</v>
      </c>
      <c r="K77" s="96">
        <v>23.37</v>
      </c>
      <c r="L77" s="96">
        <v>0</v>
      </c>
      <c r="M77" s="96">
        <v>0</v>
      </c>
      <c r="N77" s="18">
        <v>10</v>
      </c>
      <c r="O77" s="97">
        <v>0</v>
      </c>
      <c r="P77" s="60">
        <v>0</v>
      </c>
      <c r="Q77" s="18">
        <v>2</v>
      </c>
      <c r="R77" s="18">
        <v>0</v>
      </c>
      <c r="S77" s="108">
        <v>3</v>
      </c>
      <c r="T77" s="98"/>
      <c r="U77" s="98"/>
      <c r="V77" s="108">
        <v>0</v>
      </c>
      <c r="W77" s="98" t="s">
        <v>182</v>
      </c>
    </row>
    <row r="78" spans="1:23" ht="18.75">
      <c r="A78" s="56">
        <v>70</v>
      </c>
      <c r="B78" s="61" t="s">
        <v>147</v>
      </c>
      <c r="C78" s="94" t="s">
        <v>183</v>
      </c>
      <c r="D78" s="57" t="s">
        <v>123</v>
      </c>
      <c r="E78" s="95" t="s">
        <v>120</v>
      </c>
      <c r="F78" s="96">
        <v>0</v>
      </c>
      <c r="G78" s="96">
        <v>0</v>
      </c>
      <c r="H78" s="96">
        <v>0</v>
      </c>
      <c r="I78" s="67">
        <v>3</v>
      </c>
      <c r="J78" s="96">
        <v>2.69</v>
      </c>
      <c r="K78" s="96">
        <v>0</v>
      </c>
      <c r="L78" s="96">
        <v>0</v>
      </c>
      <c r="M78" s="96">
        <v>0</v>
      </c>
      <c r="N78" s="96">
        <v>0</v>
      </c>
      <c r="O78" s="97">
        <v>0</v>
      </c>
      <c r="P78" s="60">
        <v>0</v>
      </c>
      <c r="Q78" s="18">
        <v>2</v>
      </c>
      <c r="R78" s="18">
        <v>0</v>
      </c>
      <c r="S78" s="108">
        <v>3</v>
      </c>
      <c r="T78" s="98"/>
      <c r="U78" s="98"/>
      <c r="V78" s="108">
        <v>0</v>
      </c>
      <c r="W78" s="98"/>
    </row>
    <row r="79" spans="1:23" ht="18.75">
      <c r="A79" s="56">
        <v>71</v>
      </c>
      <c r="B79" s="61" t="s">
        <v>147</v>
      </c>
      <c r="C79" s="94" t="s">
        <v>184</v>
      </c>
      <c r="D79" s="57" t="s">
        <v>123</v>
      </c>
      <c r="E79" s="95" t="s">
        <v>120</v>
      </c>
      <c r="F79" s="96">
        <v>0</v>
      </c>
      <c r="G79" s="96">
        <v>0</v>
      </c>
      <c r="H79" s="96">
        <v>0</v>
      </c>
      <c r="I79" s="18">
        <v>1</v>
      </c>
      <c r="J79" s="96">
        <v>0</v>
      </c>
      <c r="K79" s="96">
        <v>0</v>
      </c>
      <c r="L79" s="96" t="s">
        <v>193</v>
      </c>
      <c r="M79" s="96">
        <v>40.049999999999997</v>
      </c>
      <c r="N79" s="18">
        <v>10</v>
      </c>
      <c r="O79" s="97">
        <v>0</v>
      </c>
      <c r="P79" s="60">
        <v>0</v>
      </c>
      <c r="Q79" s="18">
        <v>2</v>
      </c>
      <c r="R79" s="18">
        <v>0</v>
      </c>
      <c r="S79" s="108">
        <v>3</v>
      </c>
      <c r="T79" s="98"/>
      <c r="U79" s="98"/>
      <c r="V79" s="108">
        <v>0</v>
      </c>
      <c r="W79" s="98" t="s">
        <v>201</v>
      </c>
    </row>
    <row r="80" spans="1:23" ht="18.75">
      <c r="A80" s="56">
        <v>72</v>
      </c>
      <c r="B80" s="61" t="s">
        <v>147</v>
      </c>
      <c r="C80" s="94" t="s">
        <v>186</v>
      </c>
      <c r="D80" s="57" t="s">
        <v>123</v>
      </c>
      <c r="E80" s="95" t="s">
        <v>120</v>
      </c>
      <c r="F80" s="96">
        <v>0</v>
      </c>
      <c r="G80" s="96">
        <v>0</v>
      </c>
      <c r="H80" s="96">
        <v>0</v>
      </c>
      <c r="I80" s="18">
        <v>1</v>
      </c>
      <c r="J80" s="96">
        <v>0</v>
      </c>
      <c r="K80" s="96">
        <v>1.17</v>
      </c>
      <c r="L80" s="96">
        <v>0</v>
      </c>
      <c r="M80" s="96">
        <v>0</v>
      </c>
      <c r="N80" s="18">
        <v>10</v>
      </c>
      <c r="O80" s="97">
        <v>0</v>
      </c>
      <c r="P80" s="60">
        <v>0</v>
      </c>
      <c r="Q80" s="18">
        <v>2</v>
      </c>
      <c r="R80" s="18">
        <v>0</v>
      </c>
      <c r="S80" s="108">
        <v>3</v>
      </c>
      <c r="T80" s="98"/>
      <c r="U80" s="98"/>
      <c r="V80" s="108">
        <v>0</v>
      </c>
      <c r="W80" s="98"/>
    </row>
    <row r="81" spans="1:23" ht="18.75">
      <c r="A81" s="56">
        <v>73</v>
      </c>
      <c r="B81" s="61" t="s">
        <v>147</v>
      </c>
      <c r="C81" s="94" t="s">
        <v>187</v>
      </c>
      <c r="D81" s="57" t="s">
        <v>123</v>
      </c>
      <c r="E81" s="95" t="s">
        <v>120</v>
      </c>
      <c r="F81" s="96">
        <v>0</v>
      </c>
      <c r="G81" s="96">
        <v>0</v>
      </c>
      <c r="H81" s="96">
        <v>0</v>
      </c>
      <c r="I81" s="18">
        <v>1</v>
      </c>
      <c r="J81" s="96">
        <v>0</v>
      </c>
      <c r="K81" s="96">
        <v>4.0199999999999996</v>
      </c>
      <c r="L81" s="96" t="s">
        <v>193</v>
      </c>
      <c r="M81" s="96">
        <v>4.0199999999999996</v>
      </c>
      <c r="N81" s="18">
        <v>10</v>
      </c>
      <c r="O81" s="97">
        <v>0</v>
      </c>
      <c r="P81" s="60">
        <v>0</v>
      </c>
      <c r="Q81" s="18">
        <v>2</v>
      </c>
      <c r="R81" s="18">
        <v>0</v>
      </c>
      <c r="S81" s="108">
        <v>3</v>
      </c>
      <c r="T81" s="98"/>
      <c r="U81" s="98"/>
      <c r="V81" s="108">
        <v>0</v>
      </c>
      <c r="W81" s="98" t="s">
        <v>201</v>
      </c>
    </row>
    <row r="82" spans="1:23" ht="18.75">
      <c r="A82" s="56">
        <v>74</v>
      </c>
      <c r="B82" s="61" t="s">
        <v>147</v>
      </c>
      <c r="C82" s="94" t="s">
        <v>188</v>
      </c>
      <c r="D82" s="57" t="s">
        <v>123</v>
      </c>
      <c r="E82" s="95" t="s">
        <v>120</v>
      </c>
      <c r="F82" s="96">
        <v>0</v>
      </c>
      <c r="G82" s="96">
        <v>0</v>
      </c>
      <c r="H82" s="96">
        <v>0</v>
      </c>
      <c r="I82" s="67">
        <v>2</v>
      </c>
      <c r="J82" s="96">
        <v>0</v>
      </c>
      <c r="K82" s="96">
        <v>7.38</v>
      </c>
      <c r="L82" s="96">
        <v>0</v>
      </c>
      <c r="M82" s="96">
        <v>0</v>
      </c>
      <c r="N82" s="96">
        <v>0</v>
      </c>
      <c r="O82" s="97">
        <v>0</v>
      </c>
      <c r="P82" s="60">
        <v>0</v>
      </c>
      <c r="Q82" s="18">
        <v>2</v>
      </c>
      <c r="R82" s="18">
        <v>0</v>
      </c>
      <c r="S82" s="108">
        <v>3</v>
      </c>
      <c r="T82" s="98"/>
      <c r="U82" s="98"/>
      <c r="V82" s="108">
        <v>0</v>
      </c>
      <c r="W82" s="98" t="s">
        <v>201</v>
      </c>
    </row>
    <row r="83" spans="1:23" ht="18.75">
      <c r="A83" s="56">
        <v>75</v>
      </c>
      <c r="B83" s="61" t="s">
        <v>147</v>
      </c>
      <c r="C83" s="94" t="s">
        <v>189</v>
      </c>
      <c r="D83" s="57" t="s">
        <v>123</v>
      </c>
      <c r="E83" s="95" t="s">
        <v>120</v>
      </c>
      <c r="F83" s="96">
        <v>0</v>
      </c>
      <c r="G83" s="96">
        <v>0</v>
      </c>
      <c r="H83" s="96">
        <v>0</v>
      </c>
      <c r="I83" s="18">
        <v>1</v>
      </c>
      <c r="J83" s="96">
        <v>0</v>
      </c>
      <c r="K83" s="96">
        <v>1.17</v>
      </c>
      <c r="L83" s="96">
        <v>0</v>
      </c>
      <c r="M83" s="96">
        <v>0</v>
      </c>
      <c r="N83" s="18">
        <v>10</v>
      </c>
      <c r="O83" s="97">
        <v>0</v>
      </c>
      <c r="P83" s="60">
        <v>0</v>
      </c>
      <c r="Q83" s="18">
        <v>2</v>
      </c>
      <c r="R83" s="18">
        <v>0</v>
      </c>
      <c r="S83" s="108">
        <v>3</v>
      </c>
      <c r="T83" s="98"/>
      <c r="U83" s="98"/>
      <c r="V83" s="108">
        <v>0</v>
      </c>
      <c r="W83" s="98"/>
    </row>
    <row r="84" spans="1:23" ht="18.75">
      <c r="A84" s="56">
        <v>76</v>
      </c>
      <c r="B84" s="61" t="s">
        <v>148</v>
      </c>
      <c r="C84" s="94" t="s">
        <v>44</v>
      </c>
      <c r="D84" s="57" t="s">
        <v>123</v>
      </c>
      <c r="E84" s="95" t="s">
        <v>120</v>
      </c>
      <c r="F84" s="58">
        <v>53.63</v>
      </c>
      <c r="G84" s="59">
        <v>1.83</v>
      </c>
      <c r="H84" s="62">
        <v>51.808329507000003</v>
      </c>
      <c r="I84" s="18">
        <v>1</v>
      </c>
      <c r="J84" s="96">
        <v>0</v>
      </c>
      <c r="K84" s="96">
        <v>119.78</v>
      </c>
      <c r="L84" s="96">
        <v>0</v>
      </c>
      <c r="M84" s="96">
        <v>0</v>
      </c>
      <c r="N84" s="18">
        <v>15</v>
      </c>
      <c r="O84" s="97">
        <v>0</v>
      </c>
      <c r="P84" s="60">
        <v>0</v>
      </c>
      <c r="Q84" s="18">
        <v>2</v>
      </c>
      <c r="R84" s="18">
        <v>0</v>
      </c>
      <c r="S84" s="108">
        <v>3</v>
      </c>
      <c r="T84" s="98"/>
      <c r="U84" s="98"/>
      <c r="V84" s="108">
        <v>0</v>
      </c>
      <c r="W84" s="98"/>
    </row>
    <row r="85" spans="1:23" ht="18.75">
      <c r="A85" s="56">
        <v>77</v>
      </c>
      <c r="B85" s="61" t="s">
        <v>149</v>
      </c>
      <c r="C85" s="94" t="s">
        <v>44</v>
      </c>
      <c r="D85" s="57" t="s">
        <v>123</v>
      </c>
      <c r="E85" s="95" t="s">
        <v>120</v>
      </c>
      <c r="F85" s="96">
        <v>20</v>
      </c>
      <c r="G85" s="59">
        <v>0</v>
      </c>
      <c r="H85" s="96">
        <v>20</v>
      </c>
      <c r="I85" s="67">
        <v>2</v>
      </c>
      <c r="J85" s="96">
        <v>0</v>
      </c>
      <c r="K85" s="96">
        <v>9.76</v>
      </c>
      <c r="L85" s="96">
        <v>0</v>
      </c>
      <c r="M85" s="96">
        <v>0</v>
      </c>
      <c r="N85" s="96">
        <f>-O84</f>
        <v>0</v>
      </c>
      <c r="O85" s="97">
        <v>0</v>
      </c>
      <c r="P85" s="60">
        <v>0</v>
      </c>
      <c r="Q85" s="18">
        <v>2</v>
      </c>
      <c r="R85" s="18">
        <v>0</v>
      </c>
      <c r="S85" s="108">
        <v>3</v>
      </c>
      <c r="T85" s="98"/>
      <c r="U85" s="98"/>
      <c r="V85" s="108">
        <v>0</v>
      </c>
      <c r="W85" s="98"/>
    </row>
    <row r="86" spans="1:23" ht="18.75">
      <c r="A86" s="56">
        <v>78</v>
      </c>
      <c r="B86" s="61" t="s">
        <v>150</v>
      </c>
      <c r="C86" s="94" t="s">
        <v>119</v>
      </c>
      <c r="D86" s="57" t="s">
        <v>123</v>
      </c>
      <c r="E86" s="95" t="s">
        <v>120</v>
      </c>
      <c r="F86" s="58">
        <v>5.1131540478600002</v>
      </c>
      <c r="G86" s="59">
        <v>5.1131540478600002</v>
      </c>
      <c r="H86" s="62">
        <v>0</v>
      </c>
      <c r="I86" s="18">
        <v>1</v>
      </c>
      <c r="J86" s="96">
        <v>0</v>
      </c>
      <c r="K86" s="96">
        <v>0</v>
      </c>
      <c r="L86" s="96" t="s">
        <v>193</v>
      </c>
      <c r="M86" s="96">
        <v>4.76</v>
      </c>
      <c r="N86" s="18">
        <v>10</v>
      </c>
      <c r="O86" s="97">
        <v>0</v>
      </c>
      <c r="P86" s="60">
        <v>0</v>
      </c>
      <c r="Q86" s="18">
        <v>2</v>
      </c>
      <c r="R86" s="18">
        <v>0</v>
      </c>
      <c r="S86" s="108">
        <v>3</v>
      </c>
      <c r="T86" s="98"/>
      <c r="U86" s="98"/>
      <c r="V86" s="108">
        <v>0</v>
      </c>
      <c r="W86" s="98" t="s">
        <v>201</v>
      </c>
    </row>
    <row r="87" spans="1:23" ht="18.75">
      <c r="A87" s="56">
        <v>79</v>
      </c>
      <c r="B87" s="61" t="s">
        <v>150</v>
      </c>
      <c r="C87" s="94" t="s">
        <v>183</v>
      </c>
      <c r="D87" s="57" t="s">
        <v>123</v>
      </c>
      <c r="E87" s="95" t="s">
        <v>120</v>
      </c>
      <c r="F87" s="96">
        <v>0</v>
      </c>
      <c r="G87" s="96">
        <v>0</v>
      </c>
      <c r="H87" s="96">
        <v>0</v>
      </c>
      <c r="I87" s="67">
        <v>2</v>
      </c>
      <c r="J87" s="96">
        <v>1.32</v>
      </c>
      <c r="K87" s="96">
        <v>0</v>
      </c>
      <c r="L87" s="96">
        <v>0</v>
      </c>
      <c r="M87" s="96">
        <v>0</v>
      </c>
      <c r="N87" s="96">
        <v>0</v>
      </c>
      <c r="O87" s="97">
        <v>0</v>
      </c>
      <c r="P87" s="60">
        <v>0</v>
      </c>
      <c r="Q87" s="18">
        <v>2</v>
      </c>
      <c r="R87" s="18">
        <v>0</v>
      </c>
      <c r="S87" s="108">
        <v>3</v>
      </c>
      <c r="T87" s="98"/>
      <c r="U87" s="98"/>
      <c r="V87" s="108">
        <v>0</v>
      </c>
      <c r="W87" s="98" t="s">
        <v>201</v>
      </c>
    </row>
    <row r="88" spans="1:23" ht="18.75">
      <c r="A88" s="56">
        <v>80</v>
      </c>
      <c r="B88" s="61" t="s">
        <v>151</v>
      </c>
      <c r="C88" s="94" t="s">
        <v>119</v>
      </c>
      <c r="D88" s="57" t="s">
        <v>123</v>
      </c>
      <c r="E88" s="95" t="s">
        <v>120</v>
      </c>
      <c r="F88" s="58">
        <v>12.22421204171</v>
      </c>
      <c r="G88" s="59">
        <v>6.26</v>
      </c>
      <c r="H88" s="62">
        <v>5.9591737393299997</v>
      </c>
      <c r="I88" s="18">
        <v>1</v>
      </c>
      <c r="J88" s="96">
        <v>0</v>
      </c>
      <c r="K88" s="96">
        <v>5.66</v>
      </c>
      <c r="L88" s="96">
        <v>0</v>
      </c>
      <c r="M88" s="96">
        <v>0</v>
      </c>
      <c r="N88" s="18">
        <v>14</v>
      </c>
      <c r="O88" s="97">
        <v>0</v>
      </c>
      <c r="P88" s="60">
        <v>0</v>
      </c>
      <c r="Q88" s="18">
        <v>2</v>
      </c>
      <c r="R88" s="18">
        <v>0</v>
      </c>
      <c r="S88" s="108">
        <v>3</v>
      </c>
      <c r="T88" s="98"/>
      <c r="U88" s="98"/>
      <c r="V88" s="108">
        <v>0</v>
      </c>
      <c r="W88" s="98"/>
    </row>
    <row r="89" spans="1:23" ht="18.75">
      <c r="A89" s="56">
        <v>81</v>
      </c>
      <c r="B89" s="61" t="s">
        <v>151</v>
      </c>
      <c r="C89" s="94" t="s">
        <v>183</v>
      </c>
      <c r="D89" s="57" t="s">
        <v>123</v>
      </c>
      <c r="E89" s="95" t="s">
        <v>120</v>
      </c>
      <c r="F89" s="96">
        <v>0</v>
      </c>
      <c r="G89" s="96">
        <v>0</v>
      </c>
      <c r="H89" s="96">
        <v>0</v>
      </c>
      <c r="I89" s="18">
        <v>1</v>
      </c>
      <c r="J89" s="99">
        <v>6.82</v>
      </c>
      <c r="K89" s="96">
        <v>0</v>
      </c>
      <c r="L89" s="96">
        <v>0</v>
      </c>
      <c r="M89" s="96">
        <v>0</v>
      </c>
      <c r="N89" s="67">
        <v>14</v>
      </c>
      <c r="O89" s="97">
        <v>0</v>
      </c>
      <c r="P89" s="60">
        <v>0</v>
      </c>
      <c r="Q89" s="18">
        <v>2</v>
      </c>
      <c r="R89" s="18">
        <v>0</v>
      </c>
      <c r="S89" s="108">
        <v>3</v>
      </c>
      <c r="T89" s="98"/>
      <c r="U89" s="98"/>
      <c r="V89" s="108">
        <v>0</v>
      </c>
      <c r="W89" s="98"/>
    </row>
    <row r="90" spans="1:23" ht="18.75">
      <c r="A90" s="56">
        <v>82</v>
      </c>
      <c r="B90" s="61" t="s">
        <v>152</v>
      </c>
      <c r="C90" s="94" t="s">
        <v>44</v>
      </c>
      <c r="D90" s="57" t="s">
        <v>123</v>
      </c>
      <c r="E90" s="95" t="s">
        <v>120</v>
      </c>
      <c r="F90" s="58">
        <v>7.7911907849099995</v>
      </c>
      <c r="G90" s="59">
        <v>1.30561454097</v>
      </c>
      <c r="H90" s="62">
        <v>6.4855762439399998</v>
      </c>
      <c r="I90" s="18">
        <v>1</v>
      </c>
      <c r="J90" s="96">
        <v>0</v>
      </c>
      <c r="K90" s="96">
        <v>6.98</v>
      </c>
      <c r="L90" s="96">
        <v>0</v>
      </c>
      <c r="M90" s="96">
        <v>0</v>
      </c>
      <c r="N90" s="18">
        <v>14</v>
      </c>
      <c r="O90" s="97">
        <v>0</v>
      </c>
      <c r="P90" s="60">
        <v>0</v>
      </c>
      <c r="Q90" s="18">
        <v>2</v>
      </c>
      <c r="R90" s="18">
        <v>0</v>
      </c>
      <c r="S90" s="108">
        <v>3</v>
      </c>
      <c r="T90" s="98"/>
      <c r="U90" s="98"/>
      <c r="V90" s="108">
        <v>0</v>
      </c>
      <c r="W90" s="98"/>
    </row>
    <row r="91" spans="1:23" ht="18.75">
      <c r="A91" s="56">
        <v>83</v>
      </c>
      <c r="B91" s="61" t="s">
        <v>153</v>
      </c>
      <c r="C91" s="94" t="s">
        <v>44</v>
      </c>
      <c r="D91" s="57" t="s">
        <v>123</v>
      </c>
      <c r="E91" s="95" t="s">
        <v>120</v>
      </c>
      <c r="F91" s="58">
        <v>8.3979658635599996</v>
      </c>
      <c r="G91" s="59">
        <v>0</v>
      </c>
      <c r="H91" s="62">
        <v>8.3979658635599996</v>
      </c>
      <c r="I91" s="18">
        <v>1</v>
      </c>
      <c r="J91" s="96">
        <v>0</v>
      </c>
      <c r="K91" s="96">
        <v>6.64</v>
      </c>
      <c r="L91" s="96">
        <v>0</v>
      </c>
      <c r="M91" s="96">
        <v>0</v>
      </c>
      <c r="N91" s="18">
        <v>14</v>
      </c>
      <c r="O91" s="97">
        <v>0</v>
      </c>
      <c r="P91" s="60">
        <v>0</v>
      </c>
      <c r="Q91" s="18">
        <v>2</v>
      </c>
      <c r="R91" s="18">
        <v>0</v>
      </c>
      <c r="S91" s="108">
        <v>3</v>
      </c>
      <c r="T91" s="98"/>
      <c r="U91" s="98"/>
      <c r="V91" s="108">
        <v>0</v>
      </c>
      <c r="W91" s="98"/>
    </row>
    <row r="92" spans="1:23" ht="18.75">
      <c r="A92" s="56">
        <v>84</v>
      </c>
      <c r="B92" s="61" t="s">
        <v>154</v>
      </c>
      <c r="C92" s="94" t="s">
        <v>119</v>
      </c>
      <c r="D92" s="57" t="s">
        <v>123</v>
      </c>
      <c r="E92" s="95" t="s">
        <v>120</v>
      </c>
      <c r="F92" s="58">
        <v>87.787837557501106</v>
      </c>
      <c r="G92" s="59">
        <v>23.137136405700002</v>
      </c>
      <c r="H92" s="62">
        <v>64.650701151801101</v>
      </c>
      <c r="I92" s="18">
        <v>1</v>
      </c>
      <c r="J92" s="96">
        <v>0</v>
      </c>
      <c r="K92" s="96">
        <v>68.66</v>
      </c>
      <c r="L92" s="96">
        <v>0</v>
      </c>
      <c r="M92" s="96">
        <v>0</v>
      </c>
      <c r="N92" s="18">
        <v>14</v>
      </c>
      <c r="O92" s="97">
        <v>0</v>
      </c>
      <c r="P92" s="60">
        <v>0</v>
      </c>
      <c r="Q92" s="18">
        <v>2</v>
      </c>
      <c r="R92" s="18">
        <v>0</v>
      </c>
      <c r="S92" s="108">
        <v>3</v>
      </c>
      <c r="T92" s="98"/>
      <c r="U92" s="98"/>
      <c r="V92" s="108">
        <v>0</v>
      </c>
      <c r="W92" s="98"/>
    </row>
    <row r="93" spans="1:23" ht="18.75">
      <c r="A93" s="56">
        <v>85</v>
      </c>
      <c r="B93" s="61" t="s">
        <v>154</v>
      </c>
      <c r="C93" s="94" t="s">
        <v>183</v>
      </c>
      <c r="D93" s="57" t="s">
        <v>123</v>
      </c>
      <c r="E93" s="95" t="s">
        <v>120</v>
      </c>
      <c r="F93" s="96">
        <v>0</v>
      </c>
      <c r="G93" s="96">
        <v>0</v>
      </c>
      <c r="H93" s="96">
        <v>0</v>
      </c>
      <c r="I93" s="18">
        <v>1</v>
      </c>
      <c r="J93" s="96">
        <v>0</v>
      </c>
      <c r="K93" s="96">
        <v>0</v>
      </c>
      <c r="L93" s="96" t="s">
        <v>193</v>
      </c>
      <c r="M93" s="96">
        <v>17.57</v>
      </c>
      <c r="N93" s="18">
        <v>14</v>
      </c>
      <c r="O93" s="97">
        <v>0</v>
      </c>
      <c r="P93" s="60">
        <v>0</v>
      </c>
      <c r="Q93" s="18">
        <v>2</v>
      </c>
      <c r="R93" s="18">
        <v>0</v>
      </c>
      <c r="S93" s="108">
        <v>3</v>
      </c>
      <c r="T93" s="98"/>
      <c r="U93" s="98"/>
      <c r="V93" s="108">
        <v>0</v>
      </c>
      <c r="W93" s="98" t="s">
        <v>201</v>
      </c>
    </row>
    <row r="94" spans="1:23" ht="18.75">
      <c r="A94" s="56">
        <v>86</v>
      </c>
      <c r="B94" s="61" t="s">
        <v>154</v>
      </c>
      <c r="C94" s="94" t="s">
        <v>184</v>
      </c>
      <c r="D94" s="57" t="s">
        <v>123</v>
      </c>
      <c r="E94" s="95" t="s">
        <v>120</v>
      </c>
      <c r="F94" s="96">
        <v>0</v>
      </c>
      <c r="G94" s="96">
        <v>0</v>
      </c>
      <c r="H94" s="96">
        <v>0</v>
      </c>
      <c r="I94" s="18">
        <v>1</v>
      </c>
      <c r="J94" s="99">
        <v>2</v>
      </c>
      <c r="K94" s="96">
        <v>0</v>
      </c>
      <c r="L94" s="96">
        <v>0</v>
      </c>
      <c r="M94" s="96">
        <v>0</v>
      </c>
      <c r="N94" s="67">
        <v>14</v>
      </c>
      <c r="O94" s="97">
        <v>0</v>
      </c>
      <c r="P94" s="60">
        <v>0</v>
      </c>
      <c r="Q94" s="18">
        <v>2</v>
      </c>
      <c r="R94" s="18">
        <v>0</v>
      </c>
      <c r="S94" s="108">
        <v>3</v>
      </c>
      <c r="T94" s="98"/>
      <c r="U94" s="98"/>
      <c r="V94" s="108">
        <v>0</v>
      </c>
      <c r="W94" s="98"/>
    </row>
    <row r="95" spans="1:23" ht="18.75">
      <c r="A95" s="56">
        <v>87</v>
      </c>
      <c r="B95" s="61" t="s">
        <v>154</v>
      </c>
      <c r="C95" s="94" t="s">
        <v>186</v>
      </c>
      <c r="D95" s="57" t="s">
        <v>123</v>
      </c>
      <c r="E95" s="95" t="s">
        <v>120</v>
      </c>
      <c r="F95" s="96">
        <v>0</v>
      </c>
      <c r="G95" s="96">
        <v>0</v>
      </c>
      <c r="H95" s="96">
        <v>0</v>
      </c>
      <c r="I95" s="18">
        <v>1</v>
      </c>
      <c r="J95" s="96">
        <v>3.42</v>
      </c>
      <c r="K95" s="96">
        <v>0</v>
      </c>
      <c r="L95" s="96">
        <v>0</v>
      </c>
      <c r="M95" s="96">
        <v>0</v>
      </c>
      <c r="N95" s="18">
        <v>2</v>
      </c>
      <c r="O95" s="97">
        <v>3.42</v>
      </c>
      <c r="P95" s="60">
        <v>100</v>
      </c>
      <c r="Q95" s="18">
        <v>2</v>
      </c>
      <c r="R95" s="18">
        <v>3</v>
      </c>
      <c r="S95" s="108">
        <v>3</v>
      </c>
      <c r="T95" s="98"/>
      <c r="U95" s="98"/>
      <c r="V95" s="108">
        <v>2</v>
      </c>
      <c r="W95" s="98"/>
    </row>
    <row r="96" spans="1:23" ht="18.75">
      <c r="A96" s="56">
        <v>88</v>
      </c>
      <c r="B96" s="61" t="s">
        <v>155</v>
      </c>
      <c r="C96" s="94" t="s">
        <v>119</v>
      </c>
      <c r="D96" s="57" t="s">
        <v>123</v>
      </c>
      <c r="E96" s="95" t="s">
        <v>120</v>
      </c>
      <c r="F96" s="58">
        <v>16.063582057445</v>
      </c>
      <c r="G96" s="59">
        <v>2.8828946569</v>
      </c>
      <c r="H96" s="62">
        <v>13.180687400544999</v>
      </c>
      <c r="I96" s="18">
        <v>1</v>
      </c>
      <c r="J96" s="96">
        <v>0</v>
      </c>
      <c r="K96" s="96">
        <v>11.56</v>
      </c>
      <c r="L96" s="96">
        <v>0</v>
      </c>
      <c r="M96" s="96">
        <v>0</v>
      </c>
      <c r="N96" s="18">
        <v>14</v>
      </c>
      <c r="O96" s="97">
        <v>0</v>
      </c>
      <c r="P96" s="60">
        <v>0</v>
      </c>
      <c r="Q96" s="18">
        <v>2</v>
      </c>
      <c r="R96" s="18">
        <v>0</v>
      </c>
      <c r="S96" s="108">
        <v>3</v>
      </c>
      <c r="T96" s="98"/>
      <c r="U96" s="98"/>
      <c r="V96" s="108">
        <v>0</v>
      </c>
      <c r="W96" s="98"/>
    </row>
    <row r="97" spans="1:23" ht="18.75">
      <c r="A97" s="56">
        <v>89</v>
      </c>
      <c r="B97" s="61" t="s">
        <v>155</v>
      </c>
      <c r="C97" s="94" t="s">
        <v>183</v>
      </c>
      <c r="D97" s="57" t="s">
        <v>123</v>
      </c>
      <c r="E97" s="95" t="s">
        <v>120</v>
      </c>
      <c r="F97" s="96">
        <v>0</v>
      </c>
      <c r="G97" s="96">
        <v>0</v>
      </c>
      <c r="H97" s="96">
        <v>0</v>
      </c>
      <c r="I97" s="18">
        <v>1</v>
      </c>
      <c r="J97" s="96">
        <v>1.1399999999999999</v>
      </c>
      <c r="K97" s="96">
        <v>0</v>
      </c>
      <c r="L97" s="96">
        <v>0</v>
      </c>
      <c r="M97" s="96">
        <v>0</v>
      </c>
      <c r="N97" s="18">
        <v>12</v>
      </c>
      <c r="O97" s="97">
        <v>1.1399999999999999</v>
      </c>
      <c r="P97" s="60">
        <v>100</v>
      </c>
      <c r="Q97" s="18">
        <v>2</v>
      </c>
      <c r="R97" s="18">
        <v>3</v>
      </c>
      <c r="S97" s="108">
        <v>3</v>
      </c>
      <c r="T97" s="98"/>
      <c r="U97" s="98"/>
      <c r="V97" s="108">
        <v>2</v>
      </c>
      <c r="W97" s="98"/>
    </row>
    <row r="98" spans="1:23" ht="18.75">
      <c r="A98" s="56">
        <v>90</v>
      </c>
      <c r="B98" s="61" t="s">
        <v>155</v>
      </c>
      <c r="C98" s="94" t="s">
        <v>184</v>
      </c>
      <c r="D98" s="57" t="s">
        <v>123</v>
      </c>
      <c r="E98" s="95" t="s">
        <v>120</v>
      </c>
      <c r="F98" s="96">
        <v>0</v>
      </c>
      <c r="G98" s="96">
        <v>0</v>
      </c>
      <c r="H98" s="96">
        <v>0</v>
      </c>
      <c r="I98" s="18">
        <v>1</v>
      </c>
      <c r="J98" s="96">
        <v>1.03</v>
      </c>
      <c r="K98" s="96">
        <v>0</v>
      </c>
      <c r="L98" s="96">
        <v>0</v>
      </c>
      <c r="M98" s="96">
        <v>0</v>
      </c>
      <c r="N98" s="18">
        <v>7</v>
      </c>
      <c r="O98" s="97">
        <v>1.03</v>
      </c>
      <c r="P98" s="60">
        <v>100</v>
      </c>
      <c r="Q98" s="18">
        <v>2</v>
      </c>
      <c r="R98" s="18">
        <v>3</v>
      </c>
      <c r="S98" s="108">
        <v>3</v>
      </c>
      <c r="T98" s="98"/>
      <c r="U98" s="98"/>
      <c r="V98" s="108">
        <v>2</v>
      </c>
      <c r="W98" s="98"/>
    </row>
    <row r="99" spans="1:23" ht="18.75">
      <c r="A99" s="56">
        <v>91</v>
      </c>
      <c r="B99" s="61" t="s">
        <v>155</v>
      </c>
      <c r="C99" s="94" t="s">
        <v>186</v>
      </c>
      <c r="D99" s="57" t="s">
        <v>123</v>
      </c>
      <c r="E99" s="95" t="s">
        <v>120</v>
      </c>
      <c r="F99" s="96">
        <v>0</v>
      </c>
      <c r="G99" s="96">
        <v>0</v>
      </c>
      <c r="H99" s="96">
        <v>0</v>
      </c>
      <c r="I99" s="18">
        <v>1</v>
      </c>
      <c r="J99" s="96">
        <v>0</v>
      </c>
      <c r="K99" s="96">
        <v>0.48</v>
      </c>
      <c r="L99" s="96">
        <v>0</v>
      </c>
      <c r="M99" s="96">
        <v>0</v>
      </c>
      <c r="N99" s="18">
        <v>3</v>
      </c>
      <c r="O99" s="97">
        <v>0</v>
      </c>
      <c r="P99" s="60">
        <v>0</v>
      </c>
      <c r="Q99" s="18">
        <v>2</v>
      </c>
      <c r="R99" s="18">
        <v>0</v>
      </c>
      <c r="S99" s="108">
        <v>3</v>
      </c>
      <c r="T99" s="98"/>
      <c r="U99" s="98"/>
      <c r="V99" s="108">
        <v>0</v>
      </c>
      <c r="W99" s="98"/>
    </row>
    <row r="100" spans="1:23" ht="18.75">
      <c r="A100" s="56">
        <v>92</v>
      </c>
      <c r="B100" s="61" t="s">
        <v>156</v>
      </c>
      <c r="C100" s="94" t="s">
        <v>44</v>
      </c>
      <c r="D100" s="57" t="s">
        <v>123</v>
      </c>
      <c r="E100" s="95" t="s">
        <v>120</v>
      </c>
      <c r="F100" s="58">
        <v>6.94505550513</v>
      </c>
      <c r="G100" s="59">
        <v>0.89866627586299996</v>
      </c>
      <c r="H100" s="62">
        <v>6.0463892292669996</v>
      </c>
      <c r="I100" s="18">
        <v>1</v>
      </c>
      <c r="J100" s="96">
        <v>0</v>
      </c>
      <c r="K100" s="96">
        <v>5.38</v>
      </c>
      <c r="L100" s="96">
        <v>0</v>
      </c>
      <c r="M100" s="96">
        <v>0</v>
      </c>
      <c r="N100" s="18">
        <v>14</v>
      </c>
      <c r="O100" s="97">
        <v>0</v>
      </c>
      <c r="P100" s="60">
        <v>0</v>
      </c>
      <c r="Q100" s="18">
        <v>2</v>
      </c>
      <c r="R100" s="18">
        <v>0</v>
      </c>
      <c r="S100" s="108">
        <v>3</v>
      </c>
      <c r="T100" s="98"/>
      <c r="U100" s="98"/>
      <c r="V100" s="108">
        <v>0</v>
      </c>
      <c r="W100" s="98"/>
    </row>
    <row r="101" spans="1:23" ht="18.75">
      <c r="A101" s="56">
        <v>93</v>
      </c>
      <c r="B101" s="61" t="s">
        <v>156</v>
      </c>
      <c r="C101" s="94" t="s">
        <v>183</v>
      </c>
      <c r="D101" s="57" t="s">
        <v>123</v>
      </c>
      <c r="E101" s="95" t="s">
        <v>120</v>
      </c>
      <c r="F101" s="96">
        <v>0</v>
      </c>
      <c r="G101" s="96">
        <v>0</v>
      </c>
      <c r="H101" s="96">
        <v>0</v>
      </c>
      <c r="I101" s="18">
        <v>1</v>
      </c>
      <c r="J101" s="96">
        <v>0.53</v>
      </c>
      <c r="K101" s="96">
        <v>0</v>
      </c>
      <c r="L101" s="96">
        <v>0</v>
      </c>
      <c r="M101" s="96">
        <v>0</v>
      </c>
      <c r="N101" s="18">
        <v>3</v>
      </c>
      <c r="O101" s="97">
        <v>0.53</v>
      </c>
      <c r="P101" s="60">
        <v>100</v>
      </c>
      <c r="Q101" s="18">
        <v>2</v>
      </c>
      <c r="R101" s="18">
        <v>3</v>
      </c>
      <c r="S101" s="108">
        <v>3</v>
      </c>
      <c r="T101" s="98"/>
      <c r="U101" s="98"/>
      <c r="V101" s="108">
        <v>2</v>
      </c>
      <c r="W101" s="98"/>
    </row>
    <row r="102" spans="1:23" ht="18.75">
      <c r="A102" s="56">
        <v>94</v>
      </c>
      <c r="B102" s="61" t="s">
        <v>157</v>
      </c>
      <c r="C102" s="94" t="s">
        <v>119</v>
      </c>
      <c r="D102" s="57" t="s">
        <v>123</v>
      </c>
      <c r="E102" s="95" t="s">
        <v>120</v>
      </c>
      <c r="F102" s="58">
        <v>42.245535803054473</v>
      </c>
      <c r="G102" s="59">
        <v>9.6012483016899992</v>
      </c>
      <c r="H102" s="62">
        <v>32.644287501364474</v>
      </c>
      <c r="I102" s="18">
        <v>1</v>
      </c>
      <c r="J102" s="96">
        <v>0</v>
      </c>
      <c r="K102" s="96">
        <v>33.229999999999997</v>
      </c>
      <c r="L102" s="96">
        <v>0</v>
      </c>
      <c r="M102" s="96">
        <v>0</v>
      </c>
      <c r="N102" s="18">
        <v>14</v>
      </c>
      <c r="O102" s="97">
        <v>0</v>
      </c>
      <c r="P102" s="60">
        <v>0</v>
      </c>
      <c r="Q102" s="18">
        <v>2</v>
      </c>
      <c r="R102" s="18">
        <v>0</v>
      </c>
      <c r="S102" s="108">
        <v>3</v>
      </c>
      <c r="T102" s="98"/>
      <c r="U102" s="98"/>
      <c r="V102" s="108">
        <v>0</v>
      </c>
      <c r="W102" s="98"/>
    </row>
    <row r="103" spans="1:23" ht="18.75">
      <c r="A103" s="56">
        <v>95</v>
      </c>
      <c r="B103" s="61" t="s">
        <v>157</v>
      </c>
      <c r="C103" s="94" t="s">
        <v>183</v>
      </c>
      <c r="D103" s="57" t="s">
        <v>123</v>
      </c>
      <c r="E103" s="95" t="s">
        <v>120</v>
      </c>
      <c r="F103" s="96">
        <v>0</v>
      </c>
      <c r="G103" s="96">
        <v>0</v>
      </c>
      <c r="H103" s="96">
        <v>0</v>
      </c>
      <c r="I103" s="18">
        <v>1</v>
      </c>
      <c r="J103" s="96">
        <v>0</v>
      </c>
      <c r="K103" s="96">
        <v>0</v>
      </c>
      <c r="L103" s="96" t="s">
        <v>193</v>
      </c>
      <c r="M103" s="96">
        <v>7.76</v>
      </c>
      <c r="N103" s="18">
        <v>14</v>
      </c>
      <c r="O103" s="97">
        <v>0</v>
      </c>
      <c r="P103" s="60">
        <v>0</v>
      </c>
      <c r="Q103" s="18">
        <v>2</v>
      </c>
      <c r="R103" s="18">
        <v>0</v>
      </c>
      <c r="S103" s="108">
        <v>3</v>
      </c>
      <c r="T103" s="98"/>
      <c r="U103" s="98"/>
      <c r="V103" s="108">
        <v>0</v>
      </c>
      <c r="W103" s="98" t="s">
        <v>201</v>
      </c>
    </row>
    <row r="104" spans="1:23" ht="18.75">
      <c r="A104" s="56">
        <v>96</v>
      </c>
      <c r="B104" s="61" t="s">
        <v>158</v>
      </c>
      <c r="C104" s="94" t="s">
        <v>119</v>
      </c>
      <c r="D104" s="57" t="s">
        <v>123</v>
      </c>
      <c r="E104" s="95" t="s">
        <v>120</v>
      </c>
      <c r="F104" s="58">
        <v>18.448797196828998</v>
      </c>
      <c r="G104" s="59">
        <v>17.873482569299998</v>
      </c>
      <c r="H104" s="62">
        <v>0.57531462752899998</v>
      </c>
      <c r="I104" s="18">
        <v>1</v>
      </c>
      <c r="J104" s="96">
        <v>0</v>
      </c>
      <c r="K104" s="96">
        <v>0</v>
      </c>
      <c r="L104" s="96" t="s">
        <v>193</v>
      </c>
      <c r="M104" s="96">
        <v>16.25</v>
      </c>
      <c r="N104" s="18">
        <v>6</v>
      </c>
      <c r="O104" s="97">
        <v>0</v>
      </c>
      <c r="P104" s="60">
        <v>0</v>
      </c>
      <c r="Q104" s="18">
        <v>2</v>
      </c>
      <c r="R104" s="18">
        <v>0</v>
      </c>
      <c r="S104" s="108">
        <v>3</v>
      </c>
      <c r="T104" s="98"/>
      <c r="U104" s="98"/>
      <c r="V104" s="108">
        <v>0</v>
      </c>
      <c r="W104" s="98" t="s">
        <v>201</v>
      </c>
    </row>
    <row r="105" spans="1:23" ht="18.75">
      <c r="A105" s="56">
        <v>97</v>
      </c>
      <c r="B105" s="61" t="s">
        <v>158</v>
      </c>
      <c r="C105" s="94" t="s">
        <v>183</v>
      </c>
      <c r="D105" s="57" t="s">
        <v>123</v>
      </c>
      <c r="E105" s="95" t="s">
        <v>120</v>
      </c>
      <c r="F105" s="96">
        <v>0</v>
      </c>
      <c r="G105" s="96">
        <v>0</v>
      </c>
      <c r="H105" s="96">
        <v>0</v>
      </c>
      <c r="I105" s="18">
        <v>1</v>
      </c>
      <c r="J105" s="96">
        <v>0</v>
      </c>
      <c r="K105" s="96">
        <v>0.56000000000000005</v>
      </c>
      <c r="L105" s="96">
        <v>0</v>
      </c>
      <c r="M105" s="96">
        <v>0</v>
      </c>
      <c r="N105" s="18">
        <v>6</v>
      </c>
      <c r="O105" s="97">
        <v>0</v>
      </c>
      <c r="P105" s="60">
        <v>0</v>
      </c>
      <c r="Q105" s="18">
        <v>2</v>
      </c>
      <c r="R105" s="18">
        <v>0</v>
      </c>
      <c r="S105" s="108">
        <v>3</v>
      </c>
      <c r="T105" s="98"/>
      <c r="U105" s="98"/>
      <c r="V105" s="108">
        <v>0</v>
      </c>
      <c r="W105" s="98"/>
    </row>
    <row r="106" spans="1:23" ht="18.75">
      <c r="A106" s="56">
        <v>98</v>
      </c>
      <c r="B106" s="61" t="s">
        <v>159</v>
      </c>
      <c r="C106" s="94" t="s">
        <v>119</v>
      </c>
      <c r="D106" s="57" t="s">
        <v>123</v>
      </c>
      <c r="E106" s="95" t="s">
        <v>120</v>
      </c>
      <c r="F106" s="58">
        <v>15.458254432186594</v>
      </c>
      <c r="G106" s="59">
        <v>9.8527871693800009</v>
      </c>
      <c r="H106" s="62">
        <v>5.6054672628065934</v>
      </c>
      <c r="I106" s="18">
        <v>1</v>
      </c>
      <c r="J106" s="96">
        <v>0</v>
      </c>
      <c r="K106" s="96">
        <v>0</v>
      </c>
      <c r="L106" s="96" t="s">
        <v>193</v>
      </c>
      <c r="M106" s="96">
        <v>5.33</v>
      </c>
      <c r="N106" s="18">
        <v>12</v>
      </c>
      <c r="O106" s="97">
        <v>0</v>
      </c>
      <c r="P106" s="60">
        <v>0</v>
      </c>
      <c r="Q106" s="18">
        <v>2</v>
      </c>
      <c r="R106" s="18">
        <v>0</v>
      </c>
      <c r="S106" s="108">
        <v>3</v>
      </c>
      <c r="T106" s="98"/>
      <c r="U106" s="98"/>
      <c r="V106" s="108">
        <v>0</v>
      </c>
      <c r="W106" s="98" t="s">
        <v>201</v>
      </c>
    </row>
    <row r="107" spans="1:23" ht="18.75">
      <c r="A107" s="56">
        <v>99</v>
      </c>
      <c r="B107" s="61" t="s">
        <v>159</v>
      </c>
      <c r="C107" s="94" t="s">
        <v>183</v>
      </c>
      <c r="D107" s="57" t="s">
        <v>123</v>
      </c>
      <c r="E107" s="95" t="s">
        <v>120</v>
      </c>
      <c r="F107" s="96">
        <v>0</v>
      </c>
      <c r="G107" s="96">
        <v>0</v>
      </c>
      <c r="H107" s="96">
        <v>0</v>
      </c>
      <c r="I107" s="18">
        <v>1</v>
      </c>
      <c r="J107" s="96">
        <v>0</v>
      </c>
      <c r="K107" s="96">
        <v>0</v>
      </c>
      <c r="L107" s="96" t="s">
        <v>193</v>
      </c>
      <c r="M107" s="96">
        <v>9.81</v>
      </c>
      <c r="N107" s="18">
        <v>13</v>
      </c>
      <c r="O107" s="97">
        <v>0</v>
      </c>
      <c r="P107" s="60">
        <v>0</v>
      </c>
      <c r="Q107" s="18">
        <v>2</v>
      </c>
      <c r="R107" s="18">
        <v>0</v>
      </c>
      <c r="S107" s="108">
        <v>3</v>
      </c>
      <c r="T107" s="98"/>
      <c r="U107" s="98"/>
      <c r="V107" s="108">
        <v>0</v>
      </c>
      <c r="W107" s="98" t="s">
        <v>201</v>
      </c>
    </row>
    <row r="108" spans="1:23" ht="18.75">
      <c r="A108" s="56">
        <v>100</v>
      </c>
      <c r="B108" s="61" t="s">
        <v>159</v>
      </c>
      <c r="C108" s="94" t="s">
        <v>184</v>
      </c>
      <c r="D108" s="57" t="s">
        <v>123</v>
      </c>
      <c r="E108" s="95" t="s">
        <v>120</v>
      </c>
      <c r="F108" s="96">
        <v>0</v>
      </c>
      <c r="G108" s="96">
        <v>0</v>
      </c>
      <c r="H108" s="96">
        <v>0</v>
      </c>
      <c r="I108" s="67">
        <v>2</v>
      </c>
      <c r="J108" s="96">
        <v>0</v>
      </c>
      <c r="K108" s="96">
        <v>0.22</v>
      </c>
      <c r="L108" s="96">
        <v>0</v>
      </c>
      <c r="M108" s="96">
        <v>0</v>
      </c>
      <c r="N108" s="96">
        <v>0</v>
      </c>
      <c r="O108" s="97">
        <v>0</v>
      </c>
      <c r="P108" s="60">
        <v>0</v>
      </c>
      <c r="Q108" s="18">
        <v>2</v>
      </c>
      <c r="R108" s="18">
        <v>0</v>
      </c>
      <c r="S108" s="108">
        <v>3</v>
      </c>
      <c r="T108" s="98"/>
      <c r="U108" s="98"/>
      <c r="V108" s="108">
        <v>0</v>
      </c>
      <c r="W108" s="98" t="s">
        <v>201</v>
      </c>
    </row>
    <row r="109" spans="1:23" ht="18.75">
      <c r="A109" s="56">
        <v>101</v>
      </c>
      <c r="B109" s="61" t="s">
        <v>194</v>
      </c>
      <c r="C109" s="94" t="s">
        <v>44</v>
      </c>
      <c r="D109" s="57" t="s">
        <v>123</v>
      </c>
      <c r="E109" s="95" t="s">
        <v>120</v>
      </c>
      <c r="F109" s="96">
        <v>0</v>
      </c>
      <c r="G109" s="96">
        <v>0</v>
      </c>
      <c r="H109" s="96">
        <v>0</v>
      </c>
      <c r="I109" s="18">
        <v>1</v>
      </c>
      <c r="J109" s="96">
        <v>0</v>
      </c>
      <c r="K109" s="96">
        <v>21.21</v>
      </c>
      <c r="L109" s="96">
        <v>0</v>
      </c>
      <c r="M109" s="96">
        <v>0</v>
      </c>
      <c r="N109" s="18">
        <v>10</v>
      </c>
      <c r="O109" s="97">
        <v>0</v>
      </c>
      <c r="P109" s="60">
        <v>0</v>
      </c>
      <c r="Q109" s="18">
        <v>2</v>
      </c>
      <c r="R109" s="18">
        <v>0</v>
      </c>
      <c r="S109" s="108">
        <v>3</v>
      </c>
      <c r="T109" s="98"/>
      <c r="U109" s="98"/>
      <c r="V109" s="108">
        <v>0</v>
      </c>
      <c r="W109" s="98"/>
    </row>
    <row r="110" spans="1:23" ht="18.75">
      <c r="A110" s="56">
        <v>102</v>
      </c>
      <c r="B110" s="61" t="s">
        <v>195</v>
      </c>
      <c r="C110" s="94" t="s">
        <v>44</v>
      </c>
      <c r="D110" s="57" t="s">
        <v>123</v>
      </c>
      <c r="E110" s="95" t="s">
        <v>120</v>
      </c>
      <c r="F110" s="96">
        <v>0</v>
      </c>
      <c r="G110" s="96">
        <v>0</v>
      </c>
      <c r="H110" s="96">
        <v>0</v>
      </c>
      <c r="I110" s="18">
        <v>1</v>
      </c>
      <c r="J110" s="96">
        <v>0</v>
      </c>
      <c r="K110" s="96">
        <v>31.15</v>
      </c>
      <c r="L110" s="96">
        <v>0</v>
      </c>
      <c r="M110" s="96">
        <v>0</v>
      </c>
      <c r="N110" s="18">
        <v>13</v>
      </c>
      <c r="O110" s="97">
        <v>0</v>
      </c>
      <c r="P110" s="60">
        <v>0</v>
      </c>
      <c r="Q110" s="18">
        <v>2</v>
      </c>
      <c r="R110" s="18">
        <v>0</v>
      </c>
      <c r="S110" s="108">
        <v>3</v>
      </c>
      <c r="T110" s="98"/>
      <c r="U110" s="98"/>
      <c r="V110" s="108">
        <v>0</v>
      </c>
      <c r="W110" s="98"/>
    </row>
    <row r="111" spans="1:23" ht="18.75">
      <c r="A111" s="56">
        <v>103</v>
      </c>
      <c r="B111" s="61" t="s">
        <v>196</v>
      </c>
      <c r="C111" s="94" t="s">
        <v>44</v>
      </c>
      <c r="D111" s="57" t="s">
        <v>123</v>
      </c>
      <c r="E111" s="95" t="s">
        <v>120</v>
      </c>
      <c r="F111" s="96">
        <v>0</v>
      </c>
      <c r="G111" s="96">
        <v>0</v>
      </c>
      <c r="H111" s="96">
        <v>0</v>
      </c>
      <c r="I111" s="18">
        <v>1</v>
      </c>
      <c r="J111" s="96">
        <v>0</v>
      </c>
      <c r="K111" s="96">
        <v>8.07</v>
      </c>
      <c r="L111" s="96">
        <v>0</v>
      </c>
      <c r="M111" s="96">
        <v>0</v>
      </c>
      <c r="N111" s="18">
        <v>13</v>
      </c>
      <c r="O111" s="97">
        <v>0</v>
      </c>
      <c r="P111" s="60">
        <v>0</v>
      </c>
      <c r="Q111" s="18">
        <v>2</v>
      </c>
      <c r="R111" s="18">
        <v>0</v>
      </c>
      <c r="S111" s="108">
        <v>3</v>
      </c>
      <c r="T111" s="98"/>
      <c r="U111" s="98"/>
      <c r="V111" s="108">
        <v>0</v>
      </c>
      <c r="W111" s="98"/>
    </row>
    <row r="112" spans="1:23" ht="18.75">
      <c r="A112" s="56">
        <v>104</v>
      </c>
      <c r="B112" s="61" t="s">
        <v>197</v>
      </c>
      <c r="C112" s="94" t="s">
        <v>44</v>
      </c>
      <c r="D112" s="57" t="s">
        <v>123</v>
      </c>
      <c r="E112" s="95" t="s">
        <v>120</v>
      </c>
      <c r="F112" s="96">
        <v>0</v>
      </c>
      <c r="G112" s="96">
        <v>0</v>
      </c>
      <c r="H112" s="96">
        <v>0</v>
      </c>
      <c r="I112" s="18">
        <v>1</v>
      </c>
      <c r="J112" s="96">
        <v>0</v>
      </c>
      <c r="K112" s="96">
        <v>6.51</v>
      </c>
      <c r="L112" s="96">
        <v>0</v>
      </c>
      <c r="M112" s="96">
        <v>0</v>
      </c>
      <c r="N112" s="18">
        <v>13</v>
      </c>
      <c r="O112" s="97">
        <v>0</v>
      </c>
      <c r="P112" s="60">
        <v>0</v>
      </c>
      <c r="Q112" s="18">
        <v>2</v>
      </c>
      <c r="R112" s="18">
        <v>0</v>
      </c>
      <c r="S112" s="108">
        <v>3</v>
      </c>
      <c r="T112" s="98"/>
      <c r="U112" s="98"/>
      <c r="V112" s="108">
        <v>0</v>
      </c>
      <c r="W112" s="98"/>
    </row>
  </sheetData>
  <mergeCells count="28">
    <mergeCell ref="A8:E8"/>
    <mergeCell ref="S5:U5"/>
    <mergeCell ref="V5:V7"/>
    <mergeCell ref="W5:W7"/>
    <mergeCell ref="F6:F7"/>
    <mergeCell ref="G6:H6"/>
    <mergeCell ref="J6:J7"/>
    <mergeCell ref="K6:K7"/>
    <mergeCell ref="L6:L7"/>
    <mergeCell ref="M6:M7"/>
    <mergeCell ref="S6:S7"/>
    <mergeCell ref="J5:M5"/>
    <mergeCell ref="N5:N7"/>
    <mergeCell ref="O5:O7"/>
    <mergeCell ref="P5:P7"/>
    <mergeCell ref="Q5:Q7"/>
    <mergeCell ref="R5:R7"/>
    <mergeCell ref="A1:W1"/>
    <mergeCell ref="A2:D3"/>
    <mergeCell ref="E2:I3"/>
    <mergeCell ref="A5:A7"/>
    <mergeCell ref="B5:B7"/>
    <mergeCell ref="C5:C7"/>
    <mergeCell ref="D5:D7"/>
    <mergeCell ref="E5:E7"/>
    <mergeCell ref="F5:H5"/>
    <mergeCell ref="I5:I7"/>
    <mergeCell ref="T6:U6"/>
  </mergeCells>
  <dataValidations count="4">
    <dataValidation type="whole" allowBlank="1" showInputMessage="1" showErrorMessage="1" error="กรอกเฉพาะ 0 1 2 3" sqref="R5:R7 R113:R1048576">
      <formula1>0</formula1>
      <formula2>3</formula2>
    </dataValidation>
    <dataValidation type="whole" allowBlank="1" showInputMessage="1" showErrorMessage="1" error="กรอกเฉพาะ 0 1 2" sqref="Q5:Q7 Q113:Q1048576">
      <formula1>0</formula1>
      <formula2>2</formula2>
    </dataValidation>
    <dataValidation type="whole" allowBlank="1" showInputMessage="1" showErrorMessage="1" error="กรอกเฉพาะจำนวนเต็ม" sqref="N5:N7 N113:N1048576">
      <formula1>0</formula1>
      <formula2>100</formula2>
    </dataValidation>
    <dataValidation type="whole" allowBlank="1" showInputMessage="1" showErrorMessage="1" error="กรอกเฉพาะ 0 1 2 3 9" sqref="I4:I7 I113:I1048576">
      <formula1>0</formula1>
      <formula2>9</formula2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257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การสำรวจผู้ดำเนินการ!Print_Titles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warissara</cp:lastModifiedBy>
  <cp:lastPrinted>2015-09-28T17:47:06Z</cp:lastPrinted>
  <dcterms:created xsi:type="dcterms:W3CDTF">2015-04-23T11:57:55Z</dcterms:created>
  <dcterms:modified xsi:type="dcterms:W3CDTF">2015-09-30T06:32:19Z</dcterms:modified>
</cp:coreProperties>
</file>