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5570" windowHeight="11280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K9"/>
  <c r="J9"/>
  <c r="H9"/>
  <c r="G9"/>
  <c r="F9" s="1"/>
  <c r="A11" i="11" l="1"/>
  <c r="A10"/>
  <c r="P9"/>
  <c r="N9"/>
  <c r="L9"/>
  <c r="K9"/>
  <c r="I9"/>
  <c r="G9" s="1"/>
  <c r="H9"/>
  <c r="A11" i="10"/>
  <c r="A10"/>
  <c r="P9"/>
  <c r="N9"/>
  <c r="L9"/>
  <c r="K9"/>
  <c r="I9"/>
  <c r="H9"/>
  <c r="G9"/>
  <c r="I9" i="1"/>
  <c r="P9" l="1"/>
  <c r="N9"/>
  <c r="L9"/>
  <c r="K9"/>
  <c r="H9"/>
  <c r="G9" s="1"/>
  <c r="A11"/>
  <c r="A10"/>
</calcChain>
</file>

<file path=xl/sharedStrings.xml><?xml version="1.0" encoding="utf-8"?>
<sst xmlns="http://schemas.openxmlformats.org/spreadsheetml/2006/main" count="380" uniqueCount="138">
  <si>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</si>
  <si>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</si>
  <si>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</si>
  <si>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</si>
  <si>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</si>
  <si>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</si>
  <si>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</si>
  <si>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</si>
  <si>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</si>
  <si>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</si>
  <si>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</si>
  <si>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</si>
  <si>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</si>
  <si>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</si>
  <si>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</si>
  <si>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พ.ค. 58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</si>
  <si>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</si>
  <si>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</si>
  <si>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</si>
  <si>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</si>
  <si>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</si>
  <si>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</si>
  <si>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</si>
  <si>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</si>
  <si>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</si>
  <si>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</si>
  <si>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</si>
  <si>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</si>
  <si>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</si>
  <si>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</si>
  <si>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</si>
  <si>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</si>
  <si>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</si>
  <si>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</si>
  <si>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</si>
  <si>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</si>
  <si>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</si>
  <si>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</si>
  <si>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</si>
  <si>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</si>
  <si>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</si>
  <si>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</si>
  <si>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</si>
  <si>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</si>
  <si>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</si>
  <si>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</si>
  <si>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</si>
  <si>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</si>
  <si>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</si>
  <si>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</si>
  <si>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</si>
  <si>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</si>
  <si>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</si>
  <si>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</si>
  <si>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</si>
  <si>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</si>
  <si>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</si>
  <si>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</si>
  <si>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</si>
  <si>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</si>
  <si>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</si>
  <si>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</si>
  <si>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</si>
  <si>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</si>
  <si>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</si>
  <si>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</si>
  <si>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</si>
  <si>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</si>
  <si>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</si>
  <si>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</si>
  <si>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</si>
  <si>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</si>
  <si>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</si>
  <si>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</si>
  <si>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</si>
  <si>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</si>
  <si>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</si>
  <si>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</si>
  <si>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</si>
  <si>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</si>
  <si>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</si>
  <si>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</si>
  <si>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</si>
  <si>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</si>
  <si>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</si>
  <si>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</si>
  <si>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</si>
  <si>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</si>
  <si>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</si>
  <si>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</si>
  <si>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</si>
  <si>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</si>
  <si>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</si>
  <si>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</si>
  <si>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</si>
  <si>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</si>
  <si>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</si>
  <si>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</si>
  <si>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</si>
  <si>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</si>
  <si>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</si>
  <si>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</si>
  <si>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</si>
  <si>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</si>
  <si>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</si>
  <si>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</si>
  <si>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</si>
  <si>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</si>
  <si>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</si>
  <si>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</si>
  <si>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</si>
  <si>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</si>
  <si>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</si>
  <si>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</si>
  <si>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</si>
  <si>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</si>
  <si>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</si>
  <si>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</si>
  <si>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</si>
  <si>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</si>
  <si>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</si>
  <si>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16A</t>
  </si>
  <si>
    <t>0000</t>
  </si>
  <si>
    <t>จ.เชียงใหม่</t>
  </si>
  <si>
    <t>-</t>
  </si>
  <si>
    <t>เขตรักษาพันธุ์สัตว์ป่าเชียงดาว</t>
  </si>
  <si>
    <t>R20190001</t>
  </si>
  <si>
    <t>6</t>
  </si>
  <si>
    <t>R20190002</t>
  </si>
  <si>
    <t>5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</si>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</sst>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#,##0.00_ ;\-#,##0.00\ "/>
    <numFmt numFmtId="189" formatCode="_-* #,##0_-;\-* #,##0_-;_-* &quot;-&quot;??_-;_-@_-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5" borderId="5" xfId="0" applyNumberFormat="1" applyFont="1" applyFill="1" applyBorder="1"/>
    <xf numFmtId="43" fontId="16" fillId="2" borderId="5" xfId="1" applyFont="1" applyFill="1" applyBorder="1"/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14" fillId="0" borderId="0" xfId="0" applyFont="1" applyAlignment="1">
      <alignment horizontal="left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0" fillId="0" borderId="5" xfId="0" applyFont="1" applyBorder="1"/>
    <xf numFmtId="0" fontId="5" fillId="0" borderId="0" xfId="0" applyFont="1" applyFill="1" applyAlignment="1">
      <alignment horizontal="right"/>
    </xf>
    <xf numFmtId="43" fontId="16" fillId="2" borderId="5" xfId="0" applyNumberFormat="1" applyFont="1" applyFill="1" applyBorder="1" applyAlignment="1">
      <alignment horizontal="center" vertical="center"/>
    </xf>
    <xf numFmtId="43" fontId="16" fillId="5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/>
    <xf numFmtId="0" fontId="23" fillId="0" borderId="5" xfId="0" applyFont="1" applyFill="1" applyBorder="1" applyAlignment="1">
      <alignment horizontal="center"/>
    </xf>
    <xf numFmtId="2" fontId="23" fillId="0" borderId="5" xfId="0" applyNumberFormat="1" applyFont="1" applyFill="1" applyBorder="1"/>
    <xf numFmtId="0" fontId="14" fillId="0" borderId="5" xfId="0" quotePrefix="1" applyFont="1" applyBorder="1" applyAlignment="1">
      <alignment vertical="center"/>
    </xf>
    <xf numFmtId="189" fontId="23" fillId="0" borderId="5" xfId="1" applyNumberFormat="1" applyFont="1" applyFill="1" applyBorder="1" applyAlignment="1">
      <alignment vertic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/>
    <xf numFmtId="49" fontId="23" fillId="0" borderId="5" xfId="0" applyNumberFormat="1" applyFont="1" applyBorder="1"/>
    <xf numFmtId="43" fontId="23" fillId="0" borderId="5" xfId="1" applyFont="1" applyBorder="1"/>
    <xf numFmtId="49" fontId="23" fillId="0" borderId="5" xfId="0" applyNumberFormat="1" applyFont="1" applyFill="1" applyBorder="1" applyAlignment="1">
      <alignment horizontal="center"/>
    </xf>
    <xf numFmtId="1" fontId="23" fillId="0" borderId="5" xfId="1" applyNumberFormat="1" applyFont="1" applyFill="1" applyBorder="1" applyAlignment="1">
      <alignment horizontal="center"/>
    </xf>
    <xf numFmtId="188" fontId="23" fillId="0" borderId="5" xfId="1" applyNumberFormat="1" applyFont="1" applyBorder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/>
    </xf>
    <xf numFmtId="43" fontId="16" fillId="5" borderId="6" xfId="0" applyNumberFormat="1" applyFont="1" applyFill="1" applyBorder="1"/>
    <xf numFmtId="0" fontId="0" fillId="0" borderId="5" xfId="0" applyBorder="1"/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righ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10" fillId="2" borderId="5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3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opLeftCell="A37" zoomScaleNormal="100" workbookViewId="0">
      <selection activeCell="C4" sqref="C4"/>
    </sheetView>
  </sheetViews>
  <sheetFormatPr defaultColWidth="9.125" defaultRowHeight="21.75"/>
  <cols>
    <col min="1" max="1" width="3.375" style="38" customWidth="1"/>
    <col min="2" max="2" width="17.625" style="40" customWidth="1"/>
    <col min="3" max="3" width="29.75" style="40" customWidth="1"/>
    <col min="4" max="4" width="45.375" style="40" customWidth="1"/>
    <col min="5" max="16384" width="9.125" style="40"/>
  </cols>
  <sheetData>
    <row r="1" spans="1:4">
      <c r="B1" s="39" t="s">
        <v>49</v>
      </c>
    </row>
    <row r="2" spans="1:4">
      <c r="A2" s="38">
        <v>1</v>
      </c>
      <c r="B2" s="40" t="s">
        <v>8</v>
      </c>
      <c r="C2" s="40" t="s">
        <v>52</v>
      </c>
    </row>
    <row r="3" spans="1:4">
      <c r="C3" s="40" t="s">
        <v>111</v>
      </c>
    </row>
    <row r="4" spans="1:4" s="43" customFormat="1">
      <c r="A4" s="41">
        <v>2</v>
      </c>
      <c r="B4" s="42" t="s">
        <v>9</v>
      </c>
      <c r="C4" s="43" t="s">
        <v>53</v>
      </c>
    </row>
    <row r="5" spans="1:4">
      <c r="C5" s="40" t="s">
        <v>54</v>
      </c>
    </row>
    <row r="6" spans="1:4">
      <c r="A6" s="38">
        <v>3</v>
      </c>
      <c r="B6" s="40" t="s">
        <v>10</v>
      </c>
      <c r="C6" s="40" t="s">
        <v>109</v>
      </c>
    </row>
    <row r="7" spans="1:4">
      <c r="A7" s="38">
        <v>4</v>
      </c>
      <c r="B7" s="40" t="s">
        <v>55</v>
      </c>
      <c r="C7" s="40" t="s">
        <v>56</v>
      </c>
    </row>
    <row r="8" spans="1:4" s="43" customFormat="1">
      <c r="A8" s="41">
        <v>5</v>
      </c>
      <c r="B8" s="44" t="s">
        <v>3</v>
      </c>
      <c r="C8" s="43" t="s">
        <v>57</v>
      </c>
    </row>
    <row r="9" spans="1:4" s="43" customFormat="1">
      <c r="A9" s="41"/>
      <c r="B9" s="44"/>
      <c r="C9" s="45" t="s">
        <v>58</v>
      </c>
    </row>
    <row r="10" spans="1:4" s="43" customFormat="1">
      <c r="A10" s="41"/>
      <c r="B10" s="44"/>
      <c r="C10" s="46" t="s">
        <v>59</v>
      </c>
    </row>
    <row r="11" spans="1:4" s="43" customFormat="1">
      <c r="A11" s="41"/>
      <c r="B11" s="44"/>
      <c r="C11" s="45" t="s">
        <v>110</v>
      </c>
    </row>
    <row r="12" spans="1:4">
      <c r="A12" s="38">
        <v>6</v>
      </c>
      <c r="B12" s="40" t="s">
        <v>60</v>
      </c>
    </row>
    <row r="13" spans="1:4">
      <c r="C13" s="40" t="s">
        <v>23</v>
      </c>
      <c r="D13" s="40" t="s">
        <v>61</v>
      </c>
    </row>
    <row r="14" spans="1:4">
      <c r="C14" s="40" t="s">
        <v>24</v>
      </c>
      <c r="D14" s="40" t="s">
        <v>62</v>
      </c>
    </row>
    <row r="15" spans="1:4">
      <c r="A15" s="38">
        <v>7</v>
      </c>
      <c r="B15" s="40" t="s">
        <v>12</v>
      </c>
      <c r="C15" s="40" t="s">
        <v>63</v>
      </c>
    </row>
    <row r="16" spans="1:4">
      <c r="C16" s="47" t="s">
        <v>64</v>
      </c>
    </row>
    <row r="17" spans="1:5">
      <c r="C17" s="47" t="s">
        <v>65</v>
      </c>
    </row>
    <row r="18" spans="1:5">
      <c r="C18" s="47" t="s">
        <v>66</v>
      </c>
    </row>
    <row r="19" spans="1:5">
      <c r="C19" s="47" t="s">
        <v>67</v>
      </c>
    </row>
    <row r="20" spans="1:5">
      <c r="C20" s="47" t="s">
        <v>68</v>
      </c>
    </row>
    <row r="21" spans="1:5">
      <c r="A21" s="38">
        <v>8</v>
      </c>
      <c r="B21" s="40" t="s">
        <v>102</v>
      </c>
      <c r="E21" s="40" t="s">
        <v>69</v>
      </c>
    </row>
    <row r="22" spans="1:5">
      <c r="C22" s="40" t="s">
        <v>41</v>
      </c>
      <c r="D22" s="40" t="s">
        <v>70</v>
      </c>
    </row>
    <row r="23" spans="1:5">
      <c r="C23" s="48" t="s">
        <v>42</v>
      </c>
      <c r="D23" s="40" t="s">
        <v>71</v>
      </c>
    </row>
    <row r="24" spans="1:5">
      <c r="C24" s="40" t="s">
        <v>72</v>
      </c>
      <c r="D24" s="40" t="s">
        <v>73</v>
      </c>
    </row>
    <row r="25" spans="1:5">
      <c r="C25" s="40" t="s">
        <v>44</v>
      </c>
      <c r="D25" s="40" t="s">
        <v>74</v>
      </c>
    </row>
    <row r="26" spans="1:5">
      <c r="C26" s="40" t="s">
        <v>13</v>
      </c>
      <c r="D26" s="40" t="s">
        <v>75</v>
      </c>
    </row>
    <row r="27" spans="1:5">
      <c r="C27" s="40" t="s">
        <v>5</v>
      </c>
      <c r="D27" s="40" t="s">
        <v>76</v>
      </c>
    </row>
    <row r="28" spans="1:5">
      <c r="C28" s="40" t="s">
        <v>32</v>
      </c>
      <c r="D28" s="40" t="s">
        <v>77</v>
      </c>
    </row>
    <row r="29" spans="1:5">
      <c r="D29" s="49" t="s">
        <v>78</v>
      </c>
    </row>
    <row r="30" spans="1:5">
      <c r="D30" s="49" t="s">
        <v>79</v>
      </c>
    </row>
    <row r="31" spans="1:5">
      <c r="D31" s="49" t="s">
        <v>80</v>
      </c>
    </row>
    <row r="32" spans="1:5">
      <c r="C32" s="40" t="s">
        <v>81</v>
      </c>
      <c r="D32" s="40" t="s">
        <v>82</v>
      </c>
    </row>
    <row r="33" spans="1:4">
      <c r="D33" s="49" t="s">
        <v>83</v>
      </c>
    </row>
    <row r="34" spans="1:4">
      <c r="D34" s="49" t="s">
        <v>84</v>
      </c>
    </row>
    <row r="35" spans="1:4">
      <c r="C35" s="40" t="s">
        <v>85</v>
      </c>
      <c r="D35" s="40" t="s">
        <v>86</v>
      </c>
    </row>
    <row r="36" spans="1:4">
      <c r="D36" s="49" t="s">
        <v>87</v>
      </c>
    </row>
    <row r="37" spans="1:4">
      <c r="D37" s="49" t="s">
        <v>88</v>
      </c>
    </row>
    <row r="38" spans="1:4">
      <c r="D38" s="49" t="s">
        <v>89</v>
      </c>
    </row>
    <row r="39" spans="1:4">
      <c r="A39" s="38">
        <v>9</v>
      </c>
      <c r="B39" s="40" t="s">
        <v>14</v>
      </c>
      <c r="C39" s="40" t="s">
        <v>103</v>
      </c>
    </row>
    <row r="40" spans="1:4">
      <c r="A40" s="38">
        <v>10</v>
      </c>
      <c r="B40" s="40" t="s">
        <v>90</v>
      </c>
    </row>
    <row r="41" spans="1:4">
      <c r="C41" s="40" t="s">
        <v>34</v>
      </c>
      <c r="D41" s="40" t="s">
        <v>91</v>
      </c>
    </row>
    <row r="42" spans="1:4">
      <c r="C42" s="40" t="s">
        <v>35</v>
      </c>
      <c r="D42" s="40" t="s">
        <v>92</v>
      </c>
    </row>
    <row r="43" spans="1:4">
      <c r="C43" s="40" t="s">
        <v>36</v>
      </c>
      <c r="D43" s="40" t="s">
        <v>93</v>
      </c>
    </row>
    <row r="44" spans="1:4">
      <c r="C44" s="40" t="s">
        <v>94</v>
      </c>
      <c r="D44" s="40" t="s">
        <v>95</v>
      </c>
    </row>
    <row r="45" spans="1:4">
      <c r="A45" s="38">
        <v>11</v>
      </c>
      <c r="B45" s="40" t="s">
        <v>48</v>
      </c>
      <c r="C45" s="40" t="s">
        <v>96</v>
      </c>
    </row>
    <row r="46" spans="1:4">
      <c r="C46" s="40" t="s">
        <v>97</v>
      </c>
    </row>
    <row r="47" spans="1:4">
      <c r="C47" s="40" t="s">
        <v>98</v>
      </c>
    </row>
    <row r="48" spans="1:4" ht="13.5" customHeight="1">
      <c r="B48" s="50" t="s">
        <v>99</v>
      </c>
    </row>
    <row r="49" spans="1:7">
      <c r="A49" s="51" t="s">
        <v>100</v>
      </c>
      <c r="B49" s="40" t="s">
        <v>101</v>
      </c>
    </row>
    <row r="50" spans="1:7">
      <c r="A50" s="38">
        <v>12</v>
      </c>
      <c r="B50" s="40" t="s">
        <v>50</v>
      </c>
      <c r="C50" s="40" t="s">
        <v>51</v>
      </c>
    </row>
    <row r="51" spans="1:7">
      <c r="B51" s="73">
        <v>0</v>
      </c>
      <c r="C51" s="74" t="s">
        <v>104</v>
      </c>
    </row>
    <row r="52" spans="1:7">
      <c r="B52" s="73">
        <v>11</v>
      </c>
      <c r="C52" s="74" t="s">
        <v>105</v>
      </c>
    </row>
    <row r="53" spans="1:7">
      <c r="B53" s="73">
        <v>22</v>
      </c>
      <c r="C53" s="74" t="s">
        <v>107</v>
      </c>
    </row>
    <row r="54" spans="1:7">
      <c r="B54" s="73">
        <v>33</v>
      </c>
      <c r="C54" s="74" t="s">
        <v>106</v>
      </c>
    </row>
    <row r="55" spans="1:7">
      <c r="B55" s="73">
        <v>44</v>
      </c>
      <c r="C55" s="74" t="s">
        <v>108</v>
      </c>
    </row>
    <row r="56" spans="1:7">
      <c r="B56" s="73">
        <v>55</v>
      </c>
      <c r="C56" s="74" t="s">
        <v>119</v>
      </c>
      <c r="E56" s="52"/>
      <c r="F56" s="53"/>
      <c r="G56" s="52"/>
    </row>
    <row r="57" spans="1:7">
      <c r="B57" s="73">
        <v>66</v>
      </c>
      <c r="C57" s="74" t="s">
        <v>120</v>
      </c>
      <c r="E57" s="55"/>
      <c r="F57" s="54"/>
      <c r="G57" s="55"/>
    </row>
    <row r="58" spans="1:7">
      <c r="B58" s="73">
        <v>77</v>
      </c>
      <c r="C58" s="74" t="s">
        <v>116</v>
      </c>
      <c r="E58" s="55"/>
      <c r="F58" s="56"/>
      <c r="G58" s="55"/>
    </row>
    <row r="59" spans="1:7">
      <c r="B59" s="73">
        <v>88</v>
      </c>
      <c r="C59" s="74" t="s">
        <v>115</v>
      </c>
      <c r="F59" s="54"/>
      <c r="G59" s="55"/>
    </row>
    <row r="60" spans="1:7">
      <c r="B60" s="73">
        <v>99</v>
      </c>
      <c r="C60" s="74" t="s">
        <v>114</v>
      </c>
      <c r="F60" s="58"/>
    </row>
    <row r="61" spans="1:7">
      <c r="A61" s="40"/>
      <c r="B61" s="73" t="s">
        <v>113</v>
      </c>
      <c r="C61" s="74" t="s">
        <v>112</v>
      </c>
      <c r="F61" s="38"/>
    </row>
    <row r="62" spans="1:7">
      <c r="A62" s="40"/>
      <c r="F62" s="38"/>
    </row>
    <row r="63" spans="1:7">
      <c r="A63" s="40"/>
      <c r="B63" s="57"/>
      <c r="C63" s="38"/>
      <c r="F63" s="38"/>
    </row>
    <row r="64" spans="1:7">
      <c r="A64" s="40"/>
      <c r="B64" s="57"/>
      <c r="C64" s="38"/>
    </row>
    <row r="65" spans="1:2">
      <c r="A65" s="40"/>
      <c r="B65" s="59"/>
    </row>
  </sheetData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11"/>
  <sheetViews>
    <sheetView tabSelected="1" zoomScale="85" zoomScaleNormal="85" workbookViewId="0">
      <selection activeCell="K16" sqref="K16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5" style="11" customWidth="1"/>
    <col min="19" max="19" width="9.5" style="11" customWidth="1"/>
    <col min="20" max="47" width="3.5" style="11" bestFit="1" customWidth="1"/>
    <col min="48" max="48" width="6.75" style="11" bestFit="1" customWidth="1"/>
    <col min="49" max="16384" width="8.875" style="11"/>
  </cols>
  <sheetData>
    <row r="1" spans="1:48" customFormat="1" ht="33">
      <c r="C1" s="136" t="s">
        <v>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</row>
    <row r="2" spans="1:48" customFormat="1" ht="27.75">
      <c r="B2" s="140" t="s">
        <v>1</v>
      </c>
      <c r="C2" s="140"/>
      <c r="D2" s="140"/>
      <c r="E2" s="140"/>
      <c r="F2" s="141" t="s">
        <v>125</v>
      </c>
      <c r="G2" s="141"/>
      <c r="H2" s="141"/>
      <c r="I2" s="141"/>
      <c r="J2" s="141"/>
      <c r="K2" s="61"/>
      <c r="L2" s="62"/>
      <c r="M2" s="62"/>
      <c r="N2" s="63"/>
      <c r="O2" s="63"/>
      <c r="P2" s="64"/>
      <c r="Q2" s="63"/>
      <c r="R2" s="63"/>
      <c r="S2" s="65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8" t="s">
        <v>2</v>
      </c>
      <c r="AM2" s="138"/>
      <c r="AN2" s="138"/>
      <c r="AO2" s="138"/>
      <c r="AP2" s="138"/>
      <c r="AQ2" s="138"/>
      <c r="AR2" s="142">
        <v>2019</v>
      </c>
      <c r="AS2" s="142"/>
      <c r="AT2" s="142"/>
      <c r="AU2" s="3"/>
      <c r="AV2" s="3"/>
    </row>
    <row r="3" spans="1:48" customFormat="1" ht="27.75">
      <c r="B3" s="140"/>
      <c r="C3" s="140"/>
      <c r="D3" s="140"/>
      <c r="E3" s="140"/>
      <c r="F3" s="141"/>
      <c r="G3" s="141"/>
      <c r="H3" s="141"/>
      <c r="I3" s="141"/>
      <c r="J3" s="141"/>
      <c r="K3" s="61"/>
      <c r="L3" s="62"/>
      <c r="M3" s="62"/>
      <c r="N3" s="66"/>
      <c r="O3" s="66"/>
      <c r="P3" s="67"/>
      <c r="Q3" s="72"/>
      <c r="R3" s="72"/>
      <c r="S3" s="6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8" t="s">
        <v>117</v>
      </c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43">
        <v>26.233000000000001</v>
      </c>
      <c r="AS3" s="143"/>
      <c r="AT3" s="143"/>
      <c r="AU3" s="137" t="s">
        <v>4</v>
      </c>
      <c r="AV3" s="137"/>
    </row>
    <row r="4" spans="1:48" customFormat="1" ht="27.75">
      <c r="B4" s="140"/>
      <c r="C4" s="140"/>
      <c r="D4" s="140"/>
      <c r="E4" s="140"/>
      <c r="F4" s="141"/>
      <c r="G4" s="141"/>
      <c r="H4" s="141"/>
      <c r="I4" s="141"/>
      <c r="J4" s="141"/>
      <c r="K4" s="61"/>
      <c r="L4" s="62"/>
      <c r="M4" s="62"/>
      <c r="N4" s="69"/>
      <c r="O4" s="69"/>
      <c r="P4" s="67"/>
      <c r="Q4" s="72"/>
      <c r="R4" s="72"/>
      <c r="S4" s="70"/>
      <c r="T4" s="71"/>
      <c r="U4" s="71"/>
      <c r="V4" s="5"/>
      <c r="W4" s="5"/>
      <c r="X4" s="5"/>
      <c r="Y4" s="5"/>
      <c r="Z4" s="5"/>
      <c r="AE4" s="138" t="s">
        <v>118</v>
      </c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9" t="s">
        <v>124</v>
      </c>
      <c r="AS4" s="139"/>
      <c r="AT4" s="139"/>
      <c r="AU4" s="137" t="s">
        <v>4</v>
      </c>
      <c r="AV4" s="137"/>
    </row>
    <row r="5" spans="1:48" customFormat="1" ht="18.75" customHeight="1">
      <c r="A5" s="3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0"/>
      <c r="AF5" s="60"/>
      <c r="AM5" s="60"/>
      <c r="AN5" s="60"/>
      <c r="AT5" s="101" t="s">
        <v>6</v>
      </c>
      <c r="AU5" s="101"/>
      <c r="AV5" s="101"/>
    </row>
    <row r="6" spans="1:48" ht="21" customHeight="1">
      <c r="A6" s="128" t="s">
        <v>45</v>
      </c>
      <c r="B6" s="102" t="s">
        <v>7</v>
      </c>
      <c r="C6" s="102" t="s">
        <v>8</v>
      </c>
      <c r="D6" s="102" t="s">
        <v>9</v>
      </c>
      <c r="E6" s="102" t="s">
        <v>10</v>
      </c>
      <c r="F6" s="102" t="s">
        <v>11</v>
      </c>
      <c r="G6" s="130" t="s">
        <v>47</v>
      </c>
      <c r="H6" s="131"/>
      <c r="I6" s="132"/>
      <c r="J6" s="103" t="s">
        <v>12</v>
      </c>
      <c r="K6" s="134" t="s">
        <v>38</v>
      </c>
      <c r="L6" s="134"/>
      <c r="M6" s="134"/>
      <c r="N6" s="134"/>
      <c r="O6" s="103" t="s">
        <v>13</v>
      </c>
      <c r="P6" s="115" t="s">
        <v>5</v>
      </c>
      <c r="Q6" s="103" t="s">
        <v>32</v>
      </c>
      <c r="R6" s="118" t="s">
        <v>39</v>
      </c>
      <c r="S6" s="121" t="s">
        <v>40</v>
      </c>
      <c r="T6" s="159" t="s">
        <v>14</v>
      </c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1"/>
      <c r="AV6" s="114" t="s">
        <v>48</v>
      </c>
    </row>
    <row r="7" spans="1:48" ht="18.75" customHeight="1">
      <c r="A7" s="128"/>
      <c r="B7" s="102"/>
      <c r="C7" s="102"/>
      <c r="D7" s="102"/>
      <c r="E7" s="102"/>
      <c r="F7" s="102"/>
      <c r="G7" s="133" t="s">
        <v>3</v>
      </c>
      <c r="H7" s="129" t="s">
        <v>46</v>
      </c>
      <c r="I7" s="129"/>
      <c r="J7" s="104"/>
      <c r="K7" s="135" t="s">
        <v>41</v>
      </c>
      <c r="L7" s="124" t="s">
        <v>42</v>
      </c>
      <c r="M7" s="126" t="s">
        <v>43</v>
      </c>
      <c r="N7" s="127" t="s">
        <v>44</v>
      </c>
      <c r="O7" s="104"/>
      <c r="P7" s="116"/>
      <c r="Q7" s="104"/>
      <c r="R7" s="119"/>
      <c r="S7" s="122"/>
      <c r="T7" s="110" t="s">
        <v>16</v>
      </c>
      <c r="U7" s="110"/>
      <c r="V7" s="110"/>
      <c r="W7" s="110"/>
      <c r="X7" s="111" t="s">
        <v>17</v>
      </c>
      <c r="Y7" s="111"/>
      <c r="Z7" s="111"/>
      <c r="AA7" s="111"/>
      <c r="AB7" s="112" t="s">
        <v>18</v>
      </c>
      <c r="AC7" s="112"/>
      <c r="AD7" s="112"/>
      <c r="AE7" s="112"/>
      <c r="AF7" s="113" t="s">
        <v>19</v>
      </c>
      <c r="AG7" s="113"/>
      <c r="AH7" s="113"/>
      <c r="AI7" s="113"/>
      <c r="AJ7" s="106" t="s">
        <v>20</v>
      </c>
      <c r="AK7" s="106"/>
      <c r="AL7" s="106"/>
      <c r="AM7" s="106"/>
      <c r="AN7" s="107" t="s">
        <v>21</v>
      </c>
      <c r="AO7" s="107"/>
      <c r="AP7" s="107"/>
      <c r="AQ7" s="107"/>
      <c r="AR7" s="108" t="s">
        <v>22</v>
      </c>
      <c r="AS7" s="108"/>
      <c r="AT7" s="108"/>
      <c r="AU7" s="108"/>
      <c r="AV7" s="114"/>
    </row>
    <row r="8" spans="1:48" ht="21.75" customHeight="1">
      <c r="A8" s="128"/>
      <c r="B8" s="102"/>
      <c r="C8" s="102"/>
      <c r="D8" s="102"/>
      <c r="E8" s="102"/>
      <c r="F8" s="102"/>
      <c r="G8" s="133"/>
      <c r="H8" s="14" t="s">
        <v>23</v>
      </c>
      <c r="I8" s="15" t="s">
        <v>24</v>
      </c>
      <c r="J8" s="105"/>
      <c r="K8" s="135"/>
      <c r="L8" s="125"/>
      <c r="M8" s="126"/>
      <c r="N8" s="127"/>
      <c r="O8" s="105"/>
      <c r="P8" s="117"/>
      <c r="Q8" s="105"/>
      <c r="R8" s="120"/>
      <c r="S8" s="123"/>
      <c r="T8" s="17" t="s">
        <v>25</v>
      </c>
      <c r="U8" s="17" t="s">
        <v>26</v>
      </c>
      <c r="V8" s="17" t="s">
        <v>27</v>
      </c>
      <c r="W8" s="17" t="s">
        <v>28</v>
      </c>
      <c r="X8" s="18" t="s">
        <v>25</v>
      </c>
      <c r="Y8" s="18" t="s">
        <v>26</v>
      </c>
      <c r="Z8" s="18" t="s">
        <v>27</v>
      </c>
      <c r="AA8" s="18" t="s">
        <v>28</v>
      </c>
      <c r="AB8" s="19" t="s">
        <v>25</v>
      </c>
      <c r="AC8" s="19" t="s">
        <v>26</v>
      </c>
      <c r="AD8" s="19" t="s">
        <v>27</v>
      </c>
      <c r="AE8" s="19" t="s">
        <v>28</v>
      </c>
      <c r="AF8" s="20" t="s">
        <v>25</v>
      </c>
      <c r="AG8" s="20" t="s">
        <v>26</v>
      </c>
      <c r="AH8" s="20" t="s">
        <v>27</v>
      </c>
      <c r="AI8" s="20" t="s">
        <v>28</v>
      </c>
      <c r="AJ8" s="21" t="s">
        <v>25</v>
      </c>
      <c r="AK8" s="21" t="s">
        <v>26</v>
      </c>
      <c r="AL8" s="21" t="s">
        <v>27</v>
      </c>
      <c r="AM8" s="21" t="s">
        <v>28</v>
      </c>
      <c r="AN8" s="16" t="s">
        <v>25</v>
      </c>
      <c r="AO8" s="16" t="s">
        <v>26</v>
      </c>
      <c r="AP8" s="16" t="s">
        <v>27</v>
      </c>
      <c r="AQ8" s="16" t="s">
        <v>28</v>
      </c>
      <c r="AR8" s="22" t="s">
        <v>25</v>
      </c>
      <c r="AS8" s="22" t="s">
        <v>26</v>
      </c>
      <c r="AT8" s="22" t="s">
        <v>27</v>
      </c>
      <c r="AU8" s="22" t="s">
        <v>28</v>
      </c>
      <c r="AV8" s="114"/>
    </row>
    <row r="9" spans="1:48">
      <c r="A9" s="128" t="s">
        <v>29</v>
      </c>
      <c r="B9" s="128"/>
      <c r="C9" s="128"/>
      <c r="D9" s="128"/>
      <c r="E9" s="128"/>
      <c r="F9" s="128"/>
      <c r="G9" s="77">
        <f>I9+H9</f>
        <v>26.232999999999997</v>
      </c>
      <c r="H9" s="78">
        <f>SUM(H10:H11)</f>
        <v>0</v>
      </c>
      <c r="I9" s="78">
        <f>SUM(I10:I11)</f>
        <v>26.232999999999997</v>
      </c>
      <c r="J9" s="78"/>
      <c r="K9" s="78">
        <f>SUM(K10:K11)</f>
        <v>0</v>
      </c>
      <c r="L9" s="78">
        <f>SUM(L10:L11)</f>
        <v>26.232999999999997</v>
      </c>
      <c r="M9" s="78"/>
      <c r="N9" s="78">
        <f>SUM(N10:N11)</f>
        <v>0</v>
      </c>
      <c r="O9" s="78"/>
      <c r="P9" s="78">
        <f>SUM(P10:P11)</f>
        <v>0</v>
      </c>
      <c r="Q9" s="78"/>
      <c r="R9" s="78"/>
      <c r="S9" s="78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4"/>
    </row>
    <row r="10" spans="1:48" ht="21.75">
      <c r="A10" s="8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4">
        <v>1</v>
      </c>
      <c r="C10" s="85" t="s">
        <v>126</v>
      </c>
      <c r="D10" s="86" t="s">
        <v>122</v>
      </c>
      <c r="E10" s="85" t="s">
        <v>123</v>
      </c>
      <c r="F10" s="85" t="s">
        <v>121</v>
      </c>
      <c r="G10" s="87">
        <v>15.145</v>
      </c>
      <c r="H10" s="90">
        <v>0</v>
      </c>
      <c r="I10" s="87">
        <v>15.145</v>
      </c>
      <c r="J10" s="80">
        <v>1</v>
      </c>
      <c r="K10" s="90">
        <v>0</v>
      </c>
      <c r="L10" s="87">
        <v>15.145</v>
      </c>
      <c r="M10" s="90">
        <v>0</v>
      </c>
      <c r="N10" s="90">
        <v>0</v>
      </c>
      <c r="O10" s="88" t="s">
        <v>127</v>
      </c>
      <c r="P10" s="90">
        <v>0</v>
      </c>
      <c r="Q10" s="90">
        <v>0</v>
      </c>
      <c r="R10" s="89">
        <v>2</v>
      </c>
      <c r="S10" s="83">
        <v>1</v>
      </c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5"/>
    </row>
    <row r="11" spans="1:48" ht="21.75">
      <c r="A11" s="82" t="str">
        <f t="shared" ref="A11" si="0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84">
        <v>2</v>
      </c>
      <c r="C11" s="85" t="s">
        <v>128</v>
      </c>
      <c r="D11" s="86" t="s">
        <v>122</v>
      </c>
      <c r="E11" s="85" t="s">
        <v>123</v>
      </c>
      <c r="F11" s="85" t="s">
        <v>121</v>
      </c>
      <c r="G11" s="87">
        <v>11.087999999999999</v>
      </c>
      <c r="H11" s="90">
        <v>0</v>
      </c>
      <c r="I11" s="87">
        <v>11.087999999999999</v>
      </c>
      <c r="J11" s="80">
        <v>1</v>
      </c>
      <c r="K11" s="90">
        <v>0</v>
      </c>
      <c r="L11" s="87">
        <v>11.087999999999999</v>
      </c>
      <c r="M11" s="90">
        <v>0</v>
      </c>
      <c r="N11" s="90">
        <v>0</v>
      </c>
      <c r="O11" s="88" t="s">
        <v>129</v>
      </c>
      <c r="P11" s="90">
        <v>0</v>
      </c>
      <c r="Q11" s="90">
        <v>0</v>
      </c>
      <c r="R11" s="89">
        <v>2</v>
      </c>
      <c r="S11" s="83">
        <v>1</v>
      </c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5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AV6:AV8"/>
    <mergeCell ref="O6:O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Z12"/>
  <sheetViews>
    <sheetView topLeftCell="N1" zoomScale="85" zoomScaleNormal="85" zoomScalePageLayoutView="40" workbookViewId="0">
      <selection activeCell="W2" sqref="T1:W1048576"/>
    </sheetView>
  </sheetViews>
  <sheetFormatPr defaultColWidth="8.875" defaultRowHeight="17.25"/>
  <cols>
    <col min="1" max="1" width="5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7" width="3.75" style="11" bestFit="1" customWidth="1"/>
    <col min="28" max="28" width="4.375" style="11" bestFit="1" customWidth="1"/>
    <col min="29" max="30" width="5.125" style="11" bestFit="1" customWidth="1"/>
    <col min="31" max="31" width="4.375" style="11" bestFit="1" customWidth="1"/>
    <col min="32" max="32" width="5" style="11" bestFit="1" customWidth="1"/>
    <col min="33" max="34" width="5.125" style="11" bestFit="1" customWidth="1"/>
    <col min="35" max="36" width="4.375" style="11" bestFit="1" customWidth="1"/>
    <col min="37" max="47" width="3.75" style="11" bestFit="1" customWidth="1"/>
    <col min="48" max="48" width="5.75" style="11" bestFit="1" customWidth="1"/>
    <col min="49" max="49" width="5" style="11" bestFit="1" customWidth="1"/>
    <col min="50" max="50" width="6.625" style="11" bestFit="1" customWidth="1"/>
    <col min="51" max="51" width="5.75" style="11" bestFit="1" customWidth="1"/>
    <col min="52" max="52" width="27.125" style="11" bestFit="1" customWidth="1"/>
    <col min="53" max="16384" width="8.875" style="11"/>
  </cols>
  <sheetData>
    <row r="1" spans="1:52" s="1" customFormat="1" ht="33">
      <c r="B1" s="136" t="s">
        <v>30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25"/>
      <c r="AW1" s="25"/>
      <c r="AX1" s="25"/>
      <c r="AY1" s="25"/>
    </row>
    <row r="2" spans="1:52" customFormat="1" ht="27.75">
      <c r="B2" s="140" t="s">
        <v>1</v>
      </c>
      <c r="C2" s="140"/>
      <c r="D2" s="140"/>
      <c r="E2" s="140"/>
      <c r="F2" s="141" t="s">
        <v>125</v>
      </c>
      <c r="G2" s="141"/>
      <c r="H2" s="141"/>
      <c r="I2" s="141"/>
      <c r="J2" s="141"/>
      <c r="K2" s="61"/>
      <c r="L2" s="62"/>
      <c r="M2" s="62"/>
      <c r="N2" s="63"/>
      <c r="O2" s="63"/>
      <c r="P2" s="64"/>
      <c r="Q2" s="63"/>
      <c r="R2" s="63"/>
      <c r="S2" s="65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8" t="s">
        <v>2</v>
      </c>
      <c r="AM2" s="138"/>
      <c r="AN2" s="138"/>
      <c r="AO2" s="138"/>
      <c r="AP2" s="138"/>
      <c r="AQ2" s="138"/>
      <c r="AR2" s="142">
        <v>1097</v>
      </c>
      <c r="AS2" s="142"/>
      <c r="AT2" s="142"/>
      <c r="AU2" s="3"/>
      <c r="AV2" s="3"/>
    </row>
    <row r="3" spans="1:52" customFormat="1" ht="27.75">
      <c r="B3" s="140"/>
      <c r="C3" s="140"/>
      <c r="D3" s="140"/>
      <c r="E3" s="140"/>
      <c r="F3" s="141"/>
      <c r="G3" s="141"/>
      <c r="H3" s="141"/>
      <c r="I3" s="141"/>
      <c r="J3" s="141"/>
      <c r="K3" s="61"/>
      <c r="L3" s="62"/>
      <c r="M3" s="62"/>
      <c r="N3" s="66"/>
      <c r="O3" s="66"/>
      <c r="P3" s="67"/>
      <c r="Q3" s="76"/>
      <c r="R3" s="76"/>
      <c r="S3" s="6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8" t="s">
        <v>117</v>
      </c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43">
        <v>423.88</v>
      </c>
      <c r="AS3" s="143"/>
      <c r="AT3" s="143"/>
      <c r="AU3" s="137" t="s">
        <v>4</v>
      </c>
      <c r="AV3" s="137"/>
    </row>
    <row r="4" spans="1:52" customFormat="1" ht="27.75">
      <c r="B4" s="140"/>
      <c r="C4" s="140"/>
      <c r="D4" s="140"/>
      <c r="E4" s="140"/>
      <c r="F4" s="141"/>
      <c r="G4" s="141"/>
      <c r="H4" s="141"/>
      <c r="I4" s="141"/>
      <c r="J4" s="141"/>
      <c r="K4" s="61"/>
      <c r="L4" s="62"/>
      <c r="M4" s="62"/>
      <c r="N4" s="69"/>
      <c r="O4" s="69"/>
      <c r="P4" s="67"/>
      <c r="Q4" s="76"/>
      <c r="R4" s="76"/>
      <c r="S4" s="70"/>
      <c r="T4" s="71"/>
      <c r="U4" s="71"/>
      <c r="V4" s="5"/>
      <c r="W4" s="5"/>
      <c r="X4" s="5"/>
      <c r="Y4" s="5"/>
      <c r="Z4" s="5"/>
      <c r="AE4" s="138" t="s">
        <v>118</v>
      </c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51">
        <v>70.8</v>
      </c>
      <c r="AS4" s="151"/>
      <c r="AT4" s="151"/>
      <c r="AU4" s="137" t="s">
        <v>4</v>
      </c>
      <c r="AV4" s="137"/>
    </row>
    <row r="5" spans="1:52" customFormat="1" ht="18.75" customHeight="1">
      <c r="A5" s="3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50" t="s">
        <v>6</v>
      </c>
      <c r="AR5" s="150"/>
      <c r="AS5" s="150"/>
      <c r="AT5" s="150"/>
      <c r="AU5" s="150"/>
      <c r="AV5" s="11"/>
      <c r="AW5" s="11"/>
      <c r="AX5" s="11"/>
      <c r="AY5" s="11"/>
      <c r="AZ5" s="11"/>
    </row>
    <row r="6" spans="1:52" ht="21" customHeight="1">
      <c r="A6" s="128" t="s">
        <v>45</v>
      </c>
      <c r="B6" s="102" t="s">
        <v>7</v>
      </c>
      <c r="C6" s="102" t="s">
        <v>8</v>
      </c>
      <c r="D6" s="102" t="s">
        <v>9</v>
      </c>
      <c r="E6" s="102" t="s">
        <v>10</v>
      </c>
      <c r="F6" s="102" t="s">
        <v>11</v>
      </c>
      <c r="G6" s="130" t="s">
        <v>47</v>
      </c>
      <c r="H6" s="131"/>
      <c r="I6" s="132"/>
      <c r="J6" s="103" t="s">
        <v>12</v>
      </c>
      <c r="K6" s="134" t="s">
        <v>38</v>
      </c>
      <c r="L6" s="134"/>
      <c r="M6" s="134"/>
      <c r="N6" s="134"/>
      <c r="O6" s="103" t="s">
        <v>13</v>
      </c>
      <c r="P6" s="115" t="s">
        <v>5</v>
      </c>
      <c r="Q6" s="103" t="s">
        <v>32</v>
      </c>
      <c r="R6" s="118" t="s">
        <v>39</v>
      </c>
      <c r="S6" s="121" t="s">
        <v>40</v>
      </c>
      <c r="T6" s="159" t="s">
        <v>14</v>
      </c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1"/>
      <c r="AV6" s="144" t="s">
        <v>33</v>
      </c>
      <c r="AW6" s="145"/>
      <c r="AX6" s="145"/>
      <c r="AY6" s="146"/>
      <c r="AZ6" s="114" t="s">
        <v>48</v>
      </c>
    </row>
    <row r="7" spans="1:52" ht="18.75" customHeight="1">
      <c r="A7" s="128"/>
      <c r="B7" s="102"/>
      <c r="C7" s="102"/>
      <c r="D7" s="102"/>
      <c r="E7" s="102"/>
      <c r="F7" s="102"/>
      <c r="G7" s="133" t="s">
        <v>3</v>
      </c>
      <c r="H7" s="129" t="s">
        <v>46</v>
      </c>
      <c r="I7" s="129"/>
      <c r="J7" s="104"/>
      <c r="K7" s="135" t="s">
        <v>41</v>
      </c>
      <c r="L7" s="124" t="s">
        <v>42</v>
      </c>
      <c r="M7" s="126" t="s">
        <v>43</v>
      </c>
      <c r="N7" s="127" t="s">
        <v>44</v>
      </c>
      <c r="O7" s="104"/>
      <c r="P7" s="116"/>
      <c r="Q7" s="104"/>
      <c r="R7" s="119"/>
      <c r="S7" s="122"/>
      <c r="T7" s="110" t="s">
        <v>16</v>
      </c>
      <c r="U7" s="110"/>
      <c r="V7" s="110"/>
      <c r="W7" s="110"/>
      <c r="X7" s="111" t="s">
        <v>17</v>
      </c>
      <c r="Y7" s="111"/>
      <c r="Z7" s="111"/>
      <c r="AA7" s="111"/>
      <c r="AB7" s="112" t="s">
        <v>18</v>
      </c>
      <c r="AC7" s="112"/>
      <c r="AD7" s="112"/>
      <c r="AE7" s="112"/>
      <c r="AF7" s="113" t="s">
        <v>19</v>
      </c>
      <c r="AG7" s="113"/>
      <c r="AH7" s="113"/>
      <c r="AI7" s="113"/>
      <c r="AJ7" s="106" t="s">
        <v>20</v>
      </c>
      <c r="AK7" s="106"/>
      <c r="AL7" s="106"/>
      <c r="AM7" s="106"/>
      <c r="AN7" s="107" t="s">
        <v>21</v>
      </c>
      <c r="AO7" s="107"/>
      <c r="AP7" s="107"/>
      <c r="AQ7" s="107"/>
      <c r="AR7" s="108" t="s">
        <v>22</v>
      </c>
      <c r="AS7" s="108"/>
      <c r="AT7" s="108"/>
      <c r="AU7" s="108"/>
      <c r="AV7" s="147"/>
      <c r="AW7" s="148"/>
      <c r="AX7" s="148"/>
      <c r="AY7" s="149"/>
      <c r="AZ7" s="114"/>
    </row>
    <row r="8" spans="1:52" ht="21.75" customHeight="1">
      <c r="A8" s="128"/>
      <c r="B8" s="102"/>
      <c r="C8" s="102"/>
      <c r="D8" s="102"/>
      <c r="E8" s="102"/>
      <c r="F8" s="102"/>
      <c r="G8" s="133"/>
      <c r="H8" s="14" t="s">
        <v>23</v>
      </c>
      <c r="I8" s="15" t="s">
        <v>24</v>
      </c>
      <c r="J8" s="105"/>
      <c r="K8" s="135"/>
      <c r="L8" s="125"/>
      <c r="M8" s="126"/>
      <c r="N8" s="127"/>
      <c r="O8" s="105"/>
      <c r="P8" s="117"/>
      <c r="Q8" s="105"/>
      <c r="R8" s="120"/>
      <c r="S8" s="123"/>
      <c r="T8" s="29" t="s">
        <v>25</v>
      </c>
      <c r="U8" s="29" t="s">
        <v>26</v>
      </c>
      <c r="V8" s="29" t="s">
        <v>27</v>
      </c>
      <c r="W8" s="29" t="s">
        <v>28</v>
      </c>
      <c r="X8" s="30" t="s">
        <v>25</v>
      </c>
      <c r="Y8" s="30" t="s">
        <v>26</v>
      </c>
      <c r="Z8" s="30" t="s">
        <v>27</v>
      </c>
      <c r="AA8" s="30" t="s">
        <v>28</v>
      </c>
      <c r="AB8" s="31" t="s">
        <v>25</v>
      </c>
      <c r="AC8" s="31" t="s">
        <v>26</v>
      </c>
      <c r="AD8" s="31" t="s">
        <v>27</v>
      </c>
      <c r="AE8" s="31" t="s">
        <v>28</v>
      </c>
      <c r="AF8" s="32" t="s">
        <v>25</v>
      </c>
      <c r="AG8" s="32" t="s">
        <v>26</v>
      </c>
      <c r="AH8" s="32" t="s">
        <v>27</v>
      </c>
      <c r="AI8" s="32" t="s">
        <v>28</v>
      </c>
      <c r="AJ8" s="26" t="s">
        <v>25</v>
      </c>
      <c r="AK8" s="26" t="s">
        <v>26</v>
      </c>
      <c r="AL8" s="26" t="s">
        <v>27</v>
      </c>
      <c r="AM8" s="26" t="s">
        <v>28</v>
      </c>
      <c r="AN8" s="27" t="s">
        <v>25</v>
      </c>
      <c r="AO8" s="27" t="s">
        <v>26</v>
      </c>
      <c r="AP8" s="27" t="s">
        <v>27</v>
      </c>
      <c r="AQ8" s="27" t="s">
        <v>28</v>
      </c>
      <c r="AR8" s="28" t="s">
        <v>25</v>
      </c>
      <c r="AS8" s="28" t="s">
        <v>26</v>
      </c>
      <c r="AT8" s="28" t="s">
        <v>27</v>
      </c>
      <c r="AU8" s="28" t="s">
        <v>28</v>
      </c>
      <c r="AV8" s="12" t="s">
        <v>34</v>
      </c>
      <c r="AW8" s="35" t="s">
        <v>35</v>
      </c>
      <c r="AX8" s="33" t="s">
        <v>36</v>
      </c>
      <c r="AY8" s="34" t="s">
        <v>37</v>
      </c>
      <c r="AZ8" s="114"/>
    </row>
    <row r="9" spans="1:52">
      <c r="A9" s="128" t="s">
        <v>29</v>
      </c>
      <c r="B9" s="128"/>
      <c r="C9" s="128"/>
      <c r="D9" s="128"/>
      <c r="E9" s="128"/>
      <c r="F9" s="128"/>
      <c r="G9" s="77">
        <f>I9+H9</f>
        <v>26.232999999999997</v>
      </c>
      <c r="H9" s="78">
        <f>SUM(H10:H11)</f>
        <v>0</v>
      </c>
      <c r="I9" s="78">
        <f>SUM(I10:I11)</f>
        <v>26.232999999999997</v>
      </c>
      <c r="J9" s="78"/>
      <c r="K9" s="78">
        <f>SUM(K10:K11)</f>
        <v>0</v>
      </c>
      <c r="L9" s="78">
        <f>SUM(L10:L11)</f>
        <v>26.232999999999997</v>
      </c>
      <c r="M9" s="78"/>
      <c r="N9" s="78">
        <f>SUM(N10:N11)</f>
        <v>0</v>
      </c>
      <c r="O9" s="78"/>
      <c r="P9" s="78">
        <f>SUM(P10:P11)</f>
        <v>0</v>
      </c>
      <c r="Q9" s="78"/>
      <c r="R9" s="78"/>
      <c r="S9" s="78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78"/>
      <c r="AW9" s="78"/>
      <c r="AX9" s="78"/>
      <c r="AY9" s="78"/>
      <c r="AZ9" s="24"/>
    </row>
    <row r="10" spans="1:52" ht="21.75">
      <c r="A10" s="8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4">
        <v>1</v>
      </c>
      <c r="C10" s="85" t="s">
        <v>126</v>
      </c>
      <c r="D10" s="86" t="s">
        <v>122</v>
      </c>
      <c r="E10" s="85" t="s">
        <v>123</v>
      </c>
      <c r="F10" s="85" t="s">
        <v>121</v>
      </c>
      <c r="G10" s="87">
        <v>15.145</v>
      </c>
      <c r="H10" s="90">
        <v>0</v>
      </c>
      <c r="I10" s="87">
        <v>15.145</v>
      </c>
      <c r="J10" s="80">
        <v>1</v>
      </c>
      <c r="K10" s="90">
        <v>0</v>
      </c>
      <c r="L10" s="87">
        <v>15.145</v>
      </c>
      <c r="M10" s="90">
        <v>0</v>
      </c>
      <c r="N10" s="90">
        <v>0</v>
      </c>
      <c r="O10" s="88" t="s">
        <v>127</v>
      </c>
      <c r="P10" s="90">
        <v>0</v>
      </c>
      <c r="Q10" s="90">
        <v>0</v>
      </c>
      <c r="R10" s="89">
        <v>2</v>
      </c>
      <c r="S10" s="83">
        <v>1</v>
      </c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5"/>
      <c r="AW10" s="75"/>
      <c r="AX10" s="75"/>
      <c r="AY10" s="75"/>
      <c r="AZ10" s="75"/>
    </row>
    <row r="11" spans="1:52" ht="21.75">
      <c r="A11" s="82" t="str">
        <f t="shared" ref="A11" si="0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84">
        <v>2</v>
      </c>
      <c r="C11" s="85" t="s">
        <v>128</v>
      </c>
      <c r="D11" s="86" t="s">
        <v>122</v>
      </c>
      <c r="E11" s="85" t="s">
        <v>123</v>
      </c>
      <c r="F11" s="85" t="s">
        <v>121</v>
      </c>
      <c r="G11" s="87">
        <v>11.087999999999999</v>
      </c>
      <c r="H11" s="90">
        <v>0</v>
      </c>
      <c r="I11" s="87">
        <v>11.087999999999999</v>
      </c>
      <c r="J11" s="80">
        <v>1</v>
      </c>
      <c r="K11" s="90">
        <v>0</v>
      </c>
      <c r="L11" s="87">
        <v>11.087999999999999</v>
      </c>
      <c r="M11" s="90">
        <v>0</v>
      </c>
      <c r="N11" s="90">
        <v>0</v>
      </c>
      <c r="O11" s="88" t="s">
        <v>129</v>
      </c>
      <c r="P11" s="90">
        <v>0</v>
      </c>
      <c r="Q11" s="90">
        <v>0</v>
      </c>
      <c r="R11" s="89">
        <v>2</v>
      </c>
      <c r="S11" s="83">
        <v>1</v>
      </c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5"/>
      <c r="AW11" s="75"/>
      <c r="AX11" s="75"/>
      <c r="AY11" s="75"/>
      <c r="AZ11" s="75"/>
    </row>
    <row r="12" spans="1:52"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</sheetData>
  <sheetProtection selectLockedCells="1"/>
  <mergeCells count="43"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dataValidations count="7">
    <dataValidation type="whole" allowBlank="1" showInputMessage="1" showErrorMessage="1" error="กรอกเฉพาะ 0 1 2" sqref="S2:S4 R9:R1048576">
      <formula1>0</formula1>
      <formula2>2</formula2>
    </dataValidation>
    <dataValidation type="whole" allowBlank="1" showInputMessage="1" showErrorMessage="1" error="กรอกเฉพาะ 0 1 2 3" sqref="S9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2:O1048576 O9">
      <formula1>0</formula1>
      <formula2>100</formula2>
    </dataValidation>
    <dataValidation type="whole" allowBlank="1" showInputMessage="1" showErrorMessage="1" error="กรอกเฉพาะ 0 1 2 3 9" sqref="J12:J1048576 J9">
      <formula1>0</formula1>
      <formula2>9</formula2>
    </dataValidation>
    <dataValidation type="textLength" operator="equal" allowBlank="1" showInputMessage="1" showErrorMessage="1" error="กรอกรหัสผิดพลาด" sqref="C12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Z11"/>
  <sheetViews>
    <sheetView zoomScaleNormal="100" workbookViewId="0">
      <selection activeCell="B10" sqref="B10:S11"/>
    </sheetView>
  </sheetViews>
  <sheetFormatPr defaultColWidth="8.875" defaultRowHeight="17.25"/>
  <cols>
    <col min="1" max="1" width="5.25" style="37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21" width="3.75" style="11" bestFit="1" customWidth="1"/>
    <col min="22" max="22" width="3.75" style="11" customWidth="1"/>
    <col min="23" max="33" width="3.75" style="11" bestFit="1" customWidth="1"/>
    <col min="34" max="38" width="5" style="11" bestFit="1" customWidth="1"/>
    <col min="39" max="39" width="3.5" style="11" bestFit="1" customWidth="1"/>
    <col min="40" max="40" width="4.25" style="11" bestFit="1" customWidth="1"/>
    <col min="41" max="51" width="3.75" style="11" bestFit="1" customWidth="1"/>
    <col min="52" max="52" width="6" style="11" bestFit="1" customWidth="1"/>
    <col min="53" max="16384" width="8.875" style="11"/>
  </cols>
  <sheetData>
    <row r="1" spans="1:52" s="1" customFormat="1" ht="33">
      <c r="B1" s="136" t="s">
        <v>31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</row>
    <row r="2" spans="1:52" customFormat="1" ht="27.75">
      <c r="B2" s="140" t="s">
        <v>1</v>
      </c>
      <c r="C2" s="140"/>
      <c r="D2" s="140"/>
      <c r="E2" s="140"/>
      <c r="F2" s="141" t="s">
        <v>125</v>
      </c>
      <c r="G2" s="141"/>
      <c r="H2" s="141"/>
      <c r="I2" s="141"/>
      <c r="J2" s="141"/>
      <c r="K2" s="61"/>
      <c r="L2" s="62"/>
      <c r="M2" s="62"/>
      <c r="N2" s="63"/>
      <c r="O2" s="63"/>
      <c r="P2" s="64"/>
      <c r="Q2" s="63"/>
      <c r="R2" s="63"/>
      <c r="S2" s="65"/>
      <c r="T2" s="65"/>
      <c r="U2" s="2"/>
      <c r="V2" s="2"/>
      <c r="W2" s="2"/>
      <c r="X2" s="2"/>
      <c r="Y2" s="2"/>
      <c r="Z2" s="1"/>
      <c r="AA2" s="3"/>
      <c r="AB2" s="3"/>
      <c r="AC2" s="3"/>
      <c r="AD2" s="3"/>
      <c r="AE2" s="4"/>
      <c r="AF2" s="4"/>
      <c r="AI2" s="3"/>
      <c r="AJ2" s="3"/>
      <c r="AK2" s="3"/>
      <c r="AL2" s="3"/>
      <c r="AM2" s="3"/>
      <c r="AN2" s="11"/>
      <c r="AO2" s="11"/>
      <c r="AP2" s="138" t="s">
        <v>2</v>
      </c>
      <c r="AQ2" s="138"/>
      <c r="AR2" s="138"/>
      <c r="AS2" s="138"/>
      <c r="AT2" s="138"/>
      <c r="AU2" s="138"/>
      <c r="AV2" s="142">
        <v>1097</v>
      </c>
      <c r="AW2" s="142"/>
      <c r="AX2" s="142"/>
      <c r="AY2" s="3"/>
      <c r="AZ2" s="3"/>
    </row>
    <row r="3" spans="1:52" customFormat="1" ht="27.75">
      <c r="B3" s="140"/>
      <c r="C3" s="140"/>
      <c r="D3" s="140"/>
      <c r="E3" s="140"/>
      <c r="F3" s="141"/>
      <c r="G3" s="141"/>
      <c r="H3" s="141"/>
      <c r="I3" s="141"/>
      <c r="J3" s="141"/>
      <c r="K3" s="61"/>
      <c r="L3" s="62"/>
      <c r="M3" s="62"/>
      <c r="N3" s="66"/>
      <c r="O3" s="66"/>
      <c r="P3" s="67"/>
      <c r="Q3" s="76"/>
      <c r="R3" s="76"/>
      <c r="S3" s="68"/>
      <c r="T3" s="68"/>
      <c r="U3" s="4"/>
      <c r="V3" s="5"/>
      <c r="W3" s="5"/>
      <c r="X3" s="5"/>
      <c r="Y3" s="5"/>
      <c r="Z3" s="5"/>
      <c r="AA3" s="5"/>
      <c r="AB3" s="5"/>
      <c r="AC3" s="5"/>
      <c r="AD3" s="5"/>
      <c r="AE3" s="4"/>
      <c r="AF3" s="4"/>
      <c r="AI3" s="11"/>
      <c r="AJ3" s="3"/>
      <c r="AK3" s="138" t="s">
        <v>117</v>
      </c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43">
        <v>423.88</v>
      </c>
      <c r="AW3" s="143"/>
      <c r="AX3" s="143"/>
      <c r="AY3" s="137" t="s">
        <v>4</v>
      </c>
      <c r="AZ3" s="137"/>
    </row>
    <row r="4" spans="1:52" customFormat="1" ht="27.75">
      <c r="B4" s="140"/>
      <c r="C4" s="140"/>
      <c r="D4" s="140"/>
      <c r="E4" s="140"/>
      <c r="F4" s="141"/>
      <c r="G4" s="141"/>
      <c r="H4" s="141"/>
      <c r="I4" s="141"/>
      <c r="J4" s="141"/>
      <c r="K4" s="61"/>
      <c r="L4" s="62"/>
      <c r="M4" s="62"/>
      <c r="N4" s="69"/>
      <c r="O4" s="69"/>
      <c r="P4" s="67"/>
      <c r="Q4" s="76"/>
      <c r="R4" s="76"/>
      <c r="S4" s="70"/>
      <c r="T4" s="70"/>
      <c r="V4" s="5"/>
      <c r="W4" s="5"/>
      <c r="X4" s="71"/>
      <c r="Y4" s="71"/>
      <c r="Z4" s="5"/>
      <c r="AA4" s="5"/>
      <c r="AB4" s="5"/>
      <c r="AC4" s="5"/>
      <c r="AD4" s="5"/>
      <c r="AI4" s="138" t="s">
        <v>118</v>
      </c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51">
        <v>70.8</v>
      </c>
      <c r="AW4" s="151"/>
      <c r="AX4" s="151"/>
      <c r="AY4" s="137" t="s">
        <v>4</v>
      </c>
      <c r="AZ4" s="137"/>
    </row>
    <row r="5" spans="1:52" customFormat="1" ht="18.75" customHeight="1">
      <c r="A5" s="3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0"/>
      <c r="AI5" s="10"/>
      <c r="AJ5" s="10"/>
      <c r="AK5" s="11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1" t="s">
        <v>6</v>
      </c>
      <c r="AW5" s="101"/>
      <c r="AX5" s="101"/>
      <c r="AY5" s="101"/>
      <c r="AZ5" s="101"/>
    </row>
    <row r="6" spans="1:52" ht="21" customHeight="1">
      <c r="A6" s="128" t="s">
        <v>45</v>
      </c>
      <c r="B6" s="102" t="s">
        <v>7</v>
      </c>
      <c r="C6" s="102" t="s">
        <v>8</v>
      </c>
      <c r="D6" s="102" t="s">
        <v>9</v>
      </c>
      <c r="E6" s="102" t="s">
        <v>10</v>
      </c>
      <c r="F6" s="102" t="s">
        <v>11</v>
      </c>
      <c r="G6" s="130" t="s">
        <v>47</v>
      </c>
      <c r="H6" s="131"/>
      <c r="I6" s="132"/>
      <c r="J6" s="103" t="s">
        <v>12</v>
      </c>
      <c r="K6" s="134" t="s">
        <v>38</v>
      </c>
      <c r="L6" s="134"/>
      <c r="M6" s="134"/>
      <c r="N6" s="134"/>
      <c r="O6" s="103" t="s">
        <v>13</v>
      </c>
      <c r="P6" s="115" t="s">
        <v>5</v>
      </c>
      <c r="Q6" s="103" t="s">
        <v>32</v>
      </c>
      <c r="R6" s="118" t="s">
        <v>39</v>
      </c>
      <c r="S6" s="121" t="s">
        <v>40</v>
      </c>
      <c r="T6" s="109" t="s">
        <v>14</v>
      </c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14" t="s">
        <v>48</v>
      </c>
    </row>
    <row r="7" spans="1:52" ht="18.75" customHeight="1">
      <c r="A7" s="128"/>
      <c r="B7" s="102"/>
      <c r="C7" s="102"/>
      <c r="D7" s="102"/>
      <c r="E7" s="102"/>
      <c r="F7" s="102"/>
      <c r="G7" s="133" t="s">
        <v>3</v>
      </c>
      <c r="H7" s="129" t="s">
        <v>46</v>
      </c>
      <c r="I7" s="129"/>
      <c r="J7" s="104"/>
      <c r="K7" s="135" t="s">
        <v>41</v>
      </c>
      <c r="L7" s="124" t="s">
        <v>42</v>
      </c>
      <c r="M7" s="126" t="s">
        <v>43</v>
      </c>
      <c r="N7" s="127" t="s">
        <v>44</v>
      </c>
      <c r="O7" s="104"/>
      <c r="P7" s="116"/>
      <c r="Q7" s="104"/>
      <c r="R7" s="119"/>
      <c r="S7" s="122"/>
      <c r="T7" s="107" t="s">
        <v>15</v>
      </c>
      <c r="U7" s="107"/>
      <c r="V7" s="107"/>
      <c r="W7" s="107"/>
      <c r="X7" s="110" t="s">
        <v>16</v>
      </c>
      <c r="Y7" s="110"/>
      <c r="Z7" s="110"/>
      <c r="AA7" s="110"/>
      <c r="AB7" s="111" t="s">
        <v>17</v>
      </c>
      <c r="AC7" s="111"/>
      <c r="AD7" s="111"/>
      <c r="AE7" s="111"/>
      <c r="AF7" s="112" t="s">
        <v>18</v>
      </c>
      <c r="AG7" s="112"/>
      <c r="AH7" s="112"/>
      <c r="AI7" s="112"/>
      <c r="AJ7" s="113" t="s">
        <v>19</v>
      </c>
      <c r="AK7" s="113"/>
      <c r="AL7" s="113"/>
      <c r="AM7" s="113"/>
      <c r="AN7" s="106" t="s">
        <v>20</v>
      </c>
      <c r="AO7" s="106"/>
      <c r="AP7" s="106"/>
      <c r="AQ7" s="106"/>
      <c r="AR7" s="107" t="s">
        <v>21</v>
      </c>
      <c r="AS7" s="107"/>
      <c r="AT7" s="107"/>
      <c r="AU7" s="107"/>
      <c r="AV7" s="108" t="s">
        <v>22</v>
      </c>
      <c r="AW7" s="108"/>
      <c r="AX7" s="108"/>
      <c r="AY7" s="108"/>
      <c r="AZ7" s="114"/>
    </row>
    <row r="8" spans="1:52" ht="21.75" customHeight="1">
      <c r="A8" s="128"/>
      <c r="B8" s="102"/>
      <c r="C8" s="102"/>
      <c r="D8" s="102"/>
      <c r="E8" s="102"/>
      <c r="F8" s="102"/>
      <c r="G8" s="133"/>
      <c r="H8" s="14" t="s">
        <v>23</v>
      </c>
      <c r="I8" s="15" t="s">
        <v>24</v>
      </c>
      <c r="J8" s="105"/>
      <c r="K8" s="135"/>
      <c r="L8" s="125"/>
      <c r="M8" s="126"/>
      <c r="N8" s="127"/>
      <c r="O8" s="105"/>
      <c r="P8" s="117"/>
      <c r="Q8" s="105"/>
      <c r="R8" s="120"/>
      <c r="S8" s="123"/>
      <c r="T8" s="27" t="s">
        <v>25</v>
      </c>
      <c r="U8" s="27" t="s">
        <v>26</v>
      </c>
      <c r="V8" s="27" t="s">
        <v>27</v>
      </c>
      <c r="W8" s="27" t="s">
        <v>28</v>
      </c>
      <c r="X8" s="29" t="s">
        <v>25</v>
      </c>
      <c r="Y8" s="29" t="s">
        <v>26</v>
      </c>
      <c r="Z8" s="29" t="s">
        <v>27</v>
      </c>
      <c r="AA8" s="29" t="s">
        <v>28</v>
      </c>
      <c r="AB8" s="30" t="s">
        <v>25</v>
      </c>
      <c r="AC8" s="30" t="s">
        <v>26</v>
      </c>
      <c r="AD8" s="30" t="s">
        <v>27</v>
      </c>
      <c r="AE8" s="30" t="s">
        <v>28</v>
      </c>
      <c r="AF8" s="31" t="s">
        <v>25</v>
      </c>
      <c r="AG8" s="31" t="s">
        <v>26</v>
      </c>
      <c r="AH8" s="31" t="s">
        <v>27</v>
      </c>
      <c r="AI8" s="31" t="s">
        <v>28</v>
      </c>
      <c r="AJ8" s="32" t="s">
        <v>25</v>
      </c>
      <c r="AK8" s="32" t="s">
        <v>26</v>
      </c>
      <c r="AL8" s="32" t="s">
        <v>27</v>
      </c>
      <c r="AM8" s="32" t="s">
        <v>28</v>
      </c>
      <c r="AN8" s="26" t="s">
        <v>25</v>
      </c>
      <c r="AO8" s="26" t="s">
        <v>26</v>
      </c>
      <c r="AP8" s="26" t="s">
        <v>27</v>
      </c>
      <c r="AQ8" s="26" t="s">
        <v>28</v>
      </c>
      <c r="AR8" s="27" t="s">
        <v>25</v>
      </c>
      <c r="AS8" s="27" t="s">
        <v>26</v>
      </c>
      <c r="AT8" s="27" t="s">
        <v>27</v>
      </c>
      <c r="AU8" s="27" t="s">
        <v>28</v>
      </c>
      <c r="AV8" s="28" t="s">
        <v>25</v>
      </c>
      <c r="AW8" s="28" t="s">
        <v>26</v>
      </c>
      <c r="AX8" s="28" t="s">
        <v>27</v>
      </c>
      <c r="AY8" s="28" t="s">
        <v>28</v>
      </c>
      <c r="AZ8" s="114"/>
    </row>
    <row r="9" spans="1:52">
      <c r="A9" s="128" t="s">
        <v>29</v>
      </c>
      <c r="B9" s="128"/>
      <c r="C9" s="128"/>
      <c r="D9" s="128"/>
      <c r="E9" s="128"/>
      <c r="F9" s="128"/>
      <c r="G9" s="77">
        <f>I9+H9</f>
        <v>26.232999999999997</v>
      </c>
      <c r="H9" s="78">
        <f>SUM(H10:H11)</f>
        <v>0</v>
      </c>
      <c r="I9" s="78">
        <f>SUM(I10:I11)</f>
        <v>26.232999999999997</v>
      </c>
      <c r="J9" s="78"/>
      <c r="K9" s="78">
        <f>SUM(K10:K11)</f>
        <v>0</v>
      </c>
      <c r="L9" s="78">
        <f>SUM(L10:L11)</f>
        <v>26.232999999999997</v>
      </c>
      <c r="M9" s="78"/>
      <c r="N9" s="78">
        <f>SUM(N10:N11)</f>
        <v>0</v>
      </c>
      <c r="O9" s="78"/>
      <c r="P9" s="78">
        <f>SUM(P10:P11)</f>
        <v>0</v>
      </c>
      <c r="Q9" s="78"/>
      <c r="R9" s="78"/>
      <c r="S9" s="78"/>
      <c r="T9" s="23"/>
      <c r="U9" s="23"/>
      <c r="V9" s="23"/>
      <c r="W9" s="78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4"/>
    </row>
    <row r="10" spans="1:52" ht="21.75">
      <c r="A10" s="8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4">
        <v>1</v>
      </c>
      <c r="C10" s="85" t="s">
        <v>126</v>
      </c>
      <c r="D10" s="86" t="s">
        <v>122</v>
      </c>
      <c r="E10" s="85" t="s">
        <v>123</v>
      </c>
      <c r="F10" s="85" t="s">
        <v>121</v>
      </c>
      <c r="G10" s="87">
        <v>15.145</v>
      </c>
      <c r="H10" s="90">
        <v>0</v>
      </c>
      <c r="I10" s="87">
        <v>15.145</v>
      </c>
      <c r="J10" s="80">
        <v>1</v>
      </c>
      <c r="K10" s="90">
        <v>0</v>
      </c>
      <c r="L10" s="87">
        <v>15.145</v>
      </c>
      <c r="M10" s="90">
        <v>0</v>
      </c>
      <c r="N10" s="90">
        <v>0</v>
      </c>
      <c r="O10" s="88" t="s">
        <v>127</v>
      </c>
      <c r="P10" s="90">
        <v>0</v>
      </c>
      <c r="Q10" s="90">
        <v>0</v>
      </c>
      <c r="R10" s="89">
        <v>2</v>
      </c>
      <c r="S10" s="83">
        <v>1</v>
      </c>
      <c r="T10" s="81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5"/>
    </row>
    <row r="11" spans="1:52" ht="21.75">
      <c r="A11" s="82" t="str">
        <f t="shared" ref="A11" si="0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84">
        <v>2</v>
      </c>
      <c r="C11" s="85" t="s">
        <v>128</v>
      </c>
      <c r="D11" s="86" t="s">
        <v>122</v>
      </c>
      <c r="E11" s="85" t="s">
        <v>123</v>
      </c>
      <c r="F11" s="85" t="s">
        <v>121</v>
      </c>
      <c r="G11" s="87">
        <v>11.087999999999999</v>
      </c>
      <c r="H11" s="90">
        <v>0</v>
      </c>
      <c r="I11" s="87">
        <v>11.087999999999999</v>
      </c>
      <c r="J11" s="80">
        <v>1</v>
      </c>
      <c r="K11" s="90">
        <v>0</v>
      </c>
      <c r="L11" s="87">
        <v>11.087999999999999</v>
      </c>
      <c r="M11" s="90">
        <v>0</v>
      </c>
      <c r="N11" s="90">
        <v>0</v>
      </c>
      <c r="O11" s="88" t="s">
        <v>129</v>
      </c>
      <c r="P11" s="90">
        <v>0</v>
      </c>
      <c r="Q11" s="90">
        <v>0</v>
      </c>
      <c r="R11" s="89">
        <v>2</v>
      </c>
      <c r="S11" s="83">
        <v>1</v>
      </c>
      <c r="T11" s="81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5"/>
    </row>
  </sheetData>
  <sheetProtection selectLockedCells="1"/>
  <mergeCells count="43">
    <mergeCell ref="B1:AY1"/>
    <mergeCell ref="B2:E4"/>
    <mergeCell ref="AY3:AZ3"/>
    <mergeCell ref="AY4:AZ4"/>
    <mergeCell ref="AV2:AX2"/>
    <mergeCell ref="AV3:AX3"/>
    <mergeCell ref="F2:J4"/>
    <mergeCell ref="AP2:AU2"/>
    <mergeCell ref="AK3:AU3"/>
    <mergeCell ref="AI4:AU4"/>
    <mergeCell ref="AV4:AX4"/>
    <mergeCell ref="X7:AA7"/>
    <mergeCell ref="AV5:AZ5"/>
    <mergeCell ref="A6:A8"/>
    <mergeCell ref="B6:B8"/>
    <mergeCell ref="C6:C8"/>
    <mergeCell ref="D6:D8"/>
    <mergeCell ref="E6:E8"/>
    <mergeCell ref="F6:F8"/>
    <mergeCell ref="G6:I6"/>
    <mergeCell ref="J6:J8"/>
    <mergeCell ref="AR7:AU7"/>
    <mergeCell ref="AV7:AY7"/>
    <mergeCell ref="T6:AY6"/>
    <mergeCell ref="AZ6:AZ8"/>
    <mergeCell ref="G7:G8"/>
    <mergeCell ref="H7:I7"/>
    <mergeCell ref="AB7:AE7"/>
    <mergeCell ref="AF7:AI7"/>
    <mergeCell ref="AJ7:AM7"/>
    <mergeCell ref="AN7:AQ7"/>
    <mergeCell ref="A9:F9"/>
    <mergeCell ref="L7:L8"/>
    <mergeCell ref="M7:M8"/>
    <mergeCell ref="N7:N8"/>
    <mergeCell ref="T7:W7"/>
    <mergeCell ref="K7:K8"/>
    <mergeCell ref="R6:R8"/>
    <mergeCell ref="S6:S8"/>
    <mergeCell ref="K6:N6"/>
    <mergeCell ref="O6:O8"/>
    <mergeCell ref="P6:P8"/>
    <mergeCell ref="Q6:Q8"/>
  </mergeCells>
  <dataValidations count="6">
    <dataValidation type="whole" allowBlank="1" showInputMessage="1" showErrorMessage="1" error="กรอกเฉพาะ 0 1 2 3" sqref="S1 T2:T4 S5:S1048576">
      <formula1>0</formula1>
      <formula2>3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เฉพาะจำนวนเต็ม" sqref="O1 O5:O9 O12:O1048576">
      <formula1>0</formula1>
      <formula2>100</formula2>
    </dataValidation>
    <dataValidation type="whole" allowBlank="1" showInputMessage="1" showErrorMessage="1" error="กรอกเฉพาะ 0 1 2 3 9" sqref="J1 J5:J9 J12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11"/>
  <sheetViews>
    <sheetView workbookViewId="0">
      <selection activeCell="T15" sqref="T15"/>
    </sheetView>
  </sheetViews>
  <sheetFormatPr defaultRowHeight="14.25"/>
  <sheetData>
    <row r="1" spans="1:23" ht="27.75">
      <c r="A1" s="155" t="s">
        <v>130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3" ht="27.75">
      <c r="A2" s="156" t="s">
        <v>1</v>
      </c>
      <c r="B2" s="156"/>
      <c r="C2" s="156"/>
      <c r="D2" s="156"/>
      <c r="E2" s="156" t="s">
        <v>125</v>
      </c>
      <c r="F2" s="156"/>
      <c r="G2" s="156"/>
      <c r="H2" s="156"/>
      <c r="I2" s="156"/>
      <c r="K2" s="3"/>
      <c r="L2" s="3"/>
      <c r="M2" s="3"/>
      <c r="N2" s="3"/>
      <c r="O2" s="3"/>
      <c r="P2" s="11"/>
      <c r="Q2" s="11"/>
      <c r="R2" s="11"/>
      <c r="S2" s="11"/>
      <c r="T2" s="3"/>
      <c r="U2" s="11"/>
      <c r="V2" s="11"/>
      <c r="W2" s="11"/>
    </row>
    <row r="3" spans="1:23" ht="27.75">
      <c r="A3" s="156"/>
      <c r="B3" s="156"/>
      <c r="C3" s="156"/>
      <c r="D3" s="156"/>
      <c r="E3" s="156"/>
      <c r="F3" s="156"/>
      <c r="G3" s="156"/>
      <c r="H3" s="156"/>
      <c r="I3" s="156"/>
      <c r="K3" s="11"/>
      <c r="L3" s="3"/>
      <c r="M3" s="8"/>
      <c r="N3" s="3"/>
      <c r="O3" s="3"/>
      <c r="P3" s="3"/>
      <c r="Q3" s="3"/>
      <c r="R3" s="3"/>
      <c r="S3" s="3"/>
      <c r="T3" s="3"/>
      <c r="U3" s="91"/>
      <c r="V3" s="91" t="s">
        <v>2</v>
      </c>
      <c r="W3" s="92">
        <v>1080</v>
      </c>
    </row>
    <row r="4" spans="1:23" ht="27.75">
      <c r="A4" s="156"/>
      <c r="B4" s="156"/>
      <c r="C4" s="156"/>
      <c r="D4" s="156"/>
      <c r="E4" s="156"/>
      <c r="F4" s="156"/>
      <c r="G4" s="156"/>
      <c r="H4" s="156"/>
      <c r="I4" s="156"/>
      <c r="K4" s="8"/>
      <c r="L4" s="3"/>
      <c r="M4" s="3"/>
      <c r="N4" s="3"/>
      <c r="O4" s="3"/>
      <c r="P4" s="3"/>
      <c r="Q4" s="3"/>
      <c r="R4" s="3"/>
      <c r="S4" s="3"/>
      <c r="T4" s="3"/>
      <c r="U4" s="91"/>
      <c r="V4" s="93"/>
      <c r="W4" s="94"/>
    </row>
    <row r="5" spans="1:23" ht="18.75">
      <c r="A5" s="13"/>
      <c r="B5" s="13"/>
      <c r="C5" s="11"/>
      <c r="D5" s="11"/>
      <c r="E5" s="11"/>
      <c r="F5" s="95"/>
      <c r="G5" s="11"/>
      <c r="H5" s="11"/>
      <c r="I5" s="11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96" t="s">
        <v>6</v>
      </c>
    </row>
    <row r="6" spans="1:23" ht="17.25">
      <c r="A6" s="102" t="s">
        <v>7</v>
      </c>
      <c r="B6" s="102" t="s">
        <v>8</v>
      </c>
      <c r="C6" s="102" t="s">
        <v>9</v>
      </c>
      <c r="D6" s="102" t="s">
        <v>10</v>
      </c>
      <c r="E6" s="102" t="s">
        <v>11</v>
      </c>
      <c r="F6" s="130" t="s">
        <v>47</v>
      </c>
      <c r="G6" s="131"/>
      <c r="H6" s="132"/>
      <c r="I6" s="103" t="s">
        <v>12</v>
      </c>
      <c r="J6" s="134" t="s">
        <v>38</v>
      </c>
      <c r="K6" s="134"/>
      <c r="L6" s="134"/>
      <c r="M6" s="134"/>
      <c r="N6" s="103" t="s">
        <v>13</v>
      </c>
      <c r="O6" s="115" t="s">
        <v>5</v>
      </c>
      <c r="P6" s="103" t="s">
        <v>32</v>
      </c>
      <c r="Q6" s="118" t="s">
        <v>39</v>
      </c>
      <c r="R6" s="121" t="s">
        <v>40</v>
      </c>
      <c r="S6" s="157" t="s">
        <v>131</v>
      </c>
      <c r="T6" s="157"/>
      <c r="U6" s="157"/>
      <c r="V6" s="158" t="s">
        <v>132</v>
      </c>
      <c r="W6" s="153" t="s">
        <v>133</v>
      </c>
    </row>
    <row r="7" spans="1:23" ht="17.25">
      <c r="A7" s="102"/>
      <c r="B7" s="102"/>
      <c r="C7" s="102"/>
      <c r="D7" s="102"/>
      <c r="E7" s="102"/>
      <c r="F7" s="133" t="s">
        <v>3</v>
      </c>
      <c r="G7" s="129" t="s">
        <v>46</v>
      </c>
      <c r="H7" s="129"/>
      <c r="I7" s="104"/>
      <c r="J7" s="135" t="s">
        <v>41</v>
      </c>
      <c r="K7" s="124" t="s">
        <v>42</v>
      </c>
      <c r="L7" s="126" t="s">
        <v>43</v>
      </c>
      <c r="M7" s="127" t="s">
        <v>44</v>
      </c>
      <c r="N7" s="104"/>
      <c r="O7" s="116"/>
      <c r="P7" s="104"/>
      <c r="Q7" s="119"/>
      <c r="R7" s="122"/>
      <c r="S7" s="154" t="s">
        <v>134</v>
      </c>
      <c r="T7" s="154" t="s">
        <v>135</v>
      </c>
      <c r="U7" s="154"/>
      <c r="V7" s="158"/>
      <c r="W7" s="153"/>
    </row>
    <row r="8" spans="1:23" ht="17.25">
      <c r="A8" s="102"/>
      <c r="B8" s="102"/>
      <c r="C8" s="102"/>
      <c r="D8" s="102"/>
      <c r="E8" s="102"/>
      <c r="F8" s="133"/>
      <c r="G8" s="14" t="s">
        <v>23</v>
      </c>
      <c r="H8" s="15" t="s">
        <v>24</v>
      </c>
      <c r="I8" s="105"/>
      <c r="J8" s="135"/>
      <c r="K8" s="125"/>
      <c r="L8" s="126"/>
      <c r="M8" s="127"/>
      <c r="N8" s="105"/>
      <c r="O8" s="117"/>
      <c r="P8" s="105"/>
      <c r="Q8" s="120"/>
      <c r="R8" s="123"/>
      <c r="S8" s="154"/>
      <c r="T8" s="97" t="s">
        <v>136</v>
      </c>
      <c r="U8" s="98" t="s">
        <v>137</v>
      </c>
      <c r="V8" s="158"/>
      <c r="W8" s="153"/>
    </row>
    <row r="9" spans="1:23" ht="17.25">
      <c r="A9" s="152" t="s">
        <v>29</v>
      </c>
      <c r="B9" s="152"/>
      <c r="C9" s="152"/>
      <c r="D9" s="152"/>
      <c r="E9" s="152"/>
      <c r="F9" s="99">
        <f>G9+H9</f>
        <v>26.232999999999997</v>
      </c>
      <c r="G9" s="99">
        <f>SUM(G10:G10000)</f>
        <v>0</v>
      </c>
      <c r="H9" s="99">
        <f t="shared" ref="H9:O9" si="0">SUM(H10:H10000)</f>
        <v>26.232999999999997</v>
      </c>
      <c r="I9" s="99"/>
      <c r="J9" s="99">
        <f t="shared" si="0"/>
        <v>0</v>
      </c>
      <c r="K9" s="99">
        <f t="shared" si="0"/>
        <v>26.232999999999997</v>
      </c>
      <c r="L9" s="99"/>
      <c r="M9" s="99">
        <f t="shared" si="0"/>
        <v>0</v>
      </c>
      <c r="N9" s="99"/>
      <c r="O9" s="99">
        <f t="shared" si="0"/>
        <v>0</v>
      </c>
      <c r="P9" s="99"/>
      <c r="Q9" s="99"/>
      <c r="R9" s="99"/>
      <c r="S9" s="99"/>
      <c r="T9" s="99"/>
      <c r="U9" s="99"/>
      <c r="V9" s="99"/>
      <c r="W9" s="99"/>
    </row>
    <row r="10" spans="1:23" ht="16.5">
      <c r="A10" s="84">
        <v>1</v>
      </c>
      <c r="B10" s="85" t="s">
        <v>126</v>
      </c>
      <c r="C10" s="86" t="s">
        <v>122</v>
      </c>
      <c r="D10" s="85" t="s">
        <v>123</v>
      </c>
      <c r="E10" s="85" t="s">
        <v>121</v>
      </c>
      <c r="F10" s="87">
        <v>15.145</v>
      </c>
      <c r="G10" s="90">
        <v>0</v>
      </c>
      <c r="H10" s="87">
        <v>15.145</v>
      </c>
      <c r="I10" s="80">
        <v>1</v>
      </c>
      <c r="J10" s="90">
        <v>0</v>
      </c>
      <c r="K10" s="87">
        <v>15.145</v>
      </c>
      <c r="L10" s="90">
        <v>0</v>
      </c>
      <c r="M10" s="90">
        <v>0</v>
      </c>
      <c r="N10" s="88" t="s">
        <v>127</v>
      </c>
      <c r="O10" s="90">
        <v>0</v>
      </c>
      <c r="P10" s="90">
        <v>0</v>
      </c>
      <c r="Q10" s="89">
        <v>2</v>
      </c>
      <c r="R10" s="83">
        <v>1</v>
      </c>
      <c r="S10" s="100"/>
      <c r="T10" s="100"/>
      <c r="U10" s="100"/>
      <c r="V10" s="100"/>
      <c r="W10" s="100"/>
    </row>
    <row r="11" spans="1:23" ht="16.5">
      <c r="A11" s="84">
        <v>2</v>
      </c>
      <c r="B11" s="85" t="s">
        <v>128</v>
      </c>
      <c r="C11" s="86" t="s">
        <v>122</v>
      </c>
      <c r="D11" s="85" t="s">
        <v>123</v>
      </c>
      <c r="E11" s="85" t="s">
        <v>121</v>
      </c>
      <c r="F11" s="87">
        <v>11.087999999999999</v>
      </c>
      <c r="G11" s="90">
        <v>0</v>
      </c>
      <c r="H11" s="87">
        <v>11.087999999999999</v>
      </c>
      <c r="I11" s="80">
        <v>1</v>
      </c>
      <c r="J11" s="90">
        <v>0</v>
      </c>
      <c r="K11" s="87">
        <v>11.087999999999999</v>
      </c>
      <c r="L11" s="90">
        <v>0</v>
      </c>
      <c r="M11" s="90">
        <v>0</v>
      </c>
      <c r="N11" s="88" t="s">
        <v>129</v>
      </c>
      <c r="O11" s="90">
        <v>0</v>
      </c>
      <c r="P11" s="90">
        <v>0</v>
      </c>
      <c r="Q11" s="89">
        <v>2</v>
      </c>
      <c r="R11" s="83">
        <v>1</v>
      </c>
      <c r="S11" s="100"/>
      <c r="T11" s="100"/>
      <c r="U11" s="100"/>
      <c r="V11" s="100"/>
      <c r="W11" s="100"/>
    </row>
  </sheetData>
  <mergeCells count="28">
    <mergeCell ref="A1:W1"/>
    <mergeCell ref="A2:D4"/>
    <mergeCell ref="E2:I4"/>
    <mergeCell ref="F6:H6"/>
    <mergeCell ref="I6:I8"/>
    <mergeCell ref="J6:M6"/>
    <mergeCell ref="N6:N8"/>
    <mergeCell ref="S6:U6"/>
    <mergeCell ref="V6:V8"/>
    <mergeCell ref="K7:K8"/>
    <mergeCell ref="L7:L8"/>
    <mergeCell ref="M7:M8"/>
    <mergeCell ref="O6:O8"/>
    <mergeCell ref="P6:P8"/>
    <mergeCell ref="Q6:Q8"/>
    <mergeCell ref="R6:R8"/>
    <mergeCell ref="A9:E9"/>
    <mergeCell ref="W6:W8"/>
    <mergeCell ref="F7:F8"/>
    <mergeCell ref="G7:H7"/>
    <mergeCell ref="J7:J8"/>
    <mergeCell ref="S7:S8"/>
    <mergeCell ref="T7:U7"/>
    <mergeCell ref="A6:A8"/>
    <mergeCell ref="B6:B8"/>
    <mergeCell ref="C6:C8"/>
    <mergeCell ref="D6:D8"/>
    <mergeCell ref="E6:E8"/>
  </mergeCells>
  <dataValidations count="4"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 Q10:Q11">
      <formula1>0</formula1>
      <formula2>2</formula2>
    </dataValidation>
    <dataValidation type="whole" allowBlank="1" showInputMessage="1" showErrorMessage="1" error="กรอกเฉพาะ 0 1 2 3" sqref="R6:R8 R10:R11">
      <formula1>0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2015-05-24T06:58:51Z</cp:lastPrinted>
  <dcterms:created xsi:type="dcterms:W3CDTF">2015-04-23T11:57:55Z</dcterms:created>
  <dcterms:modified xsi:type="dcterms:W3CDTF">2015-09-30T04:27:58Z</dcterms:modified>
</cp:coreProperties>
</file>