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10" windowHeight="9525" activeTab="1"/>
  </bookViews>
  <sheets>
    <sheet name="มาตรา 22 25" sheetId="1" r:id="rId1"/>
    <sheet name="ตัดฟัน" sheetId="2" r:id="rId2"/>
    <sheet name="การจัดการไม้ยางพารา" sheetId="3" r:id="rId3"/>
    <sheet name="การสำรวจผู้ดำเนินการ" sheetId="4" r:id="rId4"/>
  </sheets>
  <externalReferences>
    <externalReference r:id="rId5"/>
    <externalReference r:id="rId6"/>
  </externalReferences>
  <definedNames>
    <definedName name="_xlnm.Print_Area" localSheetId="0">'มาตรา 22 25'!$A$1:$AX$79</definedName>
    <definedName name="_xlnm.Print_Titles" localSheetId="2">การจัดการไม้ยางพารา!$1:$8</definedName>
    <definedName name="_xlnm.Print_Titles" localSheetId="3">การสำรวจผู้ดำเนินการ!$1:$9</definedName>
    <definedName name="_xlnm.Print_Titles" localSheetId="1">ตัดฟัน!$1:$8</definedName>
    <definedName name="_xlnm.Print_Titles" localSheetId="0">'มาตรา 22 25'!$1:$8</definedName>
    <definedName name="เอกสาร" localSheetId="3">[1]Sheet4!$J$2:$J$3</definedName>
    <definedName name="เอกสาร">[2]Sheet4!$J$2:$J$3</definedName>
  </definedNames>
  <calcPr calcId="125725"/>
</workbook>
</file>

<file path=xl/calcChain.xml><?xml version="1.0" encoding="utf-8"?>
<calcChain xmlns="http://schemas.openxmlformats.org/spreadsheetml/2006/main">
  <c r="P9" i="3"/>
  <c r="P9" i="1"/>
  <c r="O9" i="4"/>
  <c r="M9"/>
  <c r="L9"/>
  <c r="K9"/>
  <c r="J9"/>
  <c r="H9"/>
  <c r="G9"/>
  <c r="F9"/>
  <c r="A79" i="3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N9"/>
  <c r="L9"/>
  <c r="K9"/>
  <c r="I9"/>
  <c r="G9" s="1"/>
  <c r="H9"/>
  <c r="A79" i="2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L9"/>
  <c r="K9"/>
  <c r="I9"/>
  <c r="G9" s="1"/>
  <c r="H9"/>
  <c r="A79" i="1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N9"/>
  <c r="L9"/>
  <c r="K9"/>
  <c r="I9"/>
  <c r="G9" s="1"/>
  <c r="H9"/>
</calcChain>
</file>

<file path=xl/sharedStrings.xml><?xml version="1.0" encoding="utf-8"?>
<sst xmlns="http://schemas.openxmlformats.org/spreadsheetml/2006/main" count="1435" uniqueCount="142">
  <si>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</si>
  <si>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</si>
  <si>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เขตรักษาพันธุ์สัตว์ป่าเขาอ่างฤาไน</t>
  </si>
  <si>
    <t>รหัสพื้นที่ป่าอนุรักษ์</t>
  </si>
  <si>
    <t>พื้นที่สวนยางพารา (ส่วนกลางกำหนด)</t>
  </si>
  <si>
    <t>ไร่</t>
  </si>
  <si>
    <t xml:space="preserve"> เป้าหมายพื้นที่ดำเนินการ (ส่วนกลางกำหนด)</t>
  </si>
  <si>
    <t>หน่วยพื้นที่ : ไร่</t>
  </si>
  <si>
    <t>ERROR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</si>
  <si>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</si>
  <si>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</si>
  <si>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</si>
  <si>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</si>
  <si>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</si>
  <si>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ส่วนกลางกำหนด</t>
  </si>
  <si>
    <t>การสำรวจ</t>
  </si>
  <si>
    <t>เนื้อที่จากการสำรวจการถือครอง</t>
  </si>
  <si>
    <t>อายุยางพารา (ปี)</t>
  </si>
  <si>
    <t>เป้าหมายพื้นที่ดำเนินการ</t>
  </si>
  <si>
    <t>ร้อยละการดำเนินการ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</si>
  <si>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</si>
  <si>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</si>
  <si>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แผนการดำเนินการ</t>
  </si>
  <si>
    <t>หมายเหตุ</t>
  </si>
  <si>
    <t>พื้นที่สวนยางพารา</t>
  </si>
  <si>
    <t>มติ ครม. 30 มิ.ย. 41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</si>
  <si>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</si>
  <si>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</si>
  <si>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</si>
  <si>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</si>
  <si>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</si>
  <si>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</si>
  <si>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</si>
  <si>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</si>
  <si>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</si>
  <si>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</si>
  <si>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</si>
  <si>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</si>
  <si>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</si>
  <si>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</si>
  <si>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</si>
  <si>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</si>
  <si>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</si>
  <si>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</si>
  <si>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-</t>
  </si>
  <si>
    <t>R20140001</t>
  </si>
  <si>
    <t>0000</t>
  </si>
  <si>
    <t>จ.ระยอง</t>
  </si>
  <si>
    <t>02A</t>
  </si>
  <si>
    <t>สำรวจสิทธิ</t>
  </si>
  <si>
    <t>R20140002</t>
  </si>
  <si>
    <t>R20140003</t>
  </si>
  <si>
    <t>R20140004</t>
  </si>
  <si>
    <t>R20140005</t>
  </si>
  <si>
    <t>R20140006</t>
  </si>
  <si>
    <t>R20140007</t>
  </si>
  <si>
    <t>นอกเขต</t>
  </si>
  <si>
    <t>R20140008</t>
  </si>
  <si>
    <t>R20140009</t>
  </si>
  <si>
    <t>R20140010</t>
  </si>
  <si>
    <t>R20140011</t>
  </si>
  <si>
    <t>พื้นที่ป่า</t>
  </si>
  <si>
    <t>R20140012</t>
  </si>
  <si>
    <t>จ.จันทบุรี</t>
  </si>
  <si>
    <t>R20140013</t>
  </si>
  <si>
    <t>R20140014</t>
  </si>
  <si>
    <t>R20140015</t>
  </si>
  <si>
    <t>R20140016</t>
  </si>
  <si>
    <t>R20140017</t>
  </si>
  <si>
    <t>R20140018</t>
  </si>
  <si>
    <t>R20140019</t>
  </si>
  <si>
    <t>R20140020</t>
  </si>
  <si>
    <t>R20140021</t>
  </si>
  <si>
    <t>R20140022</t>
  </si>
  <si>
    <t>R20140023</t>
  </si>
  <si>
    <t>R20140024</t>
  </si>
  <si>
    <t>R20140025</t>
  </si>
  <si>
    <t>R20140026</t>
  </si>
  <si>
    <t>R20140027</t>
  </si>
  <si>
    <t>R20140028</t>
  </si>
  <si>
    <t>R20140029</t>
  </si>
  <si>
    <t>R20140030</t>
  </si>
  <si>
    <t>R20140031</t>
  </si>
  <si>
    <t>R20140032</t>
  </si>
  <si>
    <t>R20140033</t>
  </si>
  <si>
    <t>R20140034</t>
  </si>
  <si>
    <t>R20140035</t>
  </si>
  <si>
    <t>R20140036</t>
  </si>
  <si>
    <t>R20140037</t>
  </si>
  <si>
    <t>R20140038</t>
  </si>
  <si>
    <t>R20140039</t>
  </si>
  <si>
    <t>R20140040</t>
  </si>
  <si>
    <t>R20140041</t>
  </si>
  <si>
    <t>R20140042</t>
  </si>
  <si>
    <t>R20140043</t>
  </si>
  <si>
    <t>จ.ชลบุรี</t>
  </si>
  <si>
    <t>R20140044</t>
  </si>
  <si>
    <t>R20140045</t>
  </si>
  <si>
    <t>R20140046</t>
  </si>
  <si>
    <t>R20140047</t>
  </si>
  <si>
    <t>R20140048</t>
  </si>
  <si>
    <t>จ.ฉะเชิงเทรา</t>
  </si>
  <si>
    <t>R20140049</t>
  </si>
  <si>
    <t>R20140050</t>
  </si>
  <si>
    <t>R20140051</t>
  </si>
  <si>
    <t>R20140052</t>
  </si>
  <si>
    <t>R20140053</t>
  </si>
  <si>
    <t>R20140054</t>
  </si>
  <si>
    <t>R20140055</t>
  </si>
  <si>
    <t>R20140056</t>
  </si>
  <si>
    <t>R20140057</t>
  </si>
  <si>
    <t>R20140058</t>
  </si>
  <si>
    <t>R20140060</t>
  </si>
  <si>
    <t>สปก</t>
  </si>
  <si>
    <t>R20140061</t>
  </si>
  <si>
    <t>R20140062</t>
  </si>
  <si>
    <t>R20140063</t>
  </si>
  <si>
    <t>R20140064</t>
  </si>
  <si>
    <t>R20140065</t>
  </si>
  <si>
    <t>R20140066</t>
  </si>
  <si>
    <t>R20140067</t>
  </si>
  <si>
    <t>R20140068</t>
  </si>
  <si>
    <t>ทับซ้อนสปก</t>
  </si>
  <si>
    <t>R20140069</t>
  </si>
  <si>
    <t>หมู่บ้าน</t>
  </si>
  <si>
    <t>R20140070</t>
  </si>
  <si>
    <t>R20140071</t>
  </si>
  <si>
    <t>แผนการปฏิบัติการพื้นที่ปลูกยางพาราในพื้นที่ป่าอนุรักษ์ (การตัดฟันไม้ยางพารา)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</si>
  <si>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</si>
  <si>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</si>
  <si>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</si>
  <si>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</si>
  <si>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</si>
  <si>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แผนการปฏิบัติการพื้นที่ปลูกยางพาราในพื้นที่ป่าอนุรักษ์ (การจัดการไม้ยางพารา)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</si>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</sst>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9"/>
      <color theme="1"/>
      <name val="TH SarabunPSK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  <charset val="22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b/>
      <sz val="14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7" fillId="0" borderId="0" xfId="0" applyFont="1"/>
    <xf numFmtId="0" fontId="4" fillId="0" borderId="0" xfId="0" applyFont="1" applyFill="1" applyAlignme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43" fontId="5" fillId="0" borderId="0" xfId="1" applyFont="1" applyFill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" fillId="0" borderId="0" xfId="1" applyFont="1" applyFill="1" applyBorder="1" applyAlignment="1"/>
    <xf numFmtId="0" fontId="11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7" fillId="0" borderId="0" xfId="1" applyFont="1" applyFill="1"/>
    <xf numFmtId="43" fontId="9" fillId="0" borderId="0" xfId="1" applyFont="1"/>
    <xf numFmtId="43" fontId="0" fillId="0" borderId="0" xfId="1" applyFont="1"/>
    <xf numFmtId="43" fontId="12" fillId="0" borderId="1" xfId="1" applyFont="1" applyBorder="1" applyAlignment="1"/>
    <xf numFmtId="43" fontId="13" fillId="3" borderId="2" xfId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43" fontId="14" fillId="2" borderId="2" xfId="0" applyNumberFormat="1" applyFont="1" applyFill="1" applyBorder="1"/>
    <xf numFmtId="43" fontId="14" fillId="3" borderId="2" xfId="0" applyNumberFormat="1" applyFont="1" applyFill="1" applyBorder="1"/>
    <xf numFmtId="43" fontId="13" fillId="3" borderId="2" xfId="0" applyNumberFormat="1" applyFont="1" applyFill="1" applyBorder="1"/>
    <xf numFmtId="43" fontId="13" fillId="2" borderId="2" xfId="1" applyFont="1" applyFill="1" applyBorder="1"/>
    <xf numFmtId="0" fontId="11" fillId="0" borderId="2" xfId="0" quotePrefix="1" applyFont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right" vertical="center"/>
    </xf>
    <xf numFmtId="2" fontId="15" fillId="0" borderId="2" xfId="1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right"/>
    </xf>
    <xf numFmtId="1" fontId="16" fillId="0" borderId="2" xfId="0" applyNumberFormat="1" applyFont="1" applyFill="1" applyBorder="1" applyAlignment="1">
      <alignment horizontal="right"/>
    </xf>
    <xf numFmtId="1" fontId="15" fillId="0" borderId="2" xfId="1" applyNumberFormat="1" applyFont="1" applyFill="1" applyBorder="1" applyAlignment="1">
      <alignment horizontal="right" vertical="center"/>
    </xf>
    <xf numFmtId="1" fontId="15" fillId="0" borderId="2" xfId="0" applyNumberFormat="1" applyFont="1" applyFill="1" applyBorder="1" applyAlignment="1">
      <alignment horizontal="right" vertical="center"/>
    </xf>
    <xf numFmtId="2" fontId="15" fillId="0" borderId="2" xfId="0" applyNumberFormat="1" applyFont="1" applyFill="1" applyBorder="1" applyAlignment="1">
      <alignment horizontal="right" vertical="center"/>
    </xf>
    <xf numFmtId="2" fontId="11" fillId="0" borderId="0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2" fontId="16" fillId="5" borderId="2" xfId="0" applyNumberFormat="1" applyFont="1" applyFill="1" applyBorder="1" applyAlignment="1">
      <alignment horizontal="right"/>
    </xf>
    <xf numFmtId="1" fontId="16" fillId="5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2" fontId="16" fillId="0" borderId="2" xfId="0" applyNumberFormat="1" applyFont="1" applyFill="1" applyBorder="1" applyAlignment="1"/>
    <xf numFmtId="2" fontId="16" fillId="13" borderId="2" xfId="0" applyNumberFormat="1" applyFont="1" applyFill="1" applyBorder="1" applyAlignment="1">
      <alignment horizontal="right"/>
    </xf>
    <xf numFmtId="1" fontId="16" fillId="13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/>
    <xf numFmtId="0" fontId="20" fillId="3" borderId="2" xfId="0" applyFont="1" applyFill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distributed" vertical="top" justifyLastLine="1"/>
    </xf>
    <xf numFmtId="0" fontId="20" fillId="12" borderId="2" xfId="0" applyFont="1" applyFill="1" applyBorder="1" applyAlignment="1">
      <alignment horizontal="center"/>
    </xf>
    <xf numFmtId="43" fontId="13" fillId="2" borderId="2" xfId="0" applyNumberFormat="1" applyFont="1" applyFill="1" applyBorder="1"/>
    <xf numFmtId="43" fontId="20" fillId="3" borderId="2" xfId="0" applyNumberFormat="1" applyFont="1" applyFill="1" applyBorder="1"/>
    <xf numFmtId="188" fontId="20" fillId="3" borderId="2" xfId="0" applyNumberFormat="1" applyFont="1" applyFill="1" applyBorder="1"/>
    <xf numFmtId="0" fontId="16" fillId="0" borderId="2" xfId="0" applyFont="1" applyFill="1" applyBorder="1"/>
    <xf numFmtId="2" fontId="16" fillId="0" borderId="2" xfId="0" applyNumberFormat="1" applyFont="1" applyFill="1" applyBorder="1"/>
    <xf numFmtId="1" fontId="16" fillId="0" borderId="2" xfId="0" applyNumberFormat="1" applyFont="1" applyFill="1" applyBorder="1"/>
    <xf numFmtId="2" fontId="19" fillId="0" borderId="2" xfId="0" applyNumberFormat="1" applyFont="1" applyFill="1" applyBorder="1"/>
    <xf numFmtId="2" fontId="16" fillId="5" borderId="2" xfId="0" applyNumberFormat="1" applyFont="1" applyFill="1" applyBorder="1"/>
    <xf numFmtId="0" fontId="9" fillId="0" borderId="0" xfId="0" applyFont="1" applyBorder="1"/>
    <xf numFmtId="0" fontId="9" fillId="0" borderId="2" xfId="0" applyFont="1" applyBorder="1"/>
    <xf numFmtId="1" fontId="16" fillId="5" borderId="2" xfId="0" applyNumberFormat="1" applyFont="1" applyFill="1" applyBorder="1"/>
    <xf numFmtId="43" fontId="13" fillId="2" borderId="7" xfId="0" applyNumberFormat="1" applyFont="1" applyFill="1" applyBorder="1"/>
    <xf numFmtId="43" fontId="13" fillId="3" borderId="7" xfId="0" applyNumberFormat="1" applyFont="1" applyFill="1" applyBorder="1"/>
    <xf numFmtId="43" fontId="13" fillId="3" borderId="7" xfId="0" applyNumberFormat="1" applyFont="1" applyFill="1" applyBorder="1" applyAlignment="1">
      <alignment horizontal="right"/>
    </xf>
    <xf numFmtId="43" fontId="9" fillId="3" borderId="7" xfId="0" applyNumberFormat="1" applyFont="1" applyFill="1" applyBorder="1"/>
    <xf numFmtId="43" fontId="13" fillId="2" borderId="7" xfId="1" applyFont="1" applyFill="1" applyBorder="1"/>
    <xf numFmtId="0" fontId="9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2" fontId="19" fillId="0" borderId="0" xfId="1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1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 vertical="center"/>
    </xf>
    <xf numFmtId="188" fontId="19" fillId="0" borderId="0" xfId="1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vertical="center"/>
    </xf>
    <xf numFmtId="0" fontId="5" fillId="0" borderId="0" xfId="0" applyFont="1" applyBorder="1" applyAlignment="1"/>
    <xf numFmtId="43" fontId="22" fillId="0" borderId="0" xfId="1" applyNumberFormat="1" applyFont="1" applyFill="1" applyBorder="1" applyAlignment="1"/>
    <xf numFmtId="0" fontId="22" fillId="0" borderId="0" xfId="0" applyFont="1" applyBorder="1" applyAlignment="1"/>
    <xf numFmtId="43" fontId="5" fillId="0" borderId="0" xfId="1" applyNumberFormat="1" applyFont="1" applyFill="1" applyBorder="1" applyAlignment="1"/>
    <xf numFmtId="43" fontId="9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3" fillId="14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/>
    <xf numFmtId="49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1" fontId="19" fillId="0" borderId="2" xfId="0" applyNumberFormat="1" applyFont="1" applyFill="1" applyBorder="1" applyAlignment="1">
      <alignment horizontal="center"/>
    </xf>
    <xf numFmtId="0" fontId="11" fillId="0" borderId="2" xfId="0" quotePrefix="1" applyFont="1" applyFill="1" applyBorder="1" applyAlignment="1">
      <alignment horizontal="center"/>
    </xf>
    <xf numFmtId="0" fontId="11" fillId="10" borderId="2" xfId="0" quotePrefix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left" vertical="center"/>
    </xf>
    <xf numFmtId="0" fontId="15" fillId="10" borderId="2" xfId="0" applyNumberFormat="1" applyFont="1" applyFill="1" applyBorder="1" applyAlignment="1">
      <alignment horizontal="center" vertical="center"/>
    </xf>
    <xf numFmtId="2" fontId="15" fillId="10" borderId="2" xfId="1" applyNumberFormat="1" applyFont="1" applyFill="1" applyBorder="1" applyAlignment="1">
      <alignment horizontal="right" vertical="center"/>
    </xf>
    <xf numFmtId="2" fontId="15" fillId="10" borderId="2" xfId="1" applyNumberFormat="1" applyFont="1" applyFill="1" applyBorder="1" applyAlignment="1">
      <alignment vertical="center"/>
    </xf>
    <xf numFmtId="1" fontId="16" fillId="10" borderId="2" xfId="0" applyNumberFormat="1" applyFont="1" applyFill="1" applyBorder="1" applyAlignment="1">
      <alignment horizontal="center"/>
    </xf>
    <xf numFmtId="2" fontId="16" fillId="10" borderId="2" xfId="0" applyNumberFormat="1" applyFont="1" applyFill="1" applyBorder="1" applyAlignment="1">
      <alignment horizontal="right"/>
    </xf>
    <xf numFmtId="1" fontId="16" fillId="10" borderId="2" xfId="0" applyNumberFormat="1" applyFont="1" applyFill="1" applyBorder="1" applyAlignment="1">
      <alignment horizontal="right"/>
    </xf>
    <xf numFmtId="1" fontId="15" fillId="10" borderId="2" xfId="1" applyNumberFormat="1" applyFont="1" applyFill="1" applyBorder="1" applyAlignment="1">
      <alignment horizontal="right" vertical="center"/>
    </xf>
    <xf numFmtId="1" fontId="15" fillId="10" borderId="2" xfId="0" applyNumberFormat="1" applyFont="1" applyFill="1" applyBorder="1" applyAlignment="1">
      <alignment horizontal="right" vertical="center"/>
    </xf>
    <xf numFmtId="2" fontId="15" fillId="10" borderId="2" xfId="0" applyNumberFormat="1" applyFont="1" applyFill="1" applyBorder="1" applyAlignment="1">
      <alignment horizontal="right" vertical="center"/>
    </xf>
    <xf numFmtId="0" fontId="9" fillId="10" borderId="0" xfId="0" applyFont="1" applyFill="1"/>
    <xf numFmtId="0" fontId="16" fillId="10" borderId="2" xfId="0" applyFont="1" applyFill="1" applyBorder="1" applyAlignment="1">
      <alignment horizontal="left" vertical="center"/>
    </xf>
    <xf numFmtId="0" fontId="16" fillId="10" borderId="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left"/>
    </xf>
    <xf numFmtId="2" fontId="16" fillId="10" borderId="2" xfId="0" applyNumberFormat="1" applyFont="1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43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indent="1"/>
    </xf>
    <xf numFmtId="43" fontId="5" fillId="0" borderId="0" xfId="1" applyNumberFormat="1" applyFont="1" applyFill="1" applyAlignment="1">
      <alignment horizontal="left" indent="2"/>
    </xf>
    <xf numFmtId="43" fontId="12" fillId="0" borderId="1" xfId="1" applyFont="1" applyBorder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43" fontId="13" fillId="2" borderId="2" xfId="1" applyFont="1" applyFill="1" applyBorder="1" applyAlignment="1">
      <alignment horizontal="center" vertical="center" wrapText="1"/>
    </xf>
    <xf numFmtId="187" fontId="13" fillId="4" borderId="2" xfId="0" applyNumberFormat="1" applyFont="1" applyFill="1" applyBorder="1" applyAlignment="1">
      <alignment horizontal="center" vertical="center" wrapText="1"/>
    </xf>
    <xf numFmtId="43" fontId="13" fillId="3" borderId="2" xfId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8" xfId="1" applyNumberFormat="1" applyFont="1" applyFill="1" applyBorder="1" applyAlignment="1">
      <alignment horizontal="center" vertical="center"/>
    </xf>
    <xf numFmtId="43" fontId="13" fillId="9" borderId="2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87" fontId="13" fillId="4" borderId="6" xfId="0" applyNumberFormat="1" applyFont="1" applyFill="1" applyBorder="1" applyAlignment="1">
      <alignment horizontal="center" vertical="center" wrapText="1"/>
    </xf>
    <xf numFmtId="187" fontId="13" fillId="4" borderId="7" xfId="0" applyNumberFormat="1" applyFont="1" applyFill="1" applyBorder="1" applyAlignment="1">
      <alignment horizontal="center" vertical="center" wrapText="1"/>
    </xf>
    <xf numFmtId="187" fontId="13" fillId="4" borderId="8" xfId="0" applyNumberFormat="1" applyFont="1" applyFill="1" applyBorder="1" applyAlignment="1">
      <alignment horizontal="center" vertical="center" wrapText="1"/>
    </xf>
    <xf numFmtId="43" fontId="13" fillId="5" borderId="2" xfId="1" applyFont="1" applyFill="1" applyBorder="1" applyAlignment="1">
      <alignment horizontal="center" vertical="center" wrapText="1"/>
    </xf>
    <xf numFmtId="43" fontId="13" fillId="3" borderId="6" xfId="1" applyFont="1" applyFill="1" applyBorder="1" applyAlignment="1">
      <alignment horizontal="center" vertical="center" wrapText="1"/>
    </xf>
    <xf numFmtId="43" fontId="13" fillId="3" borderId="7" xfId="1" applyFont="1" applyFill="1" applyBorder="1" applyAlignment="1">
      <alignment horizontal="center" vertical="center" wrapText="1"/>
    </xf>
    <xf numFmtId="43" fontId="13" fillId="3" borderId="8" xfId="1" applyFont="1" applyFill="1" applyBorder="1" applyAlignment="1">
      <alignment horizontal="center" vertical="center" wrapText="1"/>
    </xf>
    <xf numFmtId="43" fontId="13" fillId="6" borderId="2" xfId="1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187" fontId="13" fillId="6" borderId="6" xfId="0" applyNumberFormat="1" applyFont="1" applyFill="1" applyBorder="1" applyAlignment="1">
      <alignment horizontal="center" vertical="center" wrapText="1"/>
    </xf>
    <xf numFmtId="187" fontId="13" fillId="6" borderId="7" xfId="0" applyNumberFormat="1" applyFont="1" applyFill="1" applyBorder="1" applyAlignment="1">
      <alignment horizontal="center" vertical="center" wrapText="1"/>
    </xf>
    <xf numFmtId="187" fontId="13" fillId="6" borderId="8" xfId="0" applyNumberFormat="1" applyFont="1" applyFill="1" applyBorder="1" applyAlignment="1">
      <alignment horizontal="center" vertical="center" wrapText="1"/>
    </xf>
    <xf numFmtId="187" fontId="13" fillId="7" borderId="6" xfId="0" applyNumberFormat="1" applyFont="1" applyFill="1" applyBorder="1" applyAlignment="1">
      <alignment horizontal="center" vertical="center" wrapText="1"/>
    </xf>
    <xf numFmtId="187" fontId="13" fillId="7" borderId="7" xfId="0" applyNumberFormat="1" applyFont="1" applyFill="1" applyBorder="1" applyAlignment="1">
      <alignment horizontal="center" vertical="center" wrapText="1"/>
    </xf>
    <xf numFmtId="187" fontId="13" fillId="7" borderId="8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0" fontId="13" fillId="16" borderId="8" xfId="0" applyFont="1" applyFill="1" applyBorder="1" applyAlignment="1">
      <alignment horizontal="center" vertical="center"/>
    </xf>
    <xf numFmtId="43" fontId="13" fillId="2" borderId="6" xfId="1" applyFont="1" applyFill="1" applyBorder="1" applyAlignment="1">
      <alignment horizontal="center" vertical="center" wrapText="1"/>
    </xf>
    <xf numFmtId="43" fontId="13" fillId="2" borderId="8" xfId="1" applyFont="1" applyFill="1" applyBorder="1" applyAlignment="1">
      <alignment horizontal="center" vertical="center" wrapText="1"/>
    </xf>
    <xf numFmtId="187" fontId="13" fillId="4" borderId="3" xfId="0" applyNumberFormat="1" applyFont="1" applyFill="1" applyBorder="1" applyAlignment="1">
      <alignment horizontal="center" vertical="center" wrapText="1"/>
    </xf>
    <xf numFmtId="187" fontId="13" fillId="4" borderId="5" xfId="0" applyNumberFormat="1" applyFont="1" applyFill="1" applyBorder="1" applyAlignment="1">
      <alignment horizontal="center" vertical="center" wrapText="1"/>
    </xf>
    <xf numFmtId="43" fontId="13" fillId="3" borderId="6" xfId="1" applyFont="1" applyFill="1" applyBorder="1" applyAlignment="1">
      <alignment horizontal="center" vertical="center"/>
    </xf>
    <xf numFmtId="43" fontId="13" fillId="3" borderId="8" xfId="1" applyFont="1" applyFill="1" applyBorder="1" applyAlignment="1">
      <alignment horizontal="center" vertical="center"/>
    </xf>
    <xf numFmtId="43" fontId="13" fillId="9" borderId="6" xfId="1" applyFont="1" applyFill="1" applyBorder="1" applyAlignment="1">
      <alignment horizontal="center" vertical="center" wrapText="1"/>
    </xf>
    <xf numFmtId="43" fontId="13" fillId="9" borderId="8" xfId="1" applyFont="1" applyFill="1" applyBorder="1" applyAlignment="1">
      <alignment horizontal="center" vertical="center" wrapText="1"/>
    </xf>
    <xf numFmtId="43" fontId="13" fillId="6" borderId="6" xfId="1" applyFont="1" applyFill="1" applyBorder="1" applyAlignment="1">
      <alignment horizontal="center" vertical="center" wrapText="1"/>
    </xf>
    <xf numFmtId="43" fontId="13" fillId="6" borderId="8" xfId="1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43" fontId="13" fillId="5" borderId="3" xfId="1" applyFont="1" applyFill="1" applyBorder="1" applyAlignment="1">
      <alignment horizontal="center" vertical="center" wrapText="1"/>
    </xf>
    <xf numFmtId="43" fontId="13" fillId="5" borderId="4" xfId="1" applyFont="1" applyFill="1" applyBorder="1" applyAlignment="1">
      <alignment horizontal="center" vertical="center" wrapText="1"/>
    </xf>
    <xf numFmtId="43" fontId="13" fillId="5" borderId="5" xfId="1" applyFont="1" applyFill="1" applyBorder="1" applyAlignment="1">
      <alignment horizontal="center" vertical="center" wrapText="1"/>
    </xf>
  </cellXfs>
  <cellStyles count="6">
    <cellStyle name="Comma 2" xfId="2"/>
    <cellStyle name="Comma 3" xfId="3"/>
    <cellStyle name="Normal 2" xfId="4"/>
    <cellStyle name="เครื่องหมายจุลภาค" xfId="1" builtinId="3"/>
    <cellStyle name="เครื่องหมายจุลภาค 2" xfId="5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1"/>
  <sheetViews>
    <sheetView topLeftCell="A4" zoomScaleNormal="100" zoomScaleSheetLayoutView="100" workbookViewId="0">
      <selection activeCell="J16" sqref="J16:J17"/>
    </sheetView>
  </sheetViews>
  <sheetFormatPr defaultColWidth="8.875" defaultRowHeight="17.25"/>
  <cols>
    <col min="1" max="1" width="7.125" style="10" customWidth="1"/>
    <col min="2" max="2" width="4.375" style="61" customWidth="1"/>
    <col min="3" max="3" width="7.375" style="61" customWidth="1"/>
    <col min="4" max="4" width="5.25" style="10" customWidth="1"/>
    <col min="5" max="5" width="8.375" style="10" customWidth="1"/>
    <col min="6" max="6" width="4.375" style="10" customWidth="1"/>
    <col min="7" max="7" width="7.625" style="10" customWidth="1"/>
    <col min="8" max="8" width="7.75" style="10" customWidth="1"/>
    <col min="9" max="9" width="7" style="10" customWidth="1"/>
    <col min="10" max="10" width="4.75" style="10" customWidth="1"/>
    <col min="11" max="11" width="6.375" style="22" customWidth="1"/>
    <col min="12" max="12" width="7" style="22" customWidth="1"/>
    <col min="13" max="13" width="6.625" style="22" customWidth="1"/>
    <col min="14" max="14" width="6.75" style="22" customWidth="1"/>
    <col min="15" max="15" width="6.25" style="61" customWidth="1"/>
    <col min="16" max="16" width="7.375" style="10" customWidth="1"/>
    <col min="17" max="17" width="5.375" style="10" customWidth="1"/>
    <col min="18" max="18" width="7.25" style="10" customWidth="1"/>
    <col min="19" max="19" width="9.875" style="10" customWidth="1"/>
    <col min="20" max="20" width="2.875" style="10" customWidth="1"/>
    <col min="21" max="21" width="5.75" style="10" customWidth="1"/>
    <col min="22" max="47" width="2.875" style="10" customWidth="1"/>
    <col min="48" max="48" width="6.75" style="10" customWidth="1"/>
    <col min="49" max="16384" width="8.875" style="10"/>
  </cols>
  <sheetData>
    <row r="1" spans="1:50" customFormat="1" ht="33">
      <c r="C1" s="135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50" customFormat="1" ht="27.75">
      <c r="B2" s="136" t="s">
        <v>1</v>
      </c>
      <c r="C2" s="136"/>
      <c r="D2" s="136"/>
      <c r="E2" s="136"/>
      <c r="F2" s="137" t="s">
        <v>2</v>
      </c>
      <c r="G2" s="137"/>
      <c r="H2" s="137"/>
      <c r="I2" s="137"/>
      <c r="J2" s="137"/>
      <c r="K2" s="1"/>
      <c r="L2" s="2"/>
      <c r="M2" s="2"/>
      <c r="N2" s="3"/>
      <c r="O2" s="3"/>
      <c r="P2" s="4"/>
      <c r="Q2" s="3"/>
      <c r="R2" s="3"/>
      <c r="S2" s="5"/>
      <c r="T2" s="6"/>
      <c r="U2" s="6"/>
      <c r="V2" s="7"/>
      <c r="W2" s="8"/>
      <c r="X2" s="8"/>
      <c r="Y2" s="8"/>
      <c r="Z2" s="8"/>
      <c r="AA2" s="9"/>
      <c r="AB2" s="9"/>
      <c r="AE2" s="8"/>
      <c r="AF2" s="8"/>
      <c r="AG2" s="8"/>
      <c r="AH2" s="8"/>
      <c r="AI2" s="8"/>
      <c r="AJ2" s="10"/>
      <c r="AK2" s="10"/>
      <c r="AL2" s="138" t="s">
        <v>3</v>
      </c>
      <c r="AM2" s="138"/>
      <c r="AN2" s="138"/>
      <c r="AO2" s="138"/>
      <c r="AP2" s="138"/>
      <c r="AQ2" s="138"/>
      <c r="AR2" s="139">
        <v>2014</v>
      </c>
      <c r="AS2" s="139"/>
      <c r="AT2" s="139"/>
      <c r="AU2" s="8"/>
      <c r="AV2" s="8"/>
    </row>
    <row r="3" spans="1:50" customFormat="1" ht="27.75">
      <c r="B3" s="136"/>
      <c r="C3" s="136"/>
      <c r="D3" s="136"/>
      <c r="E3" s="136"/>
      <c r="F3" s="137"/>
      <c r="G3" s="137"/>
      <c r="H3" s="137"/>
      <c r="I3" s="137"/>
      <c r="J3" s="137"/>
      <c r="K3" s="1"/>
      <c r="L3" s="2"/>
      <c r="M3" s="2"/>
      <c r="N3" s="11"/>
      <c r="O3" s="11"/>
      <c r="P3" s="12"/>
      <c r="Q3" s="13"/>
      <c r="R3" s="13"/>
      <c r="S3" s="14"/>
      <c r="T3" s="15"/>
      <c r="U3" s="15"/>
      <c r="V3" s="15"/>
      <c r="W3" s="15"/>
      <c r="X3" s="15"/>
      <c r="Y3" s="15"/>
      <c r="Z3" s="15"/>
      <c r="AA3" s="9"/>
      <c r="AB3" s="9"/>
      <c r="AE3" s="10"/>
      <c r="AF3" s="8"/>
      <c r="AG3" s="138" t="s">
        <v>4</v>
      </c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40">
        <v>3077.5768807806844</v>
      </c>
      <c r="AS3" s="140"/>
      <c r="AT3" s="140"/>
      <c r="AU3" s="141" t="s">
        <v>5</v>
      </c>
      <c r="AV3" s="141"/>
    </row>
    <row r="4" spans="1:50" customFormat="1" ht="27.75">
      <c r="B4" s="136"/>
      <c r="C4" s="136"/>
      <c r="D4" s="136"/>
      <c r="E4" s="136"/>
      <c r="F4" s="137"/>
      <c r="G4" s="137"/>
      <c r="H4" s="137"/>
      <c r="I4" s="137"/>
      <c r="J4" s="137"/>
      <c r="K4" s="1"/>
      <c r="L4" s="2"/>
      <c r="M4" s="2"/>
      <c r="N4" s="16"/>
      <c r="O4" s="16"/>
      <c r="P4" s="12"/>
      <c r="Q4" s="13"/>
      <c r="R4" s="13"/>
      <c r="S4" s="17"/>
      <c r="T4" s="18"/>
      <c r="U4" s="18"/>
      <c r="V4" s="15"/>
      <c r="W4" s="15"/>
      <c r="X4" s="15"/>
      <c r="Y4" s="15"/>
      <c r="Z4" s="15"/>
      <c r="AE4" s="138" t="s">
        <v>6</v>
      </c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42">
        <v>1245.4588433716856</v>
      </c>
      <c r="AS4" s="142"/>
      <c r="AT4" s="142"/>
      <c r="AU4" s="141" t="s">
        <v>5</v>
      </c>
      <c r="AV4" s="141"/>
    </row>
    <row r="5" spans="1:50" customFormat="1" ht="18.75" customHeight="1">
      <c r="A5" s="19"/>
      <c r="B5" s="20"/>
      <c r="C5" s="20"/>
      <c r="G5" s="21"/>
      <c r="K5" s="22"/>
      <c r="L5" s="23"/>
      <c r="M5" s="23"/>
      <c r="N5" s="23"/>
      <c r="O5" s="20"/>
      <c r="P5" s="10"/>
      <c r="Q5" s="10"/>
      <c r="R5" s="10"/>
      <c r="S5" s="10"/>
      <c r="T5" s="10"/>
      <c r="U5" s="10"/>
      <c r="V5" s="10"/>
      <c r="W5" s="10"/>
      <c r="X5" s="10"/>
      <c r="AE5" s="24"/>
      <c r="AF5" s="24"/>
      <c r="AM5" s="24"/>
      <c r="AN5" s="24"/>
      <c r="AT5" s="143" t="s">
        <v>7</v>
      </c>
      <c r="AU5" s="143"/>
      <c r="AV5" s="143"/>
    </row>
    <row r="6" spans="1:50" ht="21" customHeight="1">
      <c r="A6" s="177" t="s">
        <v>8</v>
      </c>
      <c r="B6" s="176" t="s">
        <v>9</v>
      </c>
      <c r="C6" s="176" t="s">
        <v>10</v>
      </c>
      <c r="D6" s="176" t="s">
        <v>11</v>
      </c>
      <c r="E6" s="176" t="s">
        <v>12</v>
      </c>
      <c r="F6" s="176" t="s">
        <v>13</v>
      </c>
      <c r="G6" s="151" t="s">
        <v>14</v>
      </c>
      <c r="H6" s="152"/>
      <c r="I6" s="153"/>
      <c r="J6" s="154" t="s">
        <v>15</v>
      </c>
      <c r="K6" s="157" t="s">
        <v>16</v>
      </c>
      <c r="L6" s="157"/>
      <c r="M6" s="157"/>
      <c r="N6" s="157"/>
      <c r="O6" s="154" t="s">
        <v>17</v>
      </c>
      <c r="P6" s="158" t="s">
        <v>18</v>
      </c>
      <c r="Q6" s="154" t="s">
        <v>19</v>
      </c>
      <c r="R6" s="170" t="s">
        <v>20</v>
      </c>
      <c r="S6" s="173" t="s">
        <v>21</v>
      </c>
      <c r="T6" s="178" t="s">
        <v>22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44" t="s">
        <v>23</v>
      </c>
    </row>
    <row r="7" spans="1:50" ht="18.75" customHeight="1">
      <c r="A7" s="177"/>
      <c r="B7" s="176"/>
      <c r="C7" s="176"/>
      <c r="D7" s="176"/>
      <c r="E7" s="176"/>
      <c r="F7" s="176"/>
      <c r="G7" s="145" t="s">
        <v>24</v>
      </c>
      <c r="H7" s="146" t="s">
        <v>25</v>
      </c>
      <c r="I7" s="146"/>
      <c r="J7" s="155"/>
      <c r="K7" s="147" t="s">
        <v>26</v>
      </c>
      <c r="L7" s="148" t="s">
        <v>27</v>
      </c>
      <c r="M7" s="150" t="s">
        <v>28</v>
      </c>
      <c r="N7" s="161" t="s">
        <v>29</v>
      </c>
      <c r="O7" s="155"/>
      <c r="P7" s="159"/>
      <c r="Q7" s="155"/>
      <c r="R7" s="171"/>
      <c r="S7" s="174"/>
      <c r="T7" s="167" t="s">
        <v>30</v>
      </c>
      <c r="U7" s="167"/>
      <c r="V7" s="167"/>
      <c r="W7" s="167"/>
      <c r="X7" s="168" t="s">
        <v>31</v>
      </c>
      <c r="Y7" s="168"/>
      <c r="Z7" s="168"/>
      <c r="AA7" s="168"/>
      <c r="AB7" s="169" t="s">
        <v>32</v>
      </c>
      <c r="AC7" s="169"/>
      <c r="AD7" s="169"/>
      <c r="AE7" s="169"/>
      <c r="AF7" s="164" t="s">
        <v>33</v>
      </c>
      <c r="AG7" s="164"/>
      <c r="AH7" s="164"/>
      <c r="AI7" s="164"/>
      <c r="AJ7" s="165" t="s">
        <v>34</v>
      </c>
      <c r="AK7" s="165"/>
      <c r="AL7" s="165"/>
      <c r="AM7" s="165"/>
      <c r="AN7" s="162" t="s">
        <v>35</v>
      </c>
      <c r="AO7" s="162"/>
      <c r="AP7" s="162"/>
      <c r="AQ7" s="162"/>
      <c r="AR7" s="163" t="s">
        <v>36</v>
      </c>
      <c r="AS7" s="163"/>
      <c r="AT7" s="163"/>
      <c r="AU7" s="163"/>
      <c r="AV7" s="144"/>
    </row>
    <row r="8" spans="1:50" ht="21.75" customHeight="1">
      <c r="A8" s="177"/>
      <c r="B8" s="176"/>
      <c r="C8" s="176"/>
      <c r="D8" s="176"/>
      <c r="E8" s="176"/>
      <c r="F8" s="176"/>
      <c r="G8" s="145"/>
      <c r="H8" s="25" t="s">
        <v>37</v>
      </c>
      <c r="I8" s="26" t="s">
        <v>38</v>
      </c>
      <c r="J8" s="156"/>
      <c r="K8" s="147"/>
      <c r="L8" s="149"/>
      <c r="M8" s="150"/>
      <c r="N8" s="161"/>
      <c r="O8" s="156"/>
      <c r="P8" s="160"/>
      <c r="Q8" s="156"/>
      <c r="R8" s="172"/>
      <c r="S8" s="175"/>
      <c r="T8" s="28" t="s">
        <v>39</v>
      </c>
      <c r="U8" s="28" t="s">
        <v>40</v>
      </c>
      <c r="V8" s="28" t="s">
        <v>41</v>
      </c>
      <c r="W8" s="28" t="s">
        <v>42</v>
      </c>
      <c r="X8" s="29" t="s">
        <v>39</v>
      </c>
      <c r="Y8" s="29" t="s">
        <v>40</v>
      </c>
      <c r="Z8" s="29" t="s">
        <v>41</v>
      </c>
      <c r="AA8" s="29" t="s">
        <v>42</v>
      </c>
      <c r="AB8" s="30" t="s">
        <v>39</v>
      </c>
      <c r="AC8" s="30" t="s">
        <v>40</v>
      </c>
      <c r="AD8" s="30" t="s">
        <v>41</v>
      </c>
      <c r="AE8" s="30" t="s">
        <v>42</v>
      </c>
      <c r="AF8" s="31" t="s">
        <v>39</v>
      </c>
      <c r="AG8" s="31" t="s">
        <v>40</v>
      </c>
      <c r="AH8" s="31" t="s">
        <v>41</v>
      </c>
      <c r="AI8" s="31" t="s">
        <v>42</v>
      </c>
      <c r="AJ8" s="32" t="s">
        <v>39</v>
      </c>
      <c r="AK8" s="32" t="s">
        <v>40</v>
      </c>
      <c r="AL8" s="32" t="s">
        <v>41</v>
      </c>
      <c r="AM8" s="32" t="s">
        <v>42</v>
      </c>
      <c r="AN8" s="27" t="s">
        <v>39</v>
      </c>
      <c r="AO8" s="27" t="s">
        <v>40</v>
      </c>
      <c r="AP8" s="27" t="s">
        <v>41</v>
      </c>
      <c r="AQ8" s="27" t="s">
        <v>42</v>
      </c>
      <c r="AR8" s="33" t="s">
        <v>39</v>
      </c>
      <c r="AS8" s="33" t="s">
        <v>40</v>
      </c>
      <c r="AT8" s="33" t="s">
        <v>41</v>
      </c>
      <c r="AU8" s="33" t="s">
        <v>42</v>
      </c>
      <c r="AV8" s="144"/>
    </row>
    <row r="9" spans="1:50">
      <c r="A9" s="166" t="s">
        <v>43</v>
      </c>
      <c r="B9" s="166"/>
      <c r="C9" s="166"/>
      <c r="D9" s="166"/>
      <c r="E9" s="166"/>
      <c r="F9" s="166"/>
      <c r="G9" s="34">
        <f>I9+H9</f>
        <v>3077.5768807806844</v>
      </c>
      <c r="H9" s="35">
        <f>SUM(H10:H99831)</f>
        <v>1779.2269191024084</v>
      </c>
      <c r="I9" s="35">
        <f>SUM(I10:I99831)</f>
        <v>1298.3499616782763</v>
      </c>
      <c r="J9" s="35"/>
      <c r="K9" s="35">
        <f>SUM(K10:K99831)</f>
        <v>758.51</v>
      </c>
      <c r="L9" s="35">
        <f>SUM(L10:L99831)</f>
        <v>2280.2799999999997</v>
      </c>
      <c r="M9" s="35"/>
      <c r="N9" s="35">
        <f>SUM(N10:N99831)</f>
        <v>661.69999999999993</v>
      </c>
      <c r="O9" s="35"/>
      <c r="P9" s="35">
        <f>SUM(P10:P99831)</f>
        <v>534.94000000000005</v>
      </c>
      <c r="Q9" s="35"/>
      <c r="R9" s="35"/>
      <c r="S9" s="35"/>
      <c r="T9" s="35" t="s">
        <v>44</v>
      </c>
      <c r="U9" s="35">
        <f t="shared" ref="U9:AU9" si="0">SUM(U10:U99831)</f>
        <v>534.94000000000005</v>
      </c>
      <c r="V9" s="35">
        <f t="shared" si="0"/>
        <v>0</v>
      </c>
      <c r="W9" s="36">
        <f t="shared" si="0"/>
        <v>0</v>
      </c>
      <c r="X9" s="36">
        <f t="shared" si="0"/>
        <v>0</v>
      </c>
      <c r="Y9" s="36">
        <f t="shared" si="0"/>
        <v>0</v>
      </c>
      <c r="Z9" s="36">
        <f t="shared" si="0"/>
        <v>0</v>
      </c>
      <c r="AA9" s="36">
        <f t="shared" si="0"/>
        <v>0</v>
      </c>
      <c r="AB9" s="36">
        <f t="shared" si="0"/>
        <v>0</v>
      </c>
      <c r="AC9" s="36">
        <f t="shared" si="0"/>
        <v>0</v>
      </c>
      <c r="AD9" s="36">
        <f t="shared" si="0"/>
        <v>0</v>
      </c>
      <c r="AE9" s="36">
        <f t="shared" si="0"/>
        <v>0</v>
      </c>
      <c r="AF9" s="36">
        <f t="shared" si="0"/>
        <v>0</v>
      </c>
      <c r="AG9" s="36">
        <f t="shared" si="0"/>
        <v>0</v>
      </c>
      <c r="AH9" s="36">
        <f t="shared" si="0"/>
        <v>0</v>
      </c>
      <c r="AI9" s="36">
        <f t="shared" si="0"/>
        <v>0</v>
      </c>
      <c r="AJ9" s="36">
        <f t="shared" si="0"/>
        <v>0</v>
      </c>
      <c r="AK9" s="36">
        <f t="shared" si="0"/>
        <v>0</v>
      </c>
      <c r="AL9" s="36">
        <f t="shared" si="0"/>
        <v>0</v>
      </c>
      <c r="AM9" s="36">
        <f t="shared" si="0"/>
        <v>0</v>
      </c>
      <c r="AN9" s="36">
        <f t="shared" si="0"/>
        <v>0</v>
      </c>
      <c r="AO9" s="36">
        <f t="shared" si="0"/>
        <v>0</v>
      </c>
      <c r="AP9" s="36">
        <f t="shared" si="0"/>
        <v>0</v>
      </c>
      <c r="AQ9" s="36">
        <f t="shared" si="0"/>
        <v>0</v>
      </c>
      <c r="AR9" s="36">
        <f t="shared" si="0"/>
        <v>0</v>
      </c>
      <c r="AS9" s="36">
        <f t="shared" si="0"/>
        <v>0</v>
      </c>
      <c r="AT9" s="36">
        <f t="shared" si="0"/>
        <v>0</v>
      </c>
      <c r="AU9" s="36">
        <f t="shared" si="0"/>
        <v>0</v>
      </c>
      <c r="AV9" s="37"/>
    </row>
    <row r="10" spans="1:50" s="51" customFormat="1" ht="21.75">
      <c r="A10" s="38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33 </v>
      </c>
      <c r="B10" s="39">
        <v>1</v>
      </c>
      <c r="C10" s="40" t="s">
        <v>45</v>
      </c>
      <c r="D10" s="41" t="s">
        <v>46</v>
      </c>
      <c r="E10" s="40" t="s">
        <v>47</v>
      </c>
      <c r="F10" s="40" t="s">
        <v>48</v>
      </c>
      <c r="G10" s="42">
        <v>170.065679074</v>
      </c>
      <c r="H10" s="43">
        <v>170.065679074</v>
      </c>
      <c r="I10" s="43">
        <v>0</v>
      </c>
      <c r="J10" s="44">
        <v>1</v>
      </c>
      <c r="K10" s="45">
        <v>159.54</v>
      </c>
      <c r="L10" s="45">
        <v>0</v>
      </c>
      <c r="M10" s="46" t="s">
        <v>49</v>
      </c>
      <c r="N10" s="45">
        <v>0</v>
      </c>
      <c r="O10" s="44">
        <v>20</v>
      </c>
      <c r="P10" s="45">
        <v>0</v>
      </c>
      <c r="Q10" s="46">
        <v>1E-35</v>
      </c>
      <c r="R10" s="44">
        <v>2</v>
      </c>
      <c r="S10" s="44">
        <v>3</v>
      </c>
      <c r="T10" s="48"/>
      <c r="U10" s="49">
        <v>0</v>
      </c>
      <c r="V10" s="48"/>
      <c r="W10" s="47"/>
      <c r="X10" s="48"/>
      <c r="Y10" s="48"/>
      <c r="Z10" s="48"/>
      <c r="AA10" s="47"/>
      <c r="AB10" s="48"/>
      <c r="AC10" s="48"/>
      <c r="AD10" s="48"/>
      <c r="AE10" s="48"/>
      <c r="AF10" s="48"/>
      <c r="AG10" s="48"/>
      <c r="AH10" s="48"/>
      <c r="AI10" s="48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9"/>
      <c r="AU10" s="49"/>
      <c r="AV10" s="45"/>
      <c r="AW10" s="50"/>
      <c r="AX10" s="50"/>
    </row>
    <row r="11" spans="1:50" s="97" customFormat="1" ht="21.75">
      <c r="A11" s="117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39">
        <v>2</v>
      </c>
      <c r="C11" s="40" t="s">
        <v>50</v>
      </c>
      <c r="D11" s="52" t="s">
        <v>46</v>
      </c>
      <c r="E11" s="40" t="s">
        <v>47</v>
      </c>
      <c r="F11" s="40" t="s">
        <v>48</v>
      </c>
      <c r="G11" s="42">
        <v>5.8960521312700003</v>
      </c>
      <c r="H11" s="43">
        <v>5.8960521312700003</v>
      </c>
      <c r="I11" s="43">
        <v>0</v>
      </c>
      <c r="J11" s="44">
        <v>1</v>
      </c>
      <c r="K11" s="45">
        <v>30.75</v>
      </c>
      <c r="L11" s="45">
        <v>0</v>
      </c>
      <c r="M11" s="46">
        <v>0</v>
      </c>
      <c r="N11" s="45">
        <v>0</v>
      </c>
      <c r="O11" s="44">
        <v>4</v>
      </c>
      <c r="P11" s="45">
        <v>30.75</v>
      </c>
      <c r="Q11" s="46">
        <v>100</v>
      </c>
      <c r="R11" s="44">
        <v>2</v>
      </c>
      <c r="S11" s="44">
        <v>2</v>
      </c>
      <c r="T11" s="48"/>
      <c r="U11" s="49">
        <v>30.75</v>
      </c>
      <c r="V11" s="48"/>
      <c r="W11" s="47"/>
      <c r="X11" s="48"/>
      <c r="Y11" s="48"/>
      <c r="Z11" s="48"/>
      <c r="AA11" s="47"/>
      <c r="AB11" s="48"/>
      <c r="AC11" s="48"/>
      <c r="AD11" s="48"/>
      <c r="AE11" s="48"/>
      <c r="AF11" s="48"/>
      <c r="AG11" s="48"/>
      <c r="AH11" s="48"/>
      <c r="AI11" s="48"/>
      <c r="AJ11" s="47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9"/>
      <c r="AV11" s="45"/>
    </row>
    <row r="12" spans="1:50" s="97" customFormat="1" ht="21.75">
      <c r="A12" s="117" t="str">
        <f t="shared" si="1"/>
        <v xml:space="preserve">   </v>
      </c>
      <c r="B12" s="39">
        <v>3</v>
      </c>
      <c r="C12" s="40" t="s">
        <v>51</v>
      </c>
      <c r="D12" s="52" t="s">
        <v>46</v>
      </c>
      <c r="E12" s="40" t="s">
        <v>47</v>
      </c>
      <c r="F12" s="40" t="s">
        <v>48</v>
      </c>
      <c r="G12" s="42">
        <v>9.9492826716200007</v>
      </c>
      <c r="H12" s="43">
        <v>9.9492826716200007</v>
      </c>
      <c r="I12" s="43">
        <v>0</v>
      </c>
      <c r="J12" s="44">
        <v>2</v>
      </c>
      <c r="K12" s="45">
        <v>14.13</v>
      </c>
      <c r="L12" s="45">
        <v>0</v>
      </c>
      <c r="M12" s="46">
        <v>0</v>
      </c>
      <c r="N12" s="45">
        <v>0</v>
      </c>
      <c r="O12" s="44">
        <v>0</v>
      </c>
      <c r="P12" s="45">
        <v>0</v>
      </c>
      <c r="Q12" s="46">
        <v>0</v>
      </c>
      <c r="R12" s="44">
        <v>2</v>
      </c>
      <c r="S12" s="44">
        <v>2</v>
      </c>
      <c r="T12" s="48"/>
      <c r="U12" s="49">
        <v>0</v>
      </c>
      <c r="V12" s="48"/>
      <c r="W12" s="47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9"/>
      <c r="AU12" s="49"/>
      <c r="AV12" s="45"/>
    </row>
    <row r="13" spans="1:50" s="97" customFormat="1" ht="21.75">
      <c r="A13" s="117" t="str">
        <f t="shared" si="1"/>
        <v xml:space="preserve">   </v>
      </c>
      <c r="B13" s="39">
        <v>4</v>
      </c>
      <c r="C13" s="40" t="s">
        <v>52</v>
      </c>
      <c r="D13" s="52" t="s">
        <v>46</v>
      </c>
      <c r="E13" s="40" t="s">
        <v>47</v>
      </c>
      <c r="F13" s="40" t="s">
        <v>48</v>
      </c>
      <c r="G13" s="42">
        <v>18.075664229800001</v>
      </c>
      <c r="H13" s="43">
        <v>18.075664229800001</v>
      </c>
      <c r="I13" s="43">
        <v>0</v>
      </c>
      <c r="J13" s="44">
        <v>1</v>
      </c>
      <c r="K13" s="45">
        <v>22.8</v>
      </c>
      <c r="L13" s="45">
        <v>0</v>
      </c>
      <c r="M13" s="46">
        <v>0</v>
      </c>
      <c r="N13" s="45">
        <v>0</v>
      </c>
      <c r="O13" s="44">
        <v>4</v>
      </c>
      <c r="P13" s="45">
        <v>22.8</v>
      </c>
      <c r="Q13" s="46">
        <v>100</v>
      </c>
      <c r="R13" s="44">
        <v>2</v>
      </c>
      <c r="S13" s="44">
        <v>2</v>
      </c>
      <c r="T13" s="48"/>
      <c r="U13" s="45">
        <v>22.8</v>
      </c>
      <c r="V13" s="48"/>
      <c r="W13" s="47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9"/>
      <c r="AU13" s="49"/>
      <c r="AV13" s="45"/>
    </row>
    <row r="14" spans="1:50" s="130" customFormat="1" ht="21.75">
      <c r="A14" s="118" t="str">
        <f t="shared" si="1"/>
        <v xml:space="preserve">   </v>
      </c>
      <c r="B14" s="119">
        <v>5</v>
      </c>
      <c r="C14" s="120" t="s">
        <v>53</v>
      </c>
      <c r="D14" s="121" t="s">
        <v>46</v>
      </c>
      <c r="E14" s="120" t="s">
        <v>47</v>
      </c>
      <c r="F14" s="120" t="s">
        <v>48</v>
      </c>
      <c r="G14" s="122">
        <v>6.1902655556499999</v>
      </c>
      <c r="H14" s="123">
        <v>6.1902655556499999</v>
      </c>
      <c r="I14" s="123">
        <v>0</v>
      </c>
      <c r="J14" s="124">
        <v>1</v>
      </c>
      <c r="K14" s="125">
        <v>21.5</v>
      </c>
      <c r="L14" s="125">
        <v>0</v>
      </c>
      <c r="M14" s="126">
        <v>0</v>
      </c>
      <c r="N14" s="125">
        <v>0</v>
      </c>
      <c r="O14" s="124">
        <v>6</v>
      </c>
      <c r="P14" s="125">
        <v>21.5</v>
      </c>
      <c r="Q14" s="126">
        <v>100</v>
      </c>
      <c r="R14" s="124">
        <v>2</v>
      </c>
      <c r="S14" s="124">
        <v>2</v>
      </c>
      <c r="T14" s="128"/>
      <c r="U14" s="125">
        <v>21.5</v>
      </c>
      <c r="V14" s="128"/>
      <c r="W14" s="127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9"/>
      <c r="AU14" s="129"/>
      <c r="AV14" s="125"/>
    </row>
    <row r="15" spans="1:50" s="97" customFormat="1" ht="21.75">
      <c r="A15" s="117" t="str">
        <f t="shared" si="1"/>
        <v xml:space="preserve">   </v>
      </c>
      <c r="B15" s="39">
        <v>6</v>
      </c>
      <c r="C15" s="40" t="s">
        <v>54</v>
      </c>
      <c r="D15" s="52" t="s">
        <v>46</v>
      </c>
      <c r="E15" s="40" t="s">
        <v>47</v>
      </c>
      <c r="F15" s="40" t="s">
        <v>48</v>
      </c>
      <c r="G15" s="42">
        <v>18.2927437106</v>
      </c>
      <c r="H15" s="43">
        <v>18.2927437106</v>
      </c>
      <c r="I15" s="43">
        <v>0</v>
      </c>
      <c r="J15" s="44">
        <v>1</v>
      </c>
      <c r="K15" s="45">
        <v>23.2</v>
      </c>
      <c r="L15" s="45">
        <v>0</v>
      </c>
      <c r="M15" s="46">
        <v>0</v>
      </c>
      <c r="N15" s="45">
        <v>0</v>
      </c>
      <c r="O15" s="44">
        <v>3</v>
      </c>
      <c r="P15" s="45">
        <v>23.2</v>
      </c>
      <c r="Q15" s="46">
        <v>100</v>
      </c>
      <c r="R15" s="44">
        <v>2</v>
      </c>
      <c r="S15" s="44">
        <v>2</v>
      </c>
      <c r="T15" s="48"/>
      <c r="U15" s="45">
        <v>23.2</v>
      </c>
      <c r="V15" s="48"/>
      <c r="W15" s="47"/>
      <c r="X15" s="48"/>
      <c r="Y15" s="48"/>
      <c r="Z15" s="48"/>
      <c r="AA15" s="4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9"/>
      <c r="AU15" s="49"/>
      <c r="AV15" s="45"/>
    </row>
    <row r="16" spans="1:50" s="130" customFormat="1" ht="21.75">
      <c r="A16" s="118" t="str">
        <f t="shared" si="1"/>
        <v xml:space="preserve">  33 </v>
      </c>
      <c r="B16" s="119">
        <v>7</v>
      </c>
      <c r="C16" s="120" t="s">
        <v>55</v>
      </c>
      <c r="D16" s="121" t="s">
        <v>46</v>
      </c>
      <c r="E16" s="120" t="s">
        <v>47</v>
      </c>
      <c r="F16" s="120" t="s">
        <v>48</v>
      </c>
      <c r="G16" s="122">
        <v>9.4617136794400007</v>
      </c>
      <c r="H16" s="123">
        <v>9.4617136794400007</v>
      </c>
      <c r="I16" s="123">
        <v>0</v>
      </c>
      <c r="J16" s="124">
        <v>1</v>
      </c>
      <c r="K16" s="125">
        <v>29.3</v>
      </c>
      <c r="L16" s="125">
        <v>0</v>
      </c>
      <c r="M16" s="126" t="s">
        <v>56</v>
      </c>
      <c r="N16" s="125">
        <v>0</v>
      </c>
      <c r="O16" s="124">
        <v>12</v>
      </c>
      <c r="P16" s="125">
        <v>29.3</v>
      </c>
      <c r="Q16" s="126">
        <v>100</v>
      </c>
      <c r="R16" s="124">
        <v>2</v>
      </c>
      <c r="S16" s="124">
        <v>2</v>
      </c>
      <c r="T16" s="128"/>
      <c r="U16" s="125">
        <v>29.3</v>
      </c>
      <c r="V16" s="128"/>
      <c r="W16" s="127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9"/>
      <c r="AU16" s="129"/>
      <c r="AV16" s="125"/>
    </row>
    <row r="17" spans="1:48" s="97" customFormat="1" ht="21.75">
      <c r="A17" s="117" t="str">
        <f t="shared" si="1"/>
        <v xml:space="preserve">   </v>
      </c>
      <c r="B17" s="39">
        <v>8</v>
      </c>
      <c r="C17" s="40" t="s">
        <v>57</v>
      </c>
      <c r="D17" s="52" t="s">
        <v>46</v>
      </c>
      <c r="E17" s="40" t="s">
        <v>47</v>
      </c>
      <c r="F17" s="40" t="s">
        <v>48</v>
      </c>
      <c r="G17" s="42">
        <v>8.12644104506</v>
      </c>
      <c r="H17" s="43">
        <v>8.12644104506</v>
      </c>
      <c r="I17" s="43">
        <v>0</v>
      </c>
      <c r="J17" s="44">
        <v>9</v>
      </c>
      <c r="K17" s="45">
        <v>0</v>
      </c>
      <c r="L17" s="45">
        <v>0</v>
      </c>
      <c r="M17" s="46" t="s">
        <v>56</v>
      </c>
      <c r="N17" s="45">
        <v>8.1300000000000008</v>
      </c>
      <c r="O17" s="44">
        <v>4</v>
      </c>
      <c r="P17" s="45">
        <v>0</v>
      </c>
      <c r="Q17" s="46">
        <v>0</v>
      </c>
      <c r="R17" s="44">
        <v>2</v>
      </c>
      <c r="S17" s="44">
        <v>2</v>
      </c>
      <c r="T17" s="48"/>
      <c r="U17" s="49">
        <v>0</v>
      </c>
      <c r="V17" s="48"/>
      <c r="W17" s="47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49"/>
      <c r="AV17" s="45"/>
    </row>
    <row r="18" spans="1:48" s="130" customFormat="1" ht="21.75">
      <c r="A18" s="118" t="str">
        <f t="shared" si="1"/>
        <v xml:space="preserve">  33 </v>
      </c>
      <c r="B18" s="119">
        <v>9</v>
      </c>
      <c r="C18" s="120" t="s">
        <v>58</v>
      </c>
      <c r="D18" s="121" t="s">
        <v>46</v>
      </c>
      <c r="E18" s="120" t="s">
        <v>47</v>
      </c>
      <c r="F18" s="120" t="s">
        <v>48</v>
      </c>
      <c r="G18" s="122">
        <v>34.333935607500003</v>
      </c>
      <c r="H18" s="123">
        <v>34.333935607500003</v>
      </c>
      <c r="I18" s="123">
        <v>0</v>
      </c>
      <c r="J18" s="124">
        <v>1</v>
      </c>
      <c r="K18" s="125">
        <v>31.3</v>
      </c>
      <c r="L18" s="125">
        <v>0</v>
      </c>
      <c r="M18" s="126" t="s">
        <v>49</v>
      </c>
      <c r="N18" s="125">
        <v>0</v>
      </c>
      <c r="O18" s="124">
        <v>8</v>
      </c>
      <c r="P18" s="125">
        <v>31.3</v>
      </c>
      <c r="Q18" s="126">
        <v>100</v>
      </c>
      <c r="R18" s="124">
        <v>2</v>
      </c>
      <c r="S18" s="124">
        <v>2</v>
      </c>
      <c r="T18" s="128"/>
      <c r="U18" s="125">
        <v>31.3</v>
      </c>
      <c r="V18" s="128"/>
      <c r="W18" s="127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9"/>
      <c r="AU18" s="129"/>
      <c r="AV18" s="125"/>
    </row>
    <row r="19" spans="1:48" s="97" customFormat="1" ht="21.75">
      <c r="A19" s="117" t="str">
        <f t="shared" si="1"/>
        <v xml:space="preserve">   </v>
      </c>
      <c r="B19" s="39">
        <v>10</v>
      </c>
      <c r="C19" s="40" t="s">
        <v>59</v>
      </c>
      <c r="D19" s="52" t="s">
        <v>46</v>
      </c>
      <c r="E19" s="40" t="s">
        <v>47</v>
      </c>
      <c r="F19" s="40" t="s">
        <v>48</v>
      </c>
      <c r="G19" s="42">
        <v>10.2574755171</v>
      </c>
      <c r="H19" s="43">
        <v>10.2574755171</v>
      </c>
      <c r="I19" s="43">
        <v>0</v>
      </c>
      <c r="J19" s="44">
        <v>2</v>
      </c>
      <c r="K19" s="45">
        <v>11.57</v>
      </c>
      <c r="L19" s="45">
        <v>0</v>
      </c>
      <c r="M19" s="46">
        <v>0</v>
      </c>
      <c r="N19" s="45">
        <v>0</v>
      </c>
      <c r="O19" s="44">
        <v>0</v>
      </c>
      <c r="P19" s="45">
        <v>0</v>
      </c>
      <c r="Q19" s="46">
        <v>0</v>
      </c>
      <c r="R19" s="44">
        <v>2</v>
      </c>
      <c r="S19" s="44">
        <v>2</v>
      </c>
      <c r="T19" s="48"/>
      <c r="U19" s="49">
        <v>0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9"/>
      <c r="AU19" s="49"/>
      <c r="AV19" s="45"/>
    </row>
    <row r="20" spans="1:48" ht="21.75">
      <c r="A20" s="38" t="str">
        <f t="shared" si="1"/>
        <v xml:space="preserve">   </v>
      </c>
      <c r="B20" s="39">
        <v>11</v>
      </c>
      <c r="C20" s="40" t="s">
        <v>60</v>
      </c>
      <c r="D20" s="52" t="s">
        <v>46</v>
      </c>
      <c r="E20" s="40" t="s">
        <v>47</v>
      </c>
      <c r="F20" s="40" t="s">
        <v>48</v>
      </c>
      <c r="G20" s="42">
        <v>33.022062640800002</v>
      </c>
      <c r="H20" s="43">
        <v>33.022062640800002</v>
      </c>
      <c r="I20" s="43">
        <v>0</v>
      </c>
      <c r="J20" s="44">
        <v>3</v>
      </c>
      <c r="K20" s="45">
        <v>0</v>
      </c>
      <c r="L20" s="45">
        <v>0</v>
      </c>
      <c r="M20" s="46" t="s">
        <v>61</v>
      </c>
      <c r="N20" s="45">
        <v>33.020000000000003</v>
      </c>
      <c r="O20" s="44">
        <v>0</v>
      </c>
      <c r="P20" s="45">
        <v>0</v>
      </c>
      <c r="Q20" s="46">
        <v>0</v>
      </c>
      <c r="R20" s="44">
        <v>2</v>
      </c>
      <c r="S20" s="44">
        <v>2</v>
      </c>
      <c r="T20" s="48"/>
      <c r="U20" s="49">
        <v>0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9"/>
      <c r="AU20" s="49"/>
      <c r="AV20" s="45"/>
    </row>
    <row r="21" spans="1:48" ht="21.75">
      <c r="A21" s="38" t="str">
        <f t="shared" si="1"/>
        <v xml:space="preserve">   </v>
      </c>
      <c r="B21" s="39">
        <v>12</v>
      </c>
      <c r="C21" s="55" t="s">
        <v>62</v>
      </c>
      <c r="D21" s="56" t="s">
        <v>46</v>
      </c>
      <c r="E21" s="57" t="s">
        <v>63</v>
      </c>
      <c r="F21" s="57" t="s">
        <v>48</v>
      </c>
      <c r="G21" s="45">
        <v>15.713988359569999</v>
      </c>
      <c r="H21" s="58">
        <v>1.6873400226699999</v>
      </c>
      <c r="I21" s="58">
        <v>14.026648336899999</v>
      </c>
      <c r="J21" s="44">
        <v>1</v>
      </c>
      <c r="K21" s="45">
        <v>0</v>
      </c>
      <c r="L21" s="45">
        <v>23.89</v>
      </c>
      <c r="M21" s="46">
        <v>0</v>
      </c>
      <c r="N21" s="45">
        <v>0</v>
      </c>
      <c r="O21" s="44">
        <v>25</v>
      </c>
      <c r="P21" s="45">
        <v>0</v>
      </c>
      <c r="Q21" s="46">
        <v>9.9999999999999995E-8</v>
      </c>
      <c r="R21" s="44">
        <v>2</v>
      </c>
      <c r="S21" s="44">
        <v>2</v>
      </c>
      <c r="T21" s="48"/>
      <c r="U21" s="45">
        <v>0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5"/>
      <c r="AU21" s="45"/>
      <c r="AV21" s="45"/>
    </row>
    <row r="22" spans="1:48" ht="21.75">
      <c r="A22" s="38" t="str">
        <f t="shared" si="1"/>
        <v xml:space="preserve">   </v>
      </c>
      <c r="B22" s="39">
        <v>13</v>
      </c>
      <c r="C22" s="55" t="s">
        <v>64</v>
      </c>
      <c r="D22" s="56" t="s">
        <v>46</v>
      </c>
      <c r="E22" s="57" t="s">
        <v>63</v>
      </c>
      <c r="F22" s="57" t="s">
        <v>48</v>
      </c>
      <c r="G22" s="45">
        <v>19.191796022449999</v>
      </c>
      <c r="H22" s="58">
        <v>3.7745819519500001</v>
      </c>
      <c r="I22" s="58">
        <v>15.4172140705</v>
      </c>
      <c r="J22" s="44">
        <v>1</v>
      </c>
      <c r="K22" s="45">
        <v>0</v>
      </c>
      <c r="L22" s="45">
        <v>29.9</v>
      </c>
      <c r="M22" s="46">
        <v>0</v>
      </c>
      <c r="N22" s="45">
        <v>0</v>
      </c>
      <c r="O22" s="44">
        <v>23</v>
      </c>
      <c r="P22" s="45">
        <v>0</v>
      </c>
      <c r="Q22" s="46">
        <v>9.9999999999999995E-8</v>
      </c>
      <c r="R22" s="44">
        <v>2</v>
      </c>
      <c r="S22" s="44">
        <v>2</v>
      </c>
      <c r="T22" s="48"/>
      <c r="U22" s="45">
        <v>0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5"/>
      <c r="AU22" s="45"/>
      <c r="AV22" s="45"/>
    </row>
    <row r="23" spans="1:48" ht="21.75">
      <c r="A23" s="38" t="str">
        <f t="shared" si="1"/>
        <v xml:space="preserve">   </v>
      </c>
      <c r="B23" s="39">
        <v>14</v>
      </c>
      <c r="C23" s="55" t="s">
        <v>65</v>
      </c>
      <c r="D23" s="56" t="s">
        <v>46</v>
      </c>
      <c r="E23" s="57" t="s">
        <v>47</v>
      </c>
      <c r="F23" s="57" t="s">
        <v>48</v>
      </c>
      <c r="G23" s="45">
        <v>89.364244045000007</v>
      </c>
      <c r="H23" s="58">
        <v>89.364244045000007</v>
      </c>
      <c r="I23" s="58">
        <v>0</v>
      </c>
      <c r="J23" s="44">
        <v>3</v>
      </c>
      <c r="K23" s="45">
        <v>0</v>
      </c>
      <c r="L23" s="45">
        <v>0</v>
      </c>
      <c r="M23" s="46" t="s">
        <v>61</v>
      </c>
      <c r="N23" s="45">
        <v>89.36</v>
      </c>
      <c r="O23" s="44">
        <v>0</v>
      </c>
      <c r="P23" s="45">
        <v>0</v>
      </c>
      <c r="Q23" s="46">
        <v>0</v>
      </c>
      <c r="R23" s="44">
        <v>2</v>
      </c>
      <c r="S23" s="44">
        <v>2</v>
      </c>
      <c r="T23" s="48"/>
      <c r="U23" s="45">
        <v>0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5"/>
      <c r="AU23" s="45"/>
      <c r="AV23" s="45"/>
    </row>
    <row r="24" spans="1:48" ht="21.75">
      <c r="A24" s="38" t="str">
        <f t="shared" si="1"/>
        <v xml:space="preserve">   </v>
      </c>
      <c r="B24" s="39">
        <v>15</v>
      </c>
      <c r="C24" s="55" t="s">
        <v>66</v>
      </c>
      <c r="D24" s="56" t="s">
        <v>46</v>
      </c>
      <c r="E24" s="57" t="s">
        <v>63</v>
      </c>
      <c r="F24" s="57" t="s">
        <v>48</v>
      </c>
      <c r="G24" s="45">
        <v>21.745749762616001</v>
      </c>
      <c r="H24" s="58">
        <v>3.01099032642</v>
      </c>
      <c r="I24" s="58">
        <v>18.734759436196001</v>
      </c>
      <c r="J24" s="44">
        <v>1</v>
      </c>
      <c r="K24" s="45">
        <v>0</v>
      </c>
      <c r="L24" s="45">
        <v>21.75</v>
      </c>
      <c r="M24" s="46">
        <v>0</v>
      </c>
      <c r="N24" s="45">
        <v>0</v>
      </c>
      <c r="O24" s="44">
        <v>13</v>
      </c>
      <c r="P24" s="45">
        <v>0</v>
      </c>
      <c r="Q24" s="46">
        <v>9.9999999999999995E-8</v>
      </c>
      <c r="R24" s="44">
        <v>2</v>
      </c>
      <c r="S24" s="44">
        <v>2</v>
      </c>
      <c r="T24" s="48"/>
      <c r="U24" s="45">
        <v>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5"/>
      <c r="AU24" s="45"/>
      <c r="AV24" s="45"/>
    </row>
    <row r="25" spans="1:48" ht="21.75">
      <c r="A25" s="38" t="str">
        <f t="shared" si="1"/>
        <v xml:space="preserve">   </v>
      </c>
      <c r="B25" s="39">
        <v>16</v>
      </c>
      <c r="C25" s="55" t="s">
        <v>67</v>
      </c>
      <c r="D25" s="56" t="s">
        <v>46</v>
      </c>
      <c r="E25" s="57" t="s">
        <v>63</v>
      </c>
      <c r="F25" s="57" t="s">
        <v>48</v>
      </c>
      <c r="G25" s="45">
        <v>21.543519948172399</v>
      </c>
      <c r="H25" s="58">
        <v>8.5706261941200008</v>
      </c>
      <c r="I25" s="58">
        <v>12.972893754052398</v>
      </c>
      <c r="J25" s="44">
        <v>1</v>
      </c>
      <c r="K25" s="45">
        <v>0</v>
      </c>
      <c r="L25" s="45">
        <v>12.36</v>
      </c>
      <c r="M25" s="46">
        <v>0</v>
      </c>
      <c r="N25" s="45">
        <v>0</v>
      </c>
      <c r="O25" s="44">
        <v>22</v>
      </c>
      <c r="P25" s="45">
        <v>0</v>
      </c>
      <c r="Q25" s="46">
        <v>9.9999999999999995E-8</v>
      </c>
      <c r="R25" s="44">
        <v>2</v>
      </c>
      <c r="S25" s="44">
        <v>2</v>
      </c>
      <c r="T25" s="48"/>
      <c r="U25" s="45">
        <v>0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5"/>
      <c r="AU25" s="45"/>
      <c r="AV25" s="45"/>
    </row>
    <row r="26" spans="1:48" ht="21.75">
      <c r="A26" s="38" t="str">
        <f t="shared" si="1"/>
        <v xml:space="preserve">   </v>
      </c>
      <c r="B26" s="39">
        <v>17</v>
      </c>
      <c r="C26" s="55" t="s">
        <v>68</v>
      </c>
      <c r="D26" s="56" t="s">
        <v>46</v>
      </c>
      <c r="E26" s="57" t="s">
        <v>63</v>
      </c>
      <c r="F26" s="57" t="s">
        <v>48</v>
      </c>
      <c r="G26" s="45">
        <v>24.01905200745</v>
      </c>
      <c r="H26" s="58">
        <v>16.275083209200002</v>
      </c>
      <c r="I26" s="58">
        <v>7.7439687982500001</v>
      </c>
      <c r="J26" s="44">
        <v>9</v>
      </c>
      <c r="K26" s="45">
        <v>0</v>
      </c>
      <c r="L26" s="45">
        <v>48.37</v>
      </c>
      <c r="M26" s="46">
        <v>0</v>
      </c>
      <c r="N26" s="45">
        <v>0</v>
      </c>
      <c r="O26" s="44">
        <v>13</v>
      </c>
      <c r="P26" s="45">
        <v>0</v>
      </c>
      <c r="Q26" s="46">
        <v>0</v>
      </c>
      <c r="R26" s="44">
        <v>2</v>
      </c>
      <c r="S26" s="44">
        <v>2</v>
      </c>
      <c r="T26" s="48"/>
      <c r="U26" s="45">
        <v>0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5"/>
      <c r="AU26" s="45"/>
      <c r="AV26" s="45"/>
    </row>
    <row r="27" spans="1:48" ht="21.75">
      <c r="A27" s="38" t="str">
        <f t="shared" si="1"/>
        <v xml:space="preserve">   </v>
      </c>
      <c r="B27" s="39">
        <v>18</v>
      </c>
      <c r="C27" s="55" t="s">
        <v>69</v>
      </c>
      <c r="D27" s="56" t="s">
        <v>46</v>
      </c>
      <c r="E27" s="57" t="s">
        <v>63</v>
      </c>
      <c r="F27" s="57" t="s">
        <v>48</v>
      </c>
      <c r="G27" s="45">
        <v>6.4493722498089996</v>
      </c>
      <c r="H27" s="58">
        <v>5.6966048385899999</v>
      </c>
      <c r="I27" s="58">
        <v>0.75276741121900004</v>
      </c>
      <c r="J27" s="44">
        <v>9</v>
      </c>
      <c r="K27" s="45">
        <v>0</v>
      </c>
      <c r="L27" s="45">
        <v>8.25</v>
      </c>
      <c r="M27" s="46">
        <v>0</v>
      </c>
      <c r="N27" s="45">
        <v>0</v>
      </c>
      <c r="O27" s="44">
        <v>10</v>
      </c>
      <c r="P27" s="45">
        <v>0</v>
      </c>
      <c r="Q27" s="46">
        <v>0</v>
      </c>
      <c r="R27" s="44">
        <v>2</v>
      </c>
      <c r="S27" s="44">
        <v>2</v>
      </c>
      <c r="T27" s="48"/>
      <c r="U27" s="45">
        <v>0</v>
      </c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5"/>
      <c r="AU27" s="45"/>
      <c r="AV27" s="45"/>
    </row>
    <row r="28" spans="1:48" ht="21.75">
      <c r="A28" s="38" t="str">
        <f t="shared" si="1"/>
        <v xml:space="preserve">   </v>
      </c>
      <c r="B28" s="39">
        <v>19</v>
      </c>
      <c r="C28" s="55" t="s">
        <v>70</v>
      </c>
      <c r="D28" s="56" t="s">
        <v>46</v>
      </c>
      <c r="E28" s="57" t="s">
        <v>63</v>
      </c>
      <c r="F28" s="57" t="s">
        <v>48</v>
      </c>
      <c r="G28" s="45">
        <v>6.3886213053802292</v>
      </c>
      <c r="H28" s="58">
        <v>1.32150354086</v>
      </c>
      <c r="I28" s="58">
        <v>5.067117764520229</v>
      </c>
      <c r="J28" s="44">
        <v>1</v>
      </c>
      <c r="K28" s="45">
        <v>0</v>
      </c>
      <c r="L28" s="45">
        <v>14.12</v>
      </c>
      <c r="M28" s="46">
        <v>0</v>
      </c>
      <c r="N28" s="45">
        <v>0</v>
      </c>
      <c r="O28" s="44">
        <v>10</v>
      </c>
      <c r="P28" s="45">
        <v>0</v>
      </c>
      <c r="Q28" s="46">
        <v>9.9999999999999995E-8</v>
      </c>
      <c r="R28" s="44">
        <v>2</v>
      </c>
      <c r="S28" s="44">
        <v>2</v>
      </c>
      <c r="T28" s="48"/>
      <c r="U28" s="45">
        <v>0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5"/>
      <c r="AU28" s="45"/>
      <c r="AV28" s="45"/>
    </row>
    <row r="29" spans="1:48" ht="21.75">
      <c r="A29" s="38" t="str">
        <f t="shared" si="1"/>
        <v xml:space="preserve">   </v>
      </c>
      <c r="B29" s="39">
        <v>20</v>
      </c>
      <c r="C29" s="55" t="s">
        <v>71</v>
      </c>
      <c r="D29" s="56" t="s">
        <v>46</v>
      </c>
      <c r="E29" s="57" t="s">
        <v>63</v>
      </c>
      <c r="F29" s="57" t="s">
        <v>48</v>
      </c>
      <c r="G29" s="45">
        <v>8.0623176399300007</v>
      </c>
      <c r="H29" s="58">
        <v>1.5418658539300001</v>
      </c>
      <c r="I29" s="58">
        <v>6.5204517859999997</v>
      </c>
      <c r="J29" s="44">
        <v>1</v>
      </c>
      <c r="K29" s="45">
        <v>0</v>
      </c>
      <c r="L29" s="45">
        <v>7.6</v>
      </c>
      <c r="M29" s="46">
        <v>0</v>
      </c>
      <c r="N29" s="45">
        <v>0</v>
      </c>
      <c r="O29" s="44">
        <v>15</v>
      </c>
      <c r="P29" s="45">
        <v>0</v>
      </c>
      <c r="Q29" s="46">
        <v>9.9999999999999995E-8</v>
      </c>
      <c r="R29" s="44">
        <v>2</v>
      </c>
      <c r="S29" s="44">
        <v>2</v>
      </c>
      <c r="T29" s="48"/>
      <c r="U29" s="45">
        <v>0</v>
      </c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5"/>
      <c r="AU29" s="45"/>
      <c r="AV29" s="45"/>
    </row>
    <row r="30" spans="1:48" ht="21.75">
      <c r="A30" s="38" t="str">
        <f t="shared" si="1"/>
        <v xml:space="preserve">   </v>
      </c>
      <c r="B30" s="39">
        <v>21</v>
      </c>
      <c r="C30" s="55" t="s">
        <v>72</v>
      </c>
      <c r="D30" s="56" t="s">
        <v>46</v>
      </c>
      <c r="E30" s="57" t="s">
        <v>63</v>
      </c>
      <c r="F30" s="57" t="s">
        <v>48</v>
      </c>
      <c r="G30" s="45">
        <v>73.965380255333997</v>
      </c>
      <c r="H30" s="58">
        <v>52.960117054599998</v>
      </c>
      <c r="I30" s="58">
        <v>21.005263200733999</v>
      </c>
      <c r="J30" s="44">
        <v>1</v>
      </c>
      <c r="K30" s="45">
        <v>0</v>
      </c>
      <c r="L30" s="45">
        <v>73.42</v>
      </c>
      <c r="M30" s="46">
        <v>0</v>
      </c>
      <c r="N30" s="45">
        <v>0</v>
      </c>
      <c r="O30" s="44">
        <v>1</v>
      </c>
      <c r="P30" s="45">
        <v>0</v>
      </c>
      <c r="Q30" s="46">
        <v>0</v>
      </c>
      <c r="R30" s="44">
        <v>2</v>
      </c>
      <c r="S30" s="44">
        <v>2</v>
      </c>
      <c r="T30" s="48"/>
      <c r="U30" s="59">
        <v>0</v>
      </c>
      <c r="V30" s="60"/>
      <c r="W30" s="60"/>
      <c r="X30" s="60"/>
      <c r="Y30" s="60"/>
      <c r="Z30" s="60"/>
      <c r="AA30" s="60"/>
      <c r="AB30" s="60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5"/>
      <c r="AU30" s="45"/>
      <c r="AV30" s="45"/>
    </row>
    <row r="31" spans="1:48" ht="21.75">
      <c r="A31" s="38" t="str">
        <f t="shared" si="1"/>
        <v xml:space="preserve">   </v>
      </c>
      <c r="B31" s="39">
        <v>22</v>
      </c>
      <c r="C31" s="55" t="s">
        <v>73</v>
      </c>
      <c r="D31" s="56" t="s">
        <v>46</v>
      </c>
      <c r="E31" s="57" t="s">
        <v>63</v>
      </c>
      <c r="F31" s="57" t="s">
        <v>48</v>
      </c>
      <c r="G31" s="45">
        <v>37.736731485490999</v>
      </c>
      <c r="H31" s="58">
        <v>30.8753085042</v>
      </c>
      <c r="I31" s="58">
        <v>6.8614229812910006</v>
      </c>
      <c r="J31" s="44">
        <v>1</v>
      </c>
      <c r="K31" s="45">
        <v>0</v>
      </c>
      <c r="L31" s="45">
        <v>49.08</v>
      </c>
      <c r="M31" s="46">
        <v>0</v>
      </c>
      <c r="N31" s="45">
        <v>0</v>
      </c>
      <c r="O31" s="44">
        <v>1</v>
      </c>
      <c r="P31" s="45">
        <v>0</v>
      </c>
      <c r="Q31" s="46">
        <v>0</v>
      </c>
      <c r="R31" s="44">
        <v>2</v>
      </c>
      <c r="S31" s="44">
        <v>2</v>
      </c>
      <c r="T31" s="48"/>
      <c r="U31" s="59">
        <v>0</v>
      </c>
      <c r="V31" s="60"/>
      <c r="W31" s="60"/>
      <c r="X31" s="60"/>
      <c r="Y31" s="60"/>
      <c r="Z31" s="60"/>
      <c r="AA31" s="60"/>
      <c r="AB31" s="60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5"/>
      <c r="AU31" s="45"/>
      <c r="AV31" s="45"/>
    </row>
    <row r="32" spans="1:48" ht="21.75">
      <c r="A32" s="38" t="str">
        <f t="shared" si="1"/>
        <v xml:space="preserve">   </v>
      </c>
      <c r="B32" s="39">
        <v>23</v>
      </c>
      <c r="C32" s="55" t="s">
        <v>74</v>
      </c>
      <c r="D32" s="56" t="s">
        <v>46</v>
      </c>
      <c r="E32" s="57" t="s">
        <v>47</v>
      </c>
      <c r="F32" s="57" t="s">
        <v>48</v>
      </c>
      <c r="G32" s="45">
        <v>16.527727227859998</v>
      </c>
      <c r="H32" s="58">
        <v>13.9123013903</v>
      </c>
      <c r="I32" s="58">
        <v>2.6154258375600001</v>
      </c>
      <c r="J32" s="44">
        <v>1</v>
      </c>
      <c r="K32" s="45">
        <v>0</v>
      </c>
      <c r="L32" s="45">
        <v>20.149999999999999</v>
      </c>
      <c r="M32" s="46">
        <v>0</v>
      </c>
      <c r="N32" s="45">
        <v>0</v>
      </c>
      <c r="O32" s="44">
        <v>1</v>
      </c>
      <c r="P32" s="45">
        <v>0</v>
      </c>
      <c r="Q32" s="46">
        <v>0</v>
      </c>
      <c r="R32" s="44">
        <v>2</v>
      </c>
      <c r="S32" s="44">
        <v>2</v>
      </c>
      <c r="T32" s="48"/>
      <c r="U32" s="45">
        <v>0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5"/>
      <c r="AU32" s="45"/>
      <c r="AV32" s="45"/>
    </row>
    <row r="33" spans="1:48" ht="21.75">
      <c r="A33" s="38" t="str">
        <f t="shared" si="1"/>
        <v xml:space="preserve">   </v>
      </c>
      <c r="B33" s="39">
        <v>24</v>
      </c>
      <c r="C33" s="55" t="s">
        <v>75</v>
      </c>
      <c r="D33" s="56" t="s">
        <v>46</v>
      </c>
      <c r="E33" s="57" t="s">
        <v>47</v>
      </c>
      <c r="F33" s="57" t="s">
        <v>48</v>
      </c>
      <c r="G33" s="45">
        <v>5.5248736958700002</v>
      </c>
      <c r="H33" s="58">
        <v>5.5248736958700002</v>
      </c>
      <c r="I33" s="58">
        <v>0</v>
      </c>
      <c r="J33" s="44">
        <v>3</v>
      </c>
      <c r="K33" s="45">
        <v>0</v>
      </c>
      <c r="L33" s="45">
        <v>11.5</v>
      </c>
      <c r="M33" s="46">
        <v>0</v>
      </c>
      <c r="N33" s="45">
        <v>0</v>
      </c>
      <c r="O33" s="44">
        <v>13</v>
      </c>
      <c r="P33" s="45">
        <v>0</v>
      </c>
      <c r="Q33" s="46">
        <v>0</v>
      </c>
      <c r="R33" s="44">
        <v>2</v>
      </c>
      <c r="S33" s="44">
        <v>2</v>
      </c>
      <c r="T33" s="48"/>
      <c r="U33" s="45">
        <v>0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5"/>
      <c r="AU33" s="45"/>
      <c r="AV33" s="45"/>
    </row>
    <row r="34" spans="1:48" s="130" customFormat="1" ht="21.75">
      <c r="A34" s="118" t="str">
        <f t="shared" si="1"/>
        <v xml:space="preserve">  33 </v>
      </c>
      <c r="B34" s="119">
        <v>25</v>
      </c>
      <c r="C34" s="131" t="s">
        <v>76</v>
      </c>
      <c r="D34" s="132" t="s">
        <v>46</v>
      </c>
      <c r="E34" s="133" t="s">
        <v>47</v>
      </c>
      <c r="F34" s="133" t="s">
        <v>48</v>
      </c>
      <c r="G34" s="125">
        <v>5.2765122814199996</v>
      </c>
      <c r="H34" s="134">
        <v>5.2765122814199996</v>
      </c>
      <c r="I34" s="134">
        <v>0</v>
      </c>
      <c r="J34" s="124">
        <v>1</v>
      </c>
      <c r="K34" s="125">
        <v>10.62</v>
      </c>
      <c r="L34" s="125">
        <v>0</v>
      </c>
      <c r="M34" s="126">
        <v>0</v>
      </c>
      <c r="N34" s="125">
        <v>0</v>
      </c>
      <c r="O34" s="124">
        <v>8</v>
      </c>
      <c r="P34" s="125">
        <v>10.62</v>
      </c>
      <c r="Q34" s="126">
        <v>100</v>
      </c>
      <c r="R34" s="124">
        <v>2</v>
      </c>
      <c r="S34" s="124">
        <v>2</v>
      </c>
      <c r="T34" s="128"/>
      <c r="U34" s="125">
        <v>10.62</v>
      </c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5"/>
      <c r="AU34" s="125"/>
      <c r="AV34" s="125"/>
    </row>
    <row r="35" spans="1:48" s="97" customFormat="1" ht="21.75">
      <c r="A35" s="117" t="str">
        <f t="shared" si="1"/>
        <v xml:space="preserve">   </v>
      </c>
      <c r="B35" s="39">
        <v>26</v>
      </c>
      <c r="C35" s="55" t="s">
        <v>77</v>
      </c>
      <c r="D35" s="56" t="s">
        <v>46</v>
      </c>
      <c r="E35" s="57" t="s">
        <v>63</v>
      </c>
      <c r="F35" s="57" t="s">
        <v>48</v>
      </c>
      <c r="G35" s="45">
        <v>17.00294603367</v>
      </c>
      <c r="H35" s="58">
        <v>1.30866942027</v>
      </c>
      <c r="I35" s="58">
        <v>15.6942766134</v>
      </c>
      <c r="J35" s="44">
        <v>1</v>
      </c>
      <c r="K35" s="45">
        <v>0</v>
      </c>
      <c r="L35" s="45">
        <v>14.56</v>
      </c>
      <c r="M35" s="46">
        <v>0</v>
      </c>
      <c r="N35" s="45">
        <v>0</v>
      </c>
      <c r="O35" s="44">
        <v>7</v>
      </c>
      <c r="P35" s="45">
        <v>0</v>
      </c>
      <c r="Q35" s="46">
        <v>0</v>
      </c>
      <c r="R35" s="44">
        <v>2</v>
      </c>
      <c r="S35" s="44">
        <v>2</v>
      </c>
      <c r="T35" s="48"/>
      <c r="U35" s="45">
        <v>0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5"/>
      <c r="AU35" s="45"/>
      <c r="AV35" s="45"/>
    </row>
    <row r="36" spans="1:48" s="97" customFormat="1" ht="21.75">
      <c r="A36" s="117" t="str">
        <f t="shared" si="1"/>
        <v xml:space="preserve">   </v>
      </c>
      <c r="B36" s="39">
        <v>27</v>
      </c>
      <c r="C36" s="55" t="s">
        <v>78</v>
      </c>
      <c r="D36" s="56" t="s">
        <v>46</v>
      </c>
      <c r="E36" s="57" t="s">
        <v>63</v>
      </c>
      <c r="F36" s="57" t="s">
        <v>48</v>
      </c>
      <c r="G36" s="45">
        <v>78.029322015717995</v>
      </c>
      <c r="H36" s="58">
        <v>8.7333943773700007</v>
      </c>
      <c r="I36" s="58">
        <v>69.29592763834799</v>
      </c>
      <c r="J36" s="44">
        <v>1</v>
      </c>
      <c r="K36" s="45">
        <v>0</v>
      </c>
      <c r="L36" s="45">
        <v>54.89</v>
      </c>
      <c r="M36" s="46">
        <v>0</v>
      </c>
      <c r="N36" s="45">
        <v>0</v>
      </c>
      <c r="O36" s="44">
        <v>5</v>
      </c>
      <c r="P36" s="45">
        <v>0</v>
      </c>
      <c r="Q36" s="46">
        <v>0</v>
      </c>
      <c r="R36" s="44">
        <v>2</v>
      </c>
      <c r="S36" s="44">
        <v>2</v>
      </c>
      <c r="T36" s="48"/>
      <c r="U36" s="45">
        <v>0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5"/>
      <c r="AU36" s="45"/>
      <c r="AV36" s="45"/>
    </row>
    <row r="37" spans="1:48" s="97" customFormat="1" ht="21.75">
      <c r="A37" s="117" t="str">
        <f t="shared" si="1"/>
        <v xml:space="preserve">   </v>
      </c>
      <c r="B37" s="39">
        <v>28</v>
      </c>
      <c r="C37" s="55" t="s">
        <v>79</v>
      </c>
      <c r="D37" s="56" t="s">
        <v>46</v>
      </c>
      <c r="E37" s="57" t="s">
        <v>63</v>
      </c>
      <c r="F37" s="57" t="s">
        <v>48</v>
      </c>
      <c r="G37" s="45">
        <v>6.0695628385299996</v>
      </c>
      <c r="H37" s="58">
        <v>0.184036333</v>
      </c>
      <c r="I37" s="58">
        <v>5.8855265055299997</v>
      </c>
      <c r="J37" s="44">
        <v>1</v>
      </c>
      <c r="K37" s="45">
        <v>0</v>
      </c>
      <c r="L37" s="45">
        <v>15.06</v>
      </c>
      <c r="M37" s="46">
        <v>0</v>
      </c>
      <c r="N37" s="45">
        <v>0</v>
      </c>
      <c r="O37" s="44">
        <v>20</v>
      </c>
      <c r="P37" s="45">
        <v>0</v>
      </c>
      <c r="Q37" s="46">
        <v>0</v>
      </c>
      <c r="R37" s="44">
        <v>2</v>
      </c>
      <c r="S37" s="44">
        <v>2</v>
      </c>
      <c r="T37" s="48"/>
      <c r="U37" s="45">
        <v>0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5"/>
      <c r="AU37" s="45"/>
      <c r="AV37" s="45"/>
    </row>
    <row r="38" spans="1:48" s="97" customFormat="1" ht="21.75">
      <c r="A38" s="117" t="str">
        <f t="shared" si="1"/>
        <v xml:space="preserve">   </v>
      </c>
      <c r="B38" s="39">
        <v>29</v>
      </c>
      <c r="C38" s="55" t="s">
        <v>80</v>
      </c>
      <c r="D38" s="56" t="s">
        <v>46</v>
      </c>
      <c r="E38" s="57" t="s">
        <v>63</v>
      </c>
      <c r="F38" s="57" t="s">
        <v>48</v>
      </c>
      <c r="G38" s="45">
        <v>36.927816818370005</v>
      </c>
      <c r="H38" s="58">
        <v>11.8899198919</v>
      </c>
      <c r="I38" s="58">
        <v>25.037896926470001</v>
      </c>
      <c r="J38" s="44">
        <v>1</v>
      </c>
      <c r="K38" s="45">
        <v>0</v>
      </c>
      <c r="L38" s="45">
        <v>31.58</v>
      </c>
      <c r="M38" s="46">
        <v>0</v>
      </c>
      <c r="N38" s="45">
        <v>0</v>
      </c>
      <c r="O38" s="44">
        <v>20</v>
      </c>
      <c r="P38" s="45">
        <v>0</v>
      </c>
      <c r="Q38" s="46">
        <v>0</v>
      </c>
      <c r="R38" s="44">
        <v>2</v>
      </c>
      <c r="S38" s="44">
        <v>2</v>
      </c>
      <c r="T38" s="48"/>
      <c r="U38" s="45">
        <v>0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5"/>
      <c r="AU38" s="45"/>
      <c r="AV38" s="45"/>
    </row>
    <row r="39" spans="1:48" s="97" customFormat="1" ht="21.75">
      <c r="A39" s="117" t="str">
        <f t="shared" si="1"/>
        <v xml:space="preserve">   </v>
      </c>
      <c r="B39" s="39">
        <v>30</v>
      </c>
      <c r="C39" s="55" t="s">
        <v>81</v>
      </c>
      <c r="D39" s="56" t="s">
        <v>46</v>
      </c>
      <c r="E39" s="57" t="s">
        <v>63</v>
      </c>
      <c r="F39" s="57" t="s">
        <v>48</v>
      </c>
      <c r="G39" s="45">
        <v>252.77096862419555</v>
      </c>
      <c r="H39" s="58">
        <v>73.663749501300003</v>
      </c>
      <c r="I39" s="58">
        <v>179.10721912289554</v>
      </c>
      <c r="J39" s="44">
        <v>1</v>
      </c>
      <c r="K39" s="45">
        <v>0</v>
      </c>
      <c r="L39" s="45">
        <v>232.13</v>
      </c>
      <c r="M39" s="46">
        <v>0</v>
      </c>
      <c r="N39" s="45">
        <v>0</v>
      </c>
      <c r="O39" s="44">
        <v>4</v>
      </c>
      <c r="P39" s="45">
        <v>0</v>
      </c>
      <c r="Q39" s="46">
        <v>0</v>
      </c>
      <c r="R39" s="44">
        <v>2</v>
      </c>
      <c r="S39" s="44">
        <v>2</v>
      </c>
      <c r="T39" s="48"/>
      <c r="U39" s="45">
        <v>0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5"/>
      <c r="AU39" s="45"/>
      <c r="AV39" s="45"/>
    </row>
    <row r="40" spans="1:48" s="97" customFormat="1" ht="21.75">
      <c r="A40" s="117" t="str">
        <f t="shared" si="1"/>
        <v xml:space="preserve">   </v>
      </c>
      <c r="B40" s="39">
        <v>31</v>
      </c>
      <c r="C40" s="55" t="s">
        <v>82</v>
      </c>
      <c r="D40" s="56" t="s">
        <v>46</v>
      </c>
      <c r="E40" s="57" t="s">
        <v>63</v>
      </c>
      <c r="F40" s="57" t="s">
        <v>48</v>
      </c>
      <c r="G40" s="45">
        <v>13.615282672109998</v>
      </c>
      <c r="H40" s="58">
        <v>2.7502436972100002</v>
      </c>
      <c r="I40" s="58">
        <v>10.865038974899999</v>
      </c>
      <c r="J40" s="44">
        <v>1</v>
      </c>
      <c r="K40" s="45">
        <v>0</v>
      </c>
      <c r="L40" s="45">
        <v>12.66</v>
      </c>
      <c r="M40" s="46">
        <v>0</v>
      </c>
      <c r="N40" s="45">
        <v>0</v>
      </c>
      <c r="O40" s="44">
        <v>20</v>
      </c>
      <c r="P40" s="45">
        <v>0</v>
      </c>
      <c r="Q40" s="46">
        <v>0</v>
      </c>
      <c r="R40" s="44">
        <v>2</v>
      </c>
      <c r="S40" s="44">
        <v>2</v>
      </c>
      <c r="T40" s="48"/>
      <c r="U40" s="45">
        <v>0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5"/>
      <c r="AU40" s="45"/>
      <c r="AV40" s="45"/>
    </row>
    <row r="41" spans="1:48" s="97" customFormat="1" ht="21.75">
      <c r="A41" s="117" t="str">
        <f t="shared" si="1"/>
        <v xml:space="preserve">   </v>
      </c>
      <c r="B41" s="39">
        <v>32</v>
      </c>
      <c r="C41" s="55" t="s">
        <v>83</v>
      </c>
      <c r="D41" s="56" t="s">
        <v>46</v>
      </c>
      <c r="E41" s="57" t="s">
        <v>63</v>
      </c>
      <c r="F41" s="57" t="s">
        <v>48</v>
      </c>
      <c r="G41" s="45">
        <v>155.68879379977059</v>
      </c>
      <c r="H41" s="58">
        <v>21.5863977484</v>
      </c>
      <c r="I41" s="58">
        <v>134.10239605137059</v>
      </c>
      <c r="J41" s="44">
        <v>1</v>
      </c>
      <c r="K41" s="45">
        <v>0</v>
      </c>
      <c r="L41" s="45">
        <v>142.19999999999999</v>
      </c>
      <c r="M41" s="46">
        <v>0</v>
      </c>
      <c r="N41" s="45">
        <v>0</v>
      </c>
      <c r="O41" s="44">
        <v>20</v>
      </c>
      <c r="P41" s="45">
        <v>0</v>
      </c>
      <c r="Q41" s="46">
        <v>0</v>
      </c>
      <c r="R41" s="44">
        <v>2</v>
      </c>
      <c r="S41" s="44">
        <v>2</v>
      </c>
      <c r="T41" s="48"/>
      <c r="U41" s="45">
        <v>0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5"/>
      <c r="AU41" s="45"/>
      <c r="AV41" s="45"/>
    </row>
    <row r="42" spans="1:48" s="130" customFormat="1" ht="21.75">
      <c r="A42" s="118" t="str">
        <f t="shared" si="1"/>
        <v xml:space="preserve">  33 </v>
      </c>
      <c r="B42" s="119">
        <v>33</v>
      </c>
      <c r="C42" s="131" t="s">
        <v>84</v>
      </c>
      <c r="D42" s="132" t="s">
        <v>46</v>
      </c>
      <c r="E42" s="133" t="s">
        <v>47</v>
      </c>
      <c r="F42" s="133" t="s">
        <v>48</v>
      </c>
      <c r="G42" s="125">
        <v>61.948997631499999</v>
      </c>
      <c r="H42" s="134">
        <v>61.948997631499999</v>
      </c>
      <c r="I42" s="134">
        <v>0</v>
      </c>
      <c r="J42" s="124">
        <v>1</v>
      </c>
      <c r="K42" s="125">
        <v>52.74</v>
      </c>
      <c r="L42" s="125">
        <v>0</v>
      </c>
      <c r="M42" s="126">
        <v>0</v>
      </c>
      <c r="N42" s="125">
        <v>0</v>
      </c>
      <c r="O42" s="124">
        <v>10</v>
      </c>
      <c r="P42" s="125">
        <v>52.74</v>
      </c>
      <c r="Q42" s="126">
        <v>100</v>
      </c>
      <c r="R42" s="124">
        <v>2</v>
      </c>
      <c r="S42" s="124">
        <v>2</v>
      </c>
      <c r="T42" s="128"/>
      <c r="U42" s="125">
        <v>52.74</v>
      </c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5"/>
      <c r="AU42" s="125"/>
      <c r="AV42" s="125"/>
    </row>
    <row r="43" spans="1:48" ht="21.75">
      <c r="A43" s="38" t="str">
        <f t="shared" si="1"/>
        <v xml:space="preserve">   </v>
      </c>
      <c r="B43" s="39">
        <v>34</v>
      </c>
      <c r="C43" s="55" t="s">
        <v>85</v>
      </c>
      <c r="D43" s="56" t="s">
        <v>46</v>
      </c>
      <c r="E43" s="57" t="s">
        <v>63</v>
      </c>
      <c r="F43" s="57" t="s">
        <v>48</v>
      </c>
      <c r="G43" s="45">
        <v>52.587814887330005</v>
      </c>
      <c r="H43" s="58">
        <v>1.28284276928</v>
      </c>
      <c r="I43" s="58">
        <v>51.304972118050003</v>
      </c>
      <c r="J43" s="44">
        <v>1</v>
      </c>
      <c r="K43" s="45">
        <v>0</v>
      </c>
      <c r="L43" s="45">
        <v>52.59</v>
      </c>
      <c r="M43" s="46">
        <v>0</v>
      </c>
      <c r="N43" s="45">
        <v>0</v>
      </c>
      <c r="O43" s="44">
        <v>20</v>
      </c>
      <c r="P43" s="45">
        <v>0</v>
      </c>
      <c r="Q43" s="46">
        <v>0</v>
      </c>
      <c r="R43" s="44">
        <v>2</v>
      </c>
      <c r="S43" s="44">
        <v>2</v>
      </c>
      <c r="T43" s="48"/>
      <c r="U43" s="45">
        <v>0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5"/>
      <c r="AU43" s="45"/>
      <c r="AV43" s="45"/>
    </row>
    <row r="44" spans="1:48" ht="21.75">
      <c r="A44" s="38" t="str">
        <f t="shared" si="1"/>
        <v xml:space="preserve">   </v>
      </c>
      <c r="B44" s="39">
        <v>35</v>
      </c>
      <c r="C44" s="55" t="s">
        <v>86</v>
      </c>
      <c r="D44" s="56" t="s">
        <v>46</v>
      </c>
      <c r="E44" s="57" t="s">
        <v>63</v>
      </c>
      <c r="F44" s="57" t="s">
        <v>48</v>
      </c>
      <c r="G44" s="45">
        <v>6.3683286351500001</v>
      </c>
      <c r="H44" s="58">
        <v>4.9270638901400003</v>
      </c>
      <c r="I44" s="58">
        <v>1.44126474501</v>
      </c>
      <c r="J44" s="44">
        <v>1</v>
      </c>
      <c r="K44" s="45">
        <v>0</v>
      </c>
      <c r="L44" s="45">
        <v>14.19</v>
      </c>
      <c r="M44" s="46">
        <v>0</v>
      </c>
      <c r="N44" s="45">
        <v>0</v>
      </c>
      <c r="O44" s="44">
        <v>20</v>
      </c>
      <c r="P44" s="45">
        <v>0</v>
      </c>
      <c r="Q44" s="46">
        <v>0</v>
      </c>
      <c r="R44" s="44">
        <v>2</v>
      </c>
      <c r="S44" s="44">
        <v>2</v>
      </c>
      <c r="T44" s="48"/>
      <c r="U44" s="45">
        <v>0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5"/>
      <c r="AU44" s="45"/>
      <c r="AV44" s="45"/>
    </row>
    <row r="45" spans="1:48" ht="21.75">
      <c r="A45" s="38" t="str">
        <f t="shared" si="1"/>
        <v xml:space="preserve">   </v>
      </c>
      <c r="B45" s="39">
        <v>36</v>
      </c>
      <c r="C45" s="55" t="s">
        <v>87</v>
      </c>
      <c r="D45" s="56" t="s">
        <v>46</v>
      </c>
      <c r="E45" s="57" t="s">
        <v>63</v>
      </c>
      <c r="F45" s="57" t="s">
        <v>48</v>
      </c>
      <c r="G45" s="45">
        <v>411.27850981481004</v>
      </c>
      <c r="H45" s="58">
        <v>25.994810278300001</v>
      </c>
      <c r="I45" s="58">
        <v>385.28369953651003</v>
      </c>
      <c r="J45" s="44">
        <v>1</v>
      </c>
      <c r="K45" s="45">
        <v>0</v>
      </c>
      <c r="L45" s="45">
        <v>410.15</v>
      </c>
      <c r="M45" s="46">
        <v>0</v>
      </c>
      <c r="N45" s="45">
        <v>0</v>
      </c>
      <c r="O45" s="44">
        <v>10</v>
      </c>
      <c r="P45" s="45">
        <v>0</v>
      </c>
      <c r="Q45" s="46">
        <v>0</v>
      </c>
      <c r="R45" s="44">
        <v>2</v>
      </c>
      <c r="S45" s="44">
        <v>2</v>
      </c>
      <c r="T45" s="48"/>
      <c r="U45" s="45">
        <v>0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5"/>
      <c r="AU45" s="45"/>
      <c r="AV45" s="45"/>
    </row>
    <row r="46" spans="1:48" ht="21.75">
      <c r="A46" s="38" t="str">
        <f t="shared" si="1"/>
        <v xml:space="preserve">   </v>
      </c>
      <c r="B46" s="39">
        <v>37</v>
      </c>
      <c r="C46" s="55" t="s">
        <v>88</v>
      </c>
      <c r="D46" s="56" t="s">
        <v>46</v>
      </c>
      <c r="E46" s="57" t="s">
        <v>63</v>
      </c>
      <c r="F46" s="57" t="s">
        <v>48</v>
      </c>
      <c r="G46" s="45">
        <v>11.223167048654</v>
      </c>
      <c r="H46" s="58">
        <v>10.8686990517</v>
      </c>
      <c r="I46" s="58">
        <v>0.354467996954</v>
      </c>
      <c r="J46" s="44">
        <v>1</v>
      </c>
      <c r="K46" s="45">
        <v>0</v>
      </c>
      <c r="L46" s="45">
        <v>9.25</v>
      </c>
      <c r="M46" s="46">
        <v>0</v>
      </c>
      <c r="N46" s="45">
        <v>0</v>
      </c>
      <c r="O46" s="44">
        <v>25</v>
      </c>
      <c r="P46" s="45">
        <v>0</v>
      </c>
      <c r="Q46" s="46">
        <v>0</v>
      </c>
      <c r="R46" s="44">
        <v>2</v>
      </c>
      <c r="S46" s="44">
        <v>3</v>
      </c>
      <c r="T46" s="48"/>
      <c r="U46" s="45">
        <v>0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5"/>
      <c r="AU46" s="45"/>
      <c r="AV46" s="45"/>
    </row>
    <row r="47" spans="1:48" ht="21.75">
      <c r="A47" s="38" t="str">
        <f t="shared" si="1"/>
        <v xml:space="preserve">   </v>
      </c>
      <c r="B47" s="39">
        <v>38</v>
      </c>
      <c r="C47" s="55" t="s">
        <v>89</v>
      </c>
      <c r="D47" s="56" t="s">
        <v>46</v>
      </c>
      <c r="E47" s="57" t="s">
        <v>63</v>
      </c>
      <c r="F47" s="57" t="s">
        <v>48</v>
      </c>
      <c r="G47" s="45">
        <v>15.976383715539999</v>
      </c>
      <c r="H47" s="58">
        <v>5.1112365243399998</v>
      </c>
      <c r="I47" s="58">
        <v>10.8651471912</v>
      </c>
      <c r="J47" s="44">
        <v>1</v>
      </c>
      <c r="K47" s="45">
        <v>0</v>
      </c>
      <c r="L47" s="45">
        <v>28.93</v>
      </c>
      <c r="M47" s="46">
        <v>0</v>
      </c>
      <c r="N47" s="45">
        <v>0</v>
      </c>
      <c r="O47" s="44">
        <v>15</v>
      </c>
      <c r="P47" s="45">
        <v>0</v>
      </c>
      <c r="Q47" s="46">
        <v>0</v>
      </c>
      <c r="R47" s="44">
        <v>2</v>
      </c>
      <c r="S47" s="44">
        <v>2</v>
      </c>
      <c r="T47" s="48"/>
      <c r="U47" s="45">
        <v>0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5"/>
      <c r="AU47" s="45"/>
      <c r="AV47" s="45"/>
    </row>
    <row r="48" spans="1:48" ht="21.75">
      <c r="A48" s="38" t="str">
        <f t="shared" si="1"/>
        <v xml:space="preserve">   </v>
      </c>
      <c r="B48" s="39">
        <v>39</v>
      </c>
      <c r="C48" s="55" t="s">
        <v>90</v>
      </c>
      <c r="D48" s="56" t="s">
        <v>46</v>
      </c>
      <c r="E48" s="57" t="s">
        <v>63</v>
      </c>
      <c r="F48" s="57" t="s">
        <v>48</v>
      </c>
      <c r="G48" s="45">
        <v>22.565834337070001</v>
      </c>
      <c r="H48" s="58">
        <v>6.5952322458700001</v>
      </c>
      <c r="I48" s="58">
        <v>15.9706020912</v>
      </c>
      <c r="J48" s="44">
        <v>1</v>
      </c>
      <c r="K48" s="45">
        <v>0</v>
      </c>
      <c r="L48" s="45">
        <v>37.75</v>
      </c>
      <c r="M48" s="46">
        <v>0</v>
      </c>
      <c r="N48" s="45">
        <v>0</v>
      </c>
      <c r="O48" s="44">
        <v>8</v>
      </c>
      <c r="P48" s="45">
        <v>0</v>
      </c>
      <c r="Q48" s="46">
        <v>0</v>
      </c>
      <c r="R48" s="44">
        <v>2</v>
      </c>
      <c r="S48" s="44">
        <v>2</v>
      </c>
      <c r="T48" s="48"/>
      <c r="U48" s="45">
        <v>0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5"/>
      <c r="AU48" s="45"/>
      <c r="AV48" s="45"/>
    </row>
    <row r="49" spans="1:48" ht="21.75">
      <c r="A49" s="38" t="str">
        <f t="shared" si="1"/>
        <v xml:space="preserve">   </v>
      </c>
      <c r="B49" s="39">
        <v>40</v>
      </c>
      <c r="C49" s="55" t="s">
        <v>91</v>
      </c>
      <c r="D49" s="56" t="s">
        <v>46</v>
      </c>
      <c r="E49" s="57" t="s">
        <v>63</v>
      </c>
      <c r="F49" s="57" t="s">
        <v>48</v>
      </c>
      <c r="G49" s="45">
        <v>8.402137482713</v>
      </c>
      <c r="H49" s="58">
        <v>6.5779076015599998</v>
      </c>
      <c r="I49" s="58">
        <v>1.8242298811530002</v>
      </c>
      <c r="J49" s="44">
        <v>9</v>
      </c>
      <c r="K49" s="45">
        <v>0</v>
      </c>
      <c r="L49" s="45">
        <v>16.13</v>
      </c>
      <c r="M49" s="46">
        <v>0</v>
      </c>
      <c r="N49" s="45">
        <v>0</v>
      </c>
      <c r="O49" s="44">
        <v>10</v>
      </c>
      <c r="P49" s="45">
        <v>0</v>
      </c>
      <c r="Q49" s="46">
        <v>0</v>
      </c>
      <c r="R49" s="44">
        <v>2</v>
      </c>
      <c r="S49" s="44">
        <v>2</v>
      </c>
      <c r="T49" s="48"/>
      <c r="U49" s="45">
        <v>0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5"/>
      <c r="AU49" s="45"/>
      <c r="AV49" s="45"/>
    </row>
    <row r="50" spans="1:48" ht="21.75">
      <c r="A50" s="38" t="str">
        <f t="shared" si="1"/>
        <v xml:space="preserve">   </v>
      </c>
      <c r="B50" s="39">
        <v>41</v>
      </c>
      <c r="C50" s="55" t="s">
        <v>92</v>
      </c>
      <c r="D50" s="56" t="s">
        <v>46</v>
      </c>
      <c r="E50" s="57" t="s">
        <v>63</v>
      </c>
      <c r="F50" s="57" t="s">
        <v>48</v>
      </c>
      <c r="G50" s="45">
        <v>57.732450535220003</v>
      </c>
      <c r="H50" s="58">
        <v>6.6091258550000003</v>
      </c>
      <c r="I50" s="58">
        <v>51.123324680220001</v>
      </c>
      <c r="J50" s="44">
        <v>1</v>
      </c>
      <c r="K50" s="45">
        <v>0</v>
      </c>
      <c r="L50" s="45">
        <v>135.35</v>
      </c>
      <c r="M50" s="46">
        <v>0</v>
      </c>
      <c r="N50" s="45">
        <v>0</v>
      </c>
      <c r="O50" s="44">
        <v>20</v>
      </c>
      <c r="P50" s="45">
        <v>0</v>
      </c>
      <c r="Q50" s="46">
        <v>0</v>
      </c>
      <c r="R50" s="44">
        <v>2</v>
      </c>
      <c r="S50" s="44">
        <v>2</v>
      </c>
      <c r="T50" s="48"/>
      <c r="U50" s="45">
        <v>0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5"/>
      <c r="AU50" s="45"/>
      <c r="AV50" s="45"/>
    </row>
    <row r="51" spans="1:48" ht="21.75">
      <c r="A51" s="38" t="str">
        <f t="shared" si="1"/>
        <v xml:space="preserve">   </v>
      </c>
      <c r="B51" s="39">
        <v>42</v>
      </c>
      <c r="C51" s="55" t="s">
        <v>93</v>
      </c>
      <c r="D51" s="56" t="s">
        <v>46</v>
      </c>
      <c r="E51" s="57" t="s">
        <v>63</v>
      </c>
      <c r="F51" s="57" t="s">
        <v>48</v>
      </c>
      <c r="G51" s="45">
        <v>6.4098019525210006</v>
      </c>
      <c r="H51" s="58">
        <v>2.4617376802300002</v>
      </c>
      <c r="I51" s="58">
        <v>3.948064272291</v>
      </c>
      <c r="J51" s="44">
        <v>1</v>
      </c>
      <c r="K51" s="45">
        <v>0</v>
      </c>
      <c r="L51" s="45">
        <v>11.12</v>
      </c>
      <c r="M51" s="46">
        <v>0</v>
      </c>
      <c r="N51" s="45">
        <v>0</v>
      </c>
      <c r="O51" s="44">
        <v>15</v>
      </c>
      <c r="P51" s="45">
        <v>0</v>
      </c>
      <c r="Q51" s="46">
        <v>0</v>
      </c>
      <c r="R51" s="44">
        <v>2</v>
      </c>
      <c r="S51" s="44">
        <v>2</v>
      </c>
      <c r="T51" s="48"/>
      <c r="U51" s="45">
        <v>0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5"/>
      <c r="AU51" s="45"/>
      <c r="AV51" s="45"/>
    </row>
    <row r="52" spans="1:48" ht="21.75">
      <c r="A52" s="38" t="str">
        <f t="shared" si="1"/>
        <v xml:space="preserve">   </v>
      </c>
      <c r="B52" s="39">
        <v>43</v>
      </c>
      <c r="C52" s="55" t="s">
        <v>94</v>
      </c>
      <c r="D52" s="56" t="s">
        <v>46</v>
      </c>
      <c r="E52" s="57" t="s">
        <v>95</v>
      </c>
      <c r="F52" s="57" t="s">
        <v>48</v>
      </c>
      <c r="G52" s="45">
        <v>72.493010518286994</v>
      </c>
      <c r="H52" s="58">
        <v>63.405783676299997</v>
      </c>
      <c r="I52" s="58">
        <v>9.0872268419870004</v>
      </c>
      <c r="J52" s="44">
        <v>1</v>
      </c>
      <c r="K52" s="45">
        <v>0</v>
      </c>
      <c r="L52" s="45">
        <v>66.31</v>
      </c>
      <c r="M52" s="46">
        <v>0</v>
      </c>
      <c r="N52" s="45">
        <v>0</v>
      </c>
      <c r="O52" s="44">
        <v>8</v>
      </c>
      <c r="P52" s="45">
        <v>0</v>
      </c>
      <c r="Q52" s="46">
        <v>0</v>
      </c>
      <c r="R52" s="44">
        <v>2</v>
      </c>
      <c r="S52" s="44">
        <v>2</v>
      </c>
      <c r="T52" s="48"/>
      <c r="U52" s="45">
        <v>0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5"/>
      <c r="AU52" s="45"/>
      <c r="AV52" s="45"/>
    </row>
    <row r="53" spans="1:48" ht="21.75">
      <c r="A53" s="38" t="str">
        <f t="shared" si="1"/>
        <v xml:space="preserve">   </v>
      </c>
      <c r="B53" s="39">
        <v>44</v>
      </c>
      <c r="C53" s="55" t="s">
        <v>96</v>
      </c>
      <c r="D53" s="56" t="s">
        <v>46</v>
      </c>
      <c r="E53" s="57" t="s">
        <v>63</v>
      </c>
      <c r="F53" s="57" t="s">
        <v>48</v>
      </c>
      <c r="G53" s="45">
        <v>14.676545520099999</v>
      </c>
      <c r="H53" s="58">
        <v>14.676545520099999</v>
      </c>
      <c r="I53" s="58">
        <v>0</v>
      </c>
      <c r="J53" s="44">
        <v>2</v>
      </c>
      <c r="K53" s="45">
        <v>14.68</v>
      </c>
      <c r="L53" s="45">
        <v>0</v>
      </c>
      <c r="M53" s="46">
        <v>0</v>
      </c>
      <c r="N53" s="45">
        <v>0</v>
      </c>
      <c r="O53" s="44">
        <v>0</v>
      </c>
      <c r="P53" s="45">
        <v>0</v>
      </c>
      <c r="Q53" s="46">
        <v>0</v>
      </c>
      <c r="R53" s="44">
        <v>2</v>
      </c>
      <c r="S53" s="44">
        <v>2</v>
      </c>
      <c r="T53" s="48"/>
      <c r="U53" s="45">
        <v>0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5"/>
      <c r="AU53" s="45"/>
      <c r="AV53" s="45"/>
    </row>
    <row r="54" spans="1:48" ht="21.75">
      <c r="A54" s="38" t="str">
        <f t="shared" si="1"/>
        <v xml:space="preserve">   </v>
      </c>
      <c r="B54" s="39">
        <v>45</v>
      </c>
      <c r="C54" s="55" t="s">
        <v>97</v>
      </c>
      <c r="D54" s="56" t="s">
        <v>46</v>
      </c>
      <c r="E54" s="57" t="s">
        <v>63</v>
      </c>
      <c r="F54" s="57" t="s">
        <v>48</v>
      </c>
      <c r="G54" s="45">
        <v>9.5953344855580003</v>
      </c>
      <c r="H54" s="58">
        <v>1.6429460335299999</v>
      </c>
      <c r="I54" s="58">
        <v>7.9523884520279999</v>
      </c>
      <c r="J54" s="44">
        <v>1</v>
      </c>
      <c r="K54" s="45">
        <v>0</v>
      </c>
      <c r="L54" s="45">
        <v>12.87</v>
      </c>
      <c r="M54" s="46">
        <v>0</v>
      </c>
      <c r="N54" s="45">
        <v>0</v>
      </c>
      <c r="O54" s="44">
        <v>20</v>
      </c>
      <c r="P54" s="45">
        <v>0</v>
      </c>
      <c r="Q54" s="46">
        <v>0</v>
      </c>
      <c r="R54" s="44">
        <v>2</v>
      </c>
      <c r="S54" s="44">
        <v>2</v>
      </c>
      <c r="T54" s="48"/>
      <c r="U54" s="45">
        <v>0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5"/>
      <c r="AU54" s="45"/>
      <c r="AV54" s="45"/>
    </row>
    <row r="55" spans="1:48" ht="21.75">
      <c r="A55" s="38" t="str">
        <f t="shared" si="1"/>
        <v xml:space="preserve">   </v>
      </c>
      <c r="B55" s="39">
        <v>46</v>
      </c>
      <c r="C55" s="55" t="s">
        <v>98</v>
      </c>
      <c r="D55" s="56" t="s">
        <v>46</v>
      </c>
      <c r="E55" s="57" t="s">
        <v>95</v>
      </c>
      <c r="F55" s="57" t="s">
        <v>48</v>
      </c>
      <c r="G55" s="45">
        <v>15.237727663299999</v>
      </c>
      <c r="H55" s="58">
        <v>15.237727663299999</v>
      </c>
      <c r="I55" s="58">
        <v>0</v>
      </c>
      <c r="J55" s="44">
        <v>1</v>
      </c>
      <c r="K55" s="45">
        <v>0</v>
      </c>
      <c r="L55" s="45">
        <v>13.25</v>
      </c>
      <c r="M55" s="46">
        <v>0</v>
      </c>
      <c r="N55" s="45">
        <v>0</v>
      </c>
      <c r="O55" s="44">
        <v>3</v>
      </c>
      <c r="P55" s="45">
        <v>0</v>
      </c>
      <c r="Q55" s="46">
        <v>0</v>
      </c>
      <c r="R55" s="44">
        <v>2</v>
      </c>
      <c r="S55" s="44">
        <v>2</v>
      </c>
      <c r="T55" s="48"/>
      <c r="U55" s="59">
        <v>0</v>
      </c>
      <c r="V55" s="60"/>
      <c r="W55" s="60"/>
      <c r="X55" s="60"/>
      <c r="Y55" s="60"/>
      <c r="Z55" s="60"/>
      <c r="AA55" s="60"/>
      <c r="AB55" s="60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5"/>
      <c r="AU55" s="45"/>
      <c r="AV55" s="45"/>
    </row>
    <row r="56" spans="1:48" ht="21.75">
      <c r="A56" s="38" t="str">
        <f t="shared" si="1"/>
        <v xml:space="preserve">   </v>
      </c>
      <c r="B56" s="39">
        <v>47</v>
      </c>
      <c r="C56" s="55" t="s">
        <v>99</v>
      </c>
      <c r="D56" s="56" t="s">
        <v>46</v>
      </c>
      <c r="E56" s="57" t="s">
        <v>95</v>
      </c>
      <c r="F56" s="57" t="s">
        <v>48</v>
      </c>
      <c r="G56" s="45">
        <v>81.780732464700009</v>
      </c>
      <c r="H56" s="58">
        <v>51.766264580300003</v>
      </c>
      <c r="I56" s="58">
        <v>30.014467884399998</v>
      </c>
      <c r="J56" s="44">
        <v>1</v>
      </c>
      <c r="K56" s="45">
        <v>0</v>
      </c>
      <c r="L56" s="45">
        <v>79.59</v>
      </c>
      <c r="M56" s="46">
        <v>0</v>
      </c>
      <c r="N56" s="45">
        <v>0</v>
      </c>
      <c r="O56" s="44">
        <v>3</v>
      </c>
      <c r="P56" s="45">
        <v>0</v>
      </c>
      <c r="Q56" s="46">
        <v>0</v>
      </c>
      <c r="R56" s="44">
        <v>2</v>
      </c>
      <c r="S56" s="44">
        <v>2</v>
      </c>
      <c r="T56" s="48"/>
      <c r="U56" s="45">
        <v>0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5"/>
      <c r="AU56" s="45"/>
      <c r="AV56" s="45"/>
    </row>
    <row r="57" spans="1:48" ht="21.75">
      <c r="A57" s="38" t="str">
        <f t="shared" si="1"/>
        <v xml:space="preserve">   </v>
      </c>
      <c r="B57" s="39">
        <v>48</v>
      </c>
      <c r="C57" s="55" t="s">
        <v>100</v>
      </c>
      <c r="D57" s="56" t="s">
        <v>46</v>
      </c>
      <c r="E57" s="57" t="s">
        <v>101</v>
      </c>
      <c r="F57" s="57" t="s">
        <v>48</v>
      </c>
      <c r="G57" s="45">
        <v>118.28504109602</v>
      </c>
      <c r="H57" s="58">
        <v>55.520037789100002</v>
      </c>
      <c r="I57" s="58">
        <v>62.765003306920001</v>
      </c>
      <c r="J57" s="44">
        <v>1</v>
      </c>
      <c r="K57" s="45">
        <v>0</v>
      </c>
      <c r="L57" s="45">
        <v>175</v>
      </c>
      <c r="M57" s="46">
        <v>0</v>
      </c>
      <c r="N57" s="45">
        <v>0</v>
      </c>
      <c r="O57" s="44">
        <v>5</v>
      </c>
      <c r="P57" s="45">
        <v>0</v>
      </c>
      <c r="Q57" s="46">
        <v>0</v>
      </c>
      <c r="R57" s="44">
        <v>2</v>
      </c>
      <c r="S57" s="44">
        <v>2</v>
      </c>
      <c r="T57" s="48"/>
      <c r="U57" s="45">
        <v>0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5"/>
      <c r="AU57" s="45"/>
      <c r="AV57" s="45"/>
    </row>
    <row r="58" spans="1:48" ht="21.75">
      <c r="A58" s="38" t="str">
        <f t="shared" si="1"/>
        <v xml:space="preserve">   </v>
      </c>
      <c r="B58" s="39">
        <v>49</v>
      </c>
      <c r="C58" s="55" t="s">
        <v>102</v>
      </c>
      <c r="D58" s="56" t="s">
        <v>46</v>
      </c>
      <c r="E58" s="57" t="s">
        <v>101</v>
      </c>
      <c r="F58" s="57" t="s">
        <v>48</v>
      </c>
      <c r="G58" s="45">
        <v>115.4783546120631</v>
      </c>
      <c r="H58" s="58">
        <v>84.307838518699995</v>
      </c>
      <c r="I58" s="58">
        <v>31.170516093363098</v>
      </c>
      <c r="J58" s="44">
        <v>1</v>
      </c>
      <c r="K58" s="45">
        <v>0</v>
      </c>
      <c r="L58" s="45">
        <v>143</v>
      </c>
      <c r="M58" s="46">
        <v>0</v>
      </c>
      <c r="N58" s="45">
        <v>0</v>
      </c>
      <c r="O58" s="44">
        <v>6</v>
      </c>
      <c r="P58" s="45">
        <v>0</v>
      </c>
      <c r="Q58" s="46">
        <v>100</v>
      </c>
      <c r="R58" s="44">
        <v>2</v>
      </c>
      <c r="S58" s="44">
        <v>2</v>
      </c>
      <c r="T58" s="48"/>
      <c r="U58" s="59">
        <v>0</v>
      </c>
      <c r="V58" s="60"/>
      <c r="W58" s="60"/>
      <c r="X58" s="60"/>
      <c r="Y58" s="60"/>
      <c r="Z58" s="60"/>
      <c r="AA58" s="60"/>
      <c r="AB58" s="60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5"/>
      <c r="AU58" s="45"/>
      <c r="AV58" s="45"/>
    </row>
    <row r="59" spans="1:48" ht="21.75">
      <c r="A59" s="38" t="str">
        <f t="shared" si="1"/>
        <v xml:space="preserve">   </v>
      </c>
      <c r="B59" s="39">
        <v>50</v>
      </c>
      <c r="C59" s="55" t="s">
        <v>103</v>
      </c>
      <c r="D59" s="56" t="s">
        <v>46</v>
      </c>
      <c r="E59" s="57" t="s">
        <v>101</v>
      </c>
      <c r="F59" s="57" t="s">
        <v>48</v>
      </c>
      <c r="G59" s="45">
        <v>23.654377072900001</v>
      </c>
      <c r="H59" s="58">
        <v>23.654377072900001</v>
      </c>
      <c r="I59" s="58">
        <v>0</v>
      </c>
      <c r="J59" s="44">
        <v>9</v>
      </c>
      <c r="K59" s="45">
        <v>23.65</v>
      </c>
      <c r="L59" s="45">
        <v>0</v>
      </c>
      <c r="M59" s="46">
        <v>0</v>
      </c>
      <c r="N59" s="45">
        <v>0</v>
      </c>
      <c r="O59" s="44">
        <v>0</v>
      </c>
      <c r="P59" s="45">
        <v>0</v>
      </c>
      <c r="Q59" s="46">
        <v>0</v>
      </c>
      <c r="R59" s="44">
        <v>2</v>
      </c>
      <c r="S59" s="44">
        <v>2</v>
      </c>
      <c r="T59" s="48"/>
      <c r="U59" s="45">
        <v>0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5"/>
      <c r="AU59" s="45"/>
      <c r="AV59" s="45"/>
    </row>
    <row r="60" spans="1:48" ht="21.75">
      <c r="A60" s="38" t="str">
        <f t="shared" si="1"/>
        <v xml:space="preserve">   </v>
      </c>
      <c r="B60" s="39">
        <v>51</v>
      </c>
      <c r="C60" s="55" t="s">
        <v>104</v>
      </c>
      <c r="D60" s="56" t="s">
        <v>46</v>
      </c>
      <c r="E60" s="57" t="s">
        <v>101</v>
      </c>
      <c r="F60" s="57" t="s">
        <v>48</v>
      </c>
      <c r="G60" s="45">
        <v>94.475171039220697</v>
      </c>
      <c r="H60" s="58">
        <v>50.161245302600001</v>
      </c>
      <c r="I60" s="58">
        <v>44.313925736620703</v>
      </c>
      <c r="J60" s="44">
        <v>1</v>
      </c>
      <c r="K60" s="45">
        <v>0</v>
      </c>
      <c r="L60" s="45">
        <v>100</v>
      </c>
      <c r="M60" s="46">
        <v>0</v>
      </c>
      <c r="N60" s="45">
        <v>0</v>
      </c>
      <c r="O60" s="44">
        <v>7</v>
      </c>
      <c r="P60" s="45">
        <v>0</v>
      </c>
      <c r="Q60" s="46">
        <v>0</v>
      </c>
      <c r="R60" s="44">
        <v>2</v>
      </c>
      <c r="S60" s="44">
        <v>2</v>
      </c>
      <c r="T60" s="48"/>
      <c r="U60" s="45">
        <v>0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5"/>
      <c r="AU60" s="45"/>
      <c r="AV60" s="45"/>
    </row>
    <row r="61" spans="1:48" ht="21.75">
      <c r="A61" s="38" t="str">
        <f t="shared" si="1"/>
        <v xml:space="preserve">   </v>
      </c>
      <c r="B61" s="39">
        <v>52</v>
      </c>
      <c r="C61" s="55" t="s">
        <v>105</v>
      </c>
      <c r="D61" s="56" t="s">
        <v>46</v>
      </c>
      <c r="E61" s="57" t="s">
        <v>101</v>
      </c>
      <c r="F61" s="57" t="s">
        <v>48</v>
      </c>
      <c r="G61" s="45">
        <v>12.020085764899999</v>
      </c>
      <c r="H61" s="58">
        <v>12.020085764899999</v>
      </c>
      <c r="I61" s="58">
        <v>0</v>
      </c>
      <c r="J61" s="44">
        <v>2</v>
      </c>
      <c r="K61" s="45">
        <v>0</v>
      </c>
      <c r="L61" s="45">
        <v>55.21</v>
      </c>
      <c r="M61" s="46">
        <v>0</v>
      </c>
      <c r="N61" s="45">
        <v>0</v>
      </c>
      <c r="O61" s="44">
        <v>0</v>
      </c>
      <c r="P61" s="45">
        <v>0</v>
      </c>
      <c r="Q61" s="46">
        <v>0</v>
      </c>
      <c r="R61" s="44">
        <v>2</v>
      </c>
      <c r="S61" s="44">
        <v>2</v>
      </c>
      <c r="T61" s="48"/>
      <c r="U61" s="45">
        <v>0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5"/>
      <c r="AU61" s="45"/>
      <c r="AV61" s="45"/>
    </row>
    <row r="62" spans="1:48" ht="21.75">
      <c r="A62" s="38" t="str">
        <f t="shared" si="1"/>
        <v xml:space="preserve">   </v>
      </c>
      <c r="B62" s="39">
        <v>53</v>
      </c>
      <c r="C62" s="55" t="s">
        <v>106</v>
      </c>
      <c r="D62" s="56" t="s">
        <v>46</v>
      </c>
      <c r="E62" s="57" t="s">
        <v>101</v>
      </c>
      <c r="F62" s="57" t="s">
        <v>48</v>
      </c>
      <c r="G62" s="45">
        <v>9.9431634469410017</v>
      </c>
      <c r="H62" s="58">
        <v>0.86741811438799998</v>
      </c>
      <c r="I62" s="58">
        <v>9.0757453325530015</v>
      </c>
      <c r="J62" s="44">
        <v>2</v>
      </c>
      <c r="K62" s="45">
        <v>0</v>
      </c>
      <c r="L62" s="45">
        <v>59.5</v>
      </c>
      <c r="M62" s="46">
        <v>0</v>
      </c>
      <c r="N62" s="45">
        <v>0</v>
      </c>
      <c r="O62" s="44">
        <v>0</v>
      </c>
      <c r="P62" s="45">
        <v>0</v>
      </c>
      <c r="Q62" s="46">
        <v>0</v>
      </c>
      <c r="R62" s="44">
        <v>2</v>
      </c>
      <c r="S62" s="44">
        <v>2</v>
      </c>
      <c r="T62" s="48"/>
      <c r="U62" s="45">
        <v>0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5"/>
      <c r="AU62" s="45"/>
      <c r="AV62" s="45"/>
    </row>
    <row r="63" spans="1:48" s="130" customFormat="1" ht="21.75">
      <c r="A63" s="118" t="str">
        <f t="shared" si="1"/>
        <v xml:space="preserve">   </v>
      </c>
      <c r="B63" s="119">
        <v>54</v>
      </c>
      <c r="C63" s="131" t="s">
        <v>107</v>
      </c>
      <c r="D63" s="132" t="s">
        <v>46</v>
      </c>
      <c r="E63" s="133" t="s">
        <v>101</v>
      </c>
      <c r="F63" s="133" t="s">
        <v>48</v>
      </c>
      <c r="G63" s="125">
        <v>40.426393564599998</v>
      </c>
      <c r="H63" s="134">
        <v>33.807040217599997</v>
      </c>
      <c r="I63" s="134">
        <v>6.6193533469999997</v>
      </c>
      <c r="J63" s="124">
        <v>1</v>
      </c>
      <c r="K63" s="125">
        <v>35.31</v>
      </c>
      <c r="L63" s="125">
        <v>0</v>
      </c>
      <c r="M63" s="126">
        <v>0</v>
      </c>
      <c r="N63" s="125">
        <v>0</v>
      </c>
      <c r="O63" s="124">
        <v>5</v>
      </c>
      <c r="P63" s="125">
        <v>35.31</v>
      </c>
      <c r="Q63" s="126">
        <v>100</v>
      </c>
      <c r="R63" s="124">
        <v>2</v>
      </c>
      <c r="S63" s="124">
        <v>2</v>
      </c>
      <c r="T63" s="128"/>
      <c r="U63" s="125">
        <v>35.31</v>
      </c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5"/>
      <c r="AU63" s="125"/>
      <c r="AV63" s="125"/>
    </row>
    <row r="64" spans="1:48" ht="21.75">
      <c r="A64" s="38" t="str">
        <f t="shared" si="1"/>
        <v xml:space="preserve">   </v>
      </c>
      <c r="B64" s="39">
        <v>55</v>
      </c>
      <c r="C64" s="55" t="s">
        <v>108</v>
      </c>
      <c r="D64" s="56" t="s">
        <v>46</v>
      </c>
      <c r="E64" s="57" t="s">
        <v>101</v>
      </c>
      <c r="F64" s="57" t="s">
        <v>48</v>
      </c>
      <c r="G64" s="45">
        <v>34.838823768579466</v>
      </c>
      <c r="H64" s="58">
        <v>11.309476807899999</v>
      </c>
      <c r="I64" s="58">
        <v>23.529346960679465</v>
      </c>
      <c r="J64" s="44">
        <v>1</v>
      </c>
      <c r="K64" s="45">
        <v>0</v>
      </c>
      <c r="L64" s="45">
        <v>36.619999999999997</v>
      </c>
      <c r="M64" s="46">
        <v>0</v>
      </c>
      <c r="N64" s="45">
        <v>0</v>
      </c>
      <c r="O64" s="44">
        <v>5</v>
      </c>
      <c r="P64" s="45">
        <v>0</v>
      </c>
      <c r="Q64" s="46">
        <v>0</v>
      </c>
      <c r="R64" s="44">
        <v>2</v>
      </c>
      <c r="S64" s="44">
        <v>2</v>
      </c>
      <c r="T64" s="48"/>
      <c r="U64" s="45">
        <v>0</v>
      </c>
      <c r="V64" s="60"/>
      <c r="W64" s="60"/>
      <c r="X64" s="60"/>
      <c r="Y64" s="60"/>
      <c r="Z64" s="60"/>
      <c r="AA64" s="60"/>
      <c r="AB64" s="60"/>
      <c r="AC64" s="60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5"/>
      <c r="AU64" s="45"/>
      <c r="AV64" s="45"/>
    </row>
    <row r="65" spans="1:48" ht="21.75">
      <c r="A65" s="38" t="str">
        <f t="shared" si="1"/>
        <v xml:space="preserve">   </v>
      </c>
      <c r="B65" s="39">
        <v>56</v>
      </c>
      <c r="C65" s="55" t="s">
        <v>109</v>
      </c>
      <c r="D65" s="56" t="s">
        <v>46</v>
      </c>
      <c r="E65" s="57" t="s">
        <v>101</v>
      </c>
      <c r="F65" s="57" t="s">
        <v>48</v>
      </c>
      <c r="G65" s="45">
        <v>19.316058227700001</v>
      </c>
      <c r="H65" s="58">
        <v>19.316058227700001</v>
      </c>
      <c r="I65" s="58">
        <v>0</v>
      </c>
      <c r="J65" s="44">
        <v>1</v>
      </c>
      <c r="K65" s="53">
        <v>18.12</v>
      </c>
      <c r="L65" s="45">
        <v>0</v>
      </c>
      <c r="M65" s="46">
        <v>0</v>
      </c>
      <c r="N65" s="45">
        <v>0</v>
      </c>
      <c r="O65" s="44">
        <v>3</v>
      </c>
      <c r="P65" s="53">
        <v>18.12</v>
      </c>
      <c r="Q65" s="46">
        <v>100</v>
      </c>
      <c r="R65" s="44">
        <v>2</v>
      </c>
      <c r="S65" s="44">
        <v>2</v>
      </c>
      <c r="T65" s="48"/>
      <c r="U65" s="53">
        <v>18.12</v>
      </c>
      <c r="V65" s="60"/>
      <c r="W65" s="60"/>
      <c r="X65" s="60"/>
      <c r="Y65" s="60"/>
      <c r="Z65" s="60"/>
      <c r="AA65" s="60"/>
      <c r="AB65" s="60"/>
      <c r="AC65" s="60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5"/>
      <c r="AU65" s="45"/>
      <c r="AV65" s="45"/>
    </row>
    <row r="66" spans="1:48" ht="21.75">
      <c r="A66" s="38" t="str">
        <f t="shared" si="1"/>
        <v xml:space="preserve">   </v>
      </c>
      <c r="B66" s="39">
        <v>57</v>
      </c>
      <c r="C66" s="55" t="s">
        <v>110</v>
      </c>
      <c r="D66" s="56" t="s">
        <v>46</v>
      </c>
      <c r="E66" s="57" t="s">
        <v>101</v>
      </c>
      <c r="F66" s="57" t="s">
        <v>48</v>
      </c>
      <c r="G66" s="45">
        <v>6.0353682841899996</v>
      </c>
      <c r="H66" s="58">
        <v>6.0353682841899996</v>
      </c>
      <c r="I66" s="58">
        <v>0</v>
      </c>
      <c r="J66" s="44">
        <v>1</v>
      </c>
      <c r="K66" s="53">
        <v>16.12</v>
      </c>
      <c r="L66" s="45">
        <v>0</v>
      </c>
      <c r="M66" s="46">
        <v>0</v>
      </c>
      <c r="N66" s="45">
        <v>0</v>
      </c>
      <c r="O66" s="44">
        <v>3</v>
      </c>
      <c r="P66" s="53">
        <v>16.12</v>
      </c>
      <c r="Q66" s="46">
        <v>100</v>
      </c>
      <c r="R66" s="44">
        <v>2</v>
      </c>
      <c r="S66" s="44">
        <v>2</v>
      </c>
      <c r="T66" s="48"/>
      <c r="U66" s="53">
        <v>16.12</v>
      </c>
      <c r="V66" s="60"/>
      <c r="W66" s="60"/>
      <c r="X66" s="60"/>
      <c r="Y66" s="60"/>
      <c r="Z66" s="60"/>
      <c r="AA66" s="60"/>
      <c r="AB66" s="60"/>
      <c r="AC66" s="60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5"/>
      <c r="AU66" s="45"/>
      <c r="AV66" s="45"/>
    </row>
    <row r="67" spans="1:48" ht="21.75">
      <c r="A67" s="38" t="str">
        <f t="shared" si="1"/>
        <v xml:space="preserve">   </v>
      </c>
      <c r="B67" s="39">
        <v>58</v>
      </c>
      <c r="C67" s="55" t="s">
        <v>111</v>
      </c>
      <c r="D67" s="56" t="s">
        <v>46</v>
      </c>
      <c r="E67" s="57" t="s">
        <v>101</v>
      </c>
      <c r="F67" s="57" t="s">
        <v>48</v>
      </c>
      <c r="G67" s="45">
        <v>22.118288161799999</v>
      </c>
      <c r="H67" s="58">
        <v>22.118288161799999</v>
      </c>
      <c r="I67" s="58">
        <v>0</v>
      </c>
      <c r="J67" s="44">
        <v>1</v>
      </c>
      <c r="K67" s="53">
        <v>23.18</v>
      </c>
      <c r="L67" s="45">
        <v>0</v>
      </c>
      <c r="M67" s="46">
        <v>0</v>
      </c>
      <c r="N67" s="45">
        <v>0</v>
      </c>
      <c r="O67" s="44">
        <v>2</v>
      </c>
      <c r="P67" s="53">
        <v>23.18</v>
      </c>
      <c r="Q67" s="46">
        <v>100</v>
      </c>
      <c r="R67" s="44">
        <v>2</v>
      </c>
      <c r="S67" s="44">
        <v>3</v>
      </c>
      <c r="T67" s="48"/>
      <c r="U67" s="53">
        <v>23.18</v>
      </c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5"/>
      <c r="AU67" s="45"/>
      <c r="AV67" s="45"/>
    </row>
    <row r="68" spans="1:48" ht="21.75">
      <c r="A68" s="38" t="str">
        <f t="shared" si="1"/>
        <v xml:space="preserve">   </v>
      </c>
      <c r="B68" s="39">
        <v>59</v>
      </c>
      <c r="C68" s="55" t="s">
        <v>112</v>
      </c>
      <c r="D68" s="56" t="s">
        <v>46</v>
      </c>
      <c r="E68" s="57" t="s">
        <v>101</v>
      </c>
      <c r="F68" s="57" t="s">
        <v>48</v>
      </c>
      <c r="G68" s="45">
        <v>8.4356374525</v>
      </c>
      <c r="H68" s="58">
        <v>8.4356374525</v>
      </c>
      <c r="I68" s="58">
        <v>0</v>
      </c>
      <c r="J68" s="44">
        <v>9</v>
      </c>
      <c r="K68" s="45">
        <v>0</v>
      </c>
      <c r="L68" s="45">
        <v>0</v>
      </c>
      <c r="M68" s="46" t="s">
        <v>113</v>
      </c>
      <c r="N68" s="45">
        <v>30</v>
      </c>
      <c r="O68" s="44">
        <v>10</v>
      </c>
      <c r="P68" s="45">
        <v>0</v>
      </c>
      <c r="Q68" s="46">
        <v>0</v>
      </c>
      <c r="R68" s="44">
        <v>2</v>
      </c>
      <c r="S68" s="44">
        <v>3</v>
      </c>
      <c r="T68" s="48"/>
      <c r="U68" s="45">
        <v>0</v>
      </c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5"/>
      <c r="AU68" s="45"/>
      <c r="AV68" s="45"/>
    </row>
    <row r="69" spans="1:48" ht="21.75">
      <c r="A69" s="38" t="str">
        <f t="shared" si="1"/>
        <v xml:space="preserve">   </v>
      </c>
      <c r="B69" s="39">
        <v>60</v>
      </c>
      <c r="C69" s="55" t="s">
        <v>114</v>
      </c>
      <c r="D69" s="56" t="s">
        <v>46</v>
      </c>
      <c r="E69" s="57" t="s">
        <v>101</v>
      </c>
      <c r="F69" s="57" t="s">
        <v>48</v>
      </c>
      <c r="G69" s="45">
        <v>8.7844446781900007</v>
      </c>
      <c r="H69" s="58">
        <v>8.7844446781900007</v>
      </c>
      <c r="I69" s="58">
        <v>0</v>
      </c>
      <c r="J69" s="44">
        <v>1</v>
      </c>
      <c r="K69" s="45">
        <v>0</v>
      </c>
      <c r="L69" s="45">
        <v>0</v>
      </c>
      <c r="M69" s="46" t="s">
        <v>113</v>
      </c>
      <c r="N69" s="45">
        <v>50</v>
      </c>
      <c r="O69" s="44">
        <v>10</v>
      </c>
      <c r="P69" s="45">
        <v>0</v>
      </c>
      <c r="Q69" s="46">
        <v>0</v>
      </c>
      <c r="R69" s="44">
        <v>2</v>
      </c>
      <c r="S69" s="44">
        <v>3</v>
      </c>
      <c r="T69" s="48"/>
      <c r="U69" s="45">
        <v>0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5"/>
      <c r="AU69" s="45"/>
      <c r="AV69" s="45"/>
    </row>
    <row r="70" spans="1:48" ht="21.75">
      <c r="A70" s="38" t="str">
        <f t="shared" si="1"/>
        <v xml:space="preserve">   </v>
      </c>
      <c r="B70" s="39">
        <v>61</v>
      </c>
      <c r="C70" s="55" t="s">
        <v>115</v>
      </c>
      <c r="D70" s="56" t="s">
        <v>46</v>
      </c>
      <c r="E70" s="57" t="s">
        <v>101</v>
      </c>
      <c r="F70" s="57" t="s">
        <v>48</v>
      </c>
      <c r="G70" s="45">
        <v>26.1308020958</v>
      </c>
      <c r="H70" s="58">
        <v>26.1308020958</v>
      </c>
      <c r="I70" s="58">
        <v>0</v>
      </c>
      <c r="J70" s="44">
        <v>1</v>
      </c>
      <c r="K70" s="45">
        <v>0</v>
      </c>
      <c r="L70" s="45">
        <v>0</v>
      </c>
      <c r="M70" s="46" t="s">
        <v>113</v>
      </c>
      <c r="N70" s="45">
        <v>20</v>
      </c>
      <c r="O70" s="44">
        <v>7</v>
      </c>
      <c r="P70" s="45">
        <v>0</v>
      </c>
      <c r="Q70" s="46">
        <v>0</v>
      </c>
      <c r="R70" s="44">
        <v>2</v>
      </c>
      <c r="S70" s="44">
        <v>3</v>
      </c>
      <c r="T70" s="48"/>
      <c r="U70" s="45">
        <v>0</v>
      </c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5"/>
      <c r="AU70" s="45"/>
      <c r="AV70" s="45"/>
    </row>
    <row r="71" spans="1:48" ht="21.75">
      <c r="A71" s="38" t="str">
        <f t="shared" si="1"/>
        <v xml:space="preserve">   </v>
      </c>
      <c r="B71" s="39">
        <v>62</v>
      </c>
      <c r="C71" s="55" t="s">
        <v>116</v>
      </c>
      <c r="D71" s="56" t="s">
        <v>46</v>
      </c>
      <c r="E71" s="57" t="s">
        <v>101</v>
      </c>
      <c r="F71" s="57" t="s">
        <v>48</v>
      </c>
      <c r="G71" s="45">
        <v>74.765955157500002</v>
      </c>
      <c r="H71" s="58">
        <v>74.765955157500002</v>
      </c>
      <c r="I71" s="58">
        <v>0</v>
      </c>
      <c r="J71" s="44">
        <v>1</v>
      </c>
      <c r="K71" s="45">
        <v>0</v>
      </c>
      <c r="L71" s="45">
        <v>0</v>
      </c>
      <c r="M71" s="46" t="s">
        <v>113</v>
      </c>
      <c r="N71" s="45">
        <v>50</v>
      </c>
      <c r="O71" s="44">
        <v>10</v>
      </c>
      <c r="P71" s="45">
        <v>0</v>
      </c>
      <c r="Q71" s="46">
        <v>0</v>
      </c>
      <c r="R71" s="44">
        <v>2</v>
      </c>
      <c r="S71" s="44">
        <v>3</v>
      </c>
      <c r="T71" s="48"/>
      <c r="U71" s="45">
        <v>0</v>
      </c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5"/>
      <c r="AU71" s="45"/>
      <c r="AV71" s="45"/>
    </row>
    <row r="72" spans="1:48" ht="21.75">
      <c r="A72" s="38" t="str">
        <f t="shared" si="1"/>
        <v xml:space="preserve">   </v>
      </c>
      <c r="B72" s="39">
        <v>63</v>
      </c>
      <c r="C72" s="55" t="s">
        <v>117</v>
      </c>
      <c r="D72" s="56" t="s">
        <v>46</v>
      </c>
      <c r="E72" s="57" t="s">
        <v>101</v>
      </c>
      <c r="F72" s="57" t="s">
        <v>48</v>
      </c>
      <c r="G72" s="45">
        <v>19.5336317541</v>
      </c>
      <c r="H72" s="58">
        <v>19.5336317541</v>
      </c>
      <c r="I72" s="58">
        <v>0</v>
      </c>
      <c r="J72" s="44">
        <v>1</v>
      </c>
      <c r="K72" s="45">
        <v>0</v>
      </c>
      <c r="L72" s="45">
        <v>0</v>
      </c>
      <c r="M72" s="46" t="s">
        <v>113</v>
      </c>
      <c r="N72" s="45">
        <v>50</v>
      </c>
      <c r="O72" s="44">
        <v>10</v>
      </c>
      <c r="P72" s="45">
        <v>0</v>
      </c>
      <c r="Q72" s="46">
        <v>0</v>
      </c>
      <c r="R72" s="44">
        <v>2</v>
      </c>
      <c r="S72" s="44">
        <v>3</v>
      </c>
      <c r="T72" s="48"/>
      <c r="U72" s="45">
        <v>0</v>
      </c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5"/>
      <c r="AU72" s="45"/>
      <c r="AV72" s="45"/>
    </row>
    <row r="73" spans="1:48" ht="21.75">
      <c r="A73" s="38" t="str">
        <f t="shared" si="1"/>
        <v xml:space="preserve">   </v>
      </c>
      <c r="B73" s="39">
        <v>64</v>
      </c>
      <c r="C73" s="55" t="s">
        <v>118</v>
      </c>
      <c r="D73" s="56" t="s">
        <v>46</v>
      </c>
      <c r="E73" s="57" t="s">
        <v>101</v>
      </c>
      <c r="F73" s="57" t="s">
        <v>48</v>
      </c>
      <c r="G73" s="45">
        <v>21.122883734999998</v>
      </c>
      <c r="H73" s="58">
        <v>21.122883734999998</v>
      </c>
      <c r="I73" s="58">
        <v>0</v>
      </c>
      <c r="J73" s="44">
        <v>1</v>
      </c>
      <c r="K73" s="45">
        <v>0</v>
      </c>
      <c r="L73" s="45">
        <v>0</v>
      </c>
      <c r="M73" s="46" t="s">
        <v>113</v>
      </c>
      <c r="N73" s="45">
        <v>50</v>
      </c>
      <c r="O73" s="44">
        <v>7</v>
      </c>
      <c r="P73" s="45">
        <v>0</v>
      </c>
      <c r="Q73" s="46">
        <v>0</v>
      </c>
      <c r="R73" s="44">
        <v>2</v>
      </c>
      <c r="S73" s="44">
        <v>3</v>
      </c>
      <c r="T73" s="48"/>
      <c r="U73" s="45">
        <v>0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5"/>
      <c r="AU73" s="45"/>
      <c r="AV73" s="45"/>
    </row>
    <row r="74" spans="1:48" ht="21.75">
      <c r="A74" s="38" t="str">
        <f t="shared" si="1"/>
        <v xml:space="preserve">   </v>
      </c>
      <c r="B74" s="39">
        <v>65</v>
      </c>
      <c r="C74" s="55" t="s">
        <v>119</v>
      </c>
      <c r="D74" s="56" t="s">
        <v>46</v>
      </c>
      <c r="E74" s="57" t="s">
        <v>101</v>
      </c>
      <c r="F74" s="57" t="s">
        <v>48</v>
      </c>
      <c r="G74" s="45">
        <v>21.884907737799999</v>
      </c>
      <c r="H74" s="58">
        <v>21.884907737799999</v>
      </c>
      <c r="I74" s="58">
        <v>0</v>
      </c>
      <c r="J74" s="44">
        <v>1</v>
      </c>
      <c r="K74" s="45">
        <v>0</v>
      </c>
      <c r="L74" s="45">
        <v>0</v>
      </c>
      <c r="M74" s="46" t="s">
        <v>113</v>
      </c>
      <c r="N74" s="45">
        <v>30</v>
      </c>
      <c r="O74" s="44">
        <v>10</v>
      </c>
      <c r="P74" s="45">
        <v>0</v>
      </c>
      <c r="Q74" s="46">
        <v>0</v>
      </c>
      <c r="R74" s="44">
        <v>2</v>
      </c>
      <c r="S74" s="44">
        <v>3</v>
      </c>
      <c r="T74" s="48"/>
      <c r="U74" s="45">
        <v>0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5"/>
      <c r="AU74" s="45"/>
      <c r="AV74" s="45"/>
    </row>
    <row r="75" spans="1:48" ht="21.75">
      <c r="A75" s="38" t="str">
        <f t="shared" ref="A75:A79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 </v>
      </c>
      <c r="B75" s="39">
        <v>66</v>
      </c>
      <c r="C75" s="55" t="s">
        <v>120</v>
      </c>
      <c r="D75" s="56" t="s">
        <v>46</v>
      </c>
      <c r="E75" s="57" t="s">
        <v>101</v>
      </c>
      <c r="F75" s="57" t="s">
        <v>48</v>
      </c>
      <c r="G75" s="45">
        <v>6.1326540440999997</v>
      </c>
      <c r="H75" s="58">
        <v>6.1326540440999997</v>
      </c>
      <c r="I75" s="58">
        <v>0</v>
      </c>
      <c r="J75" s="44">
        <v>1</v>
      </c>
      <c r="K75" s="45">
        <v>0</v>
      </c>
      <c r="L75" s="45">
        <v>0</v>
      </c>
      <c r="M75" s="46" t="s">
        <v>113</v>
      </c>
      <c r="N75" s="45">
        <v>50</v>
      </c>
      <c r="O75" s="44">
        <v>7</v>
      </c>
      <c r="P75" s="45">
        <v>0</v>
      </c>
      <c r="Q75" s="46">
        <v>0</v>
      </c>
      <c r="R75" s="44">
        <v>2</v>
      </c>
      <c r="S75" s="44">
        <v>3</v>
      </c>
      <c r="T75" s="48"/>
      <c r="U75" s="45">
        <v>0</v>
      </c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5"/>
      <c r="AU75" s="45"/>
      <c r="AV75" s="45"/>
    </row>
    <row r="76" spans="1:48" ht="21.75">
      <c r="A76" s="38" t="str">
        <f t="shared" si="2"/>
        <v xml:space="preserve">   </v>
      </c>
      <c r="B76" s="39">
        <v>67</v>
      </c>
      <c r="C76" s="55" t="s">
        <v>121</v>
      </c>
      <c r="D76" s="56" t="s">
        <v>46</v>
      </c>
      <c r="E76" s="57" t="s">
        <v>101</v>
      </c>
      <c r="F76" s="57" t="s">
        <v>48</v>
      </c>
      <c r="G76" s="45">
        <v>233.85457790699999</v>
      </c>
      <c r="H76" s="58">
        <v>233.85457790699999</v>
      </c>
      <c r="I76" s="58">
        <v>0</v>
      </c>
      <c r="J76" s="44">
        <v>1</v>
      </c>
      <c r="K76" s="45">
        <v>0</v>
      </c>
      <c r="L76" s="45">
        <v>0</v>
      </c>
      <c r="M76" s="46" t="s">
        <v>122</v>
      </c>
      <c r="N76" s="45">
        <v>191.16</v>
      </c>
      <c r="O76" s="44">
        <v>7</v>
      </c>
      <c r="P76" s="45">
        <v>0</v>
      </c>
      <c r="Q76" s="46">
        <v>0</v>
      </c>
      <c r="R76" s="44">
        <v>2</v>
      </c>
      <c r="S76" s="44">
        <v>3</v>
      </c>
      <c r="T76" s="48"/>
      <c r="U76" s="45">
        <v>0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5"/>
      <c r="AU76" s="45"/>
      <c r="AV76" s="45"/>
    </row>
    <row r="77" spans="1:48" s="130" customFormat="1" ht="21.75">
      <c r="A77" s="118" t="str">
        <f t="shared" si="2"/>
        <v xml:space="preserve">   </v>
      </c>
      <c r="B77" s="119">
        <v>68</v>
      </c>
      <c r="C77" s="131" t="s">
        <v>123</v>
      </c>
      <c r="D77" s="132" t="s">
        <v>46</v>
      </c>
      <c r="E77" s="133" t="s">
        <v>101</v>
      </c>
      <c r="F77" s="133" t="s">
        <v>48</v>
      </c>
      <c r="G77" s="125">
        <v>59.966017968099997</v>
      </c>
      <c r="H77" s="134">
        <v>59.966017968099997</v>
      </c>
      <c r="I77" s="134">
        <v>0</v>
      </c>
      <c r="J77" s="124">
        <v>1</v>
      </c>
      <c r="K77" s="125">
        <v>20</v>
      </c>
      <c r="L77" s="125">
        <v>0</v>
      </c>
      <c r="M77" s="126" t="s">
        <v>124</v>
      </c>
      <c r="N77" s="125">
        <v>0</v>
      </c>
      <c r="O77" s="124">
        <v>7</v>
      </c>
      <c r="P77" s="125">
        <v>20</v>
      </c>
      <c r="Q77" s="126">
        <v>100</v>
      </c>
      <c r="R77" s="124">
        <v>2</v>
      </c>
      <c r="S77" s="124">
        <v>3</v>
      </c>
      <c r="T77" s="128"/>
      <c r="U77" s="125">
        <v>20</v>
      </c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5"/>
      <c r="AU77" s="125"/>
      <c r="AV77" s="125"/>
    </row>
    <row r="78" spans="1:48" s="130" customFormat="1" ht="21.75">
      <c r="A78" s="118" t="str">
        <f t="shared" si="2"/>
        <v xml:space="preserve">  33 </v>
      </c>
      <c r="B78" s="119">
        <v>69</v>
      </c>
      <c r="C78" s="131" t="s">
        <v>125</v>
      </c>
      <c r="D78" s="132" t="s">
        <v>46</v>
      </c>
      <c r="E78" s="133" t="s">
        <v>101</v>
      </c>
      <c r="F78" s="133" t="s">
        <v>48</v>
      </c>
      <c r="G78" s="125">
        <v>5.2888696103699999</v>
      </c>
      <c r="H78" s="134">
        <v>5.2888696103699999</v>
      </c>
      <c r="I78" s="134">
        <v>0</v>
      </c>
      <c r="J78" s="124">
        <v>1</v>
      </c>
      <c r="K78" s="125">
        <v>200</v>
      </c>
      <c r="L78" s="125">
        <v>0</v>
      </c>
      <c r="M78" s="126">
        <v>0</v>
      </c>
      <c r="N78" s="125">
        <v>0</v>
      </c>
      <c r="O78" s="124">
        <v>10</v>
      </c>
      <c r="P78" s="125">
        <v>200</v>
      </c>
      <c r="Q78" s="126">
        <v>100</v>
      </c>
      <c r="R78" s="124">
        <v>2</v>
      </c>
      <c r="S78" s="124">
        <v>2</v>
      </c>
      <c r="T78" s="128"/>
      <c r="U78" s="125">
        <v>200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5"/>
      <c r="AU78" s="125"/>
      <c r="AV78" s="125"/>
    </row>
    <row r="79" spans="1:48" ht="21.75">
      <c r="A79" s="38" t="str">
        <f t="shared" si="2"/>
        <v xml:space="preserve">   </v>
      </c>
      <c r="B79" s="39">
        <v>70</v>
      </c>
      <c r="C79" s="55" t="s">
        <v>126</v>
      </c>
      <c r="D79" s="56" t="s">
        <v>46</v>
      </c>
      <c r="E79" s="57" t="s">
        <v>101</v>
      </c>
      <c r="F79" s="57" t="s">
        <v>48</v>
      </c>
      <c r="G79" s="45">
        <v>11.522701957300001</v>
      </c>
      <c r="H79" s="58">
        <v>11.522701957300001</v>
      </c>
      <c r="I79" s="58">
        <v>0</v>
      </c>
      <c r="J79" s="44">
        <v>1</v>
      </c>
      <c r="K79" s="45">
        <v>0</v>
      </c>
      <c r="L79" s="45">
        <v>0</v>
      </c>
      <c r="M79" s="46" t="s">
        <v>113</v>
      </c>
      <c r="N79" s="45">
        <v>10.029999999999999</v>
      </c>
      <c r="O79" s="44">
        <v>10</v>
      </c>
      <c r="P79" s="45">
        <v>0</v>
      </c>
      <c r="Q79" s="46">
        <v>0</v>
      </c>
      <c r="R79" s="44">
        <v>2</v>
      </c>
      <c r="S79" s="44">
        <v>3</v>
      </c>
      <c r="T79" s="48"/>
      <c r="U79" s="45">
        <v>0</v>
      </c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5"/>
      <c r="AU79" s="45"/>
      <c r="AV79" s="45"/>
    </row>
    <row r="80" spans="1:48">
      <c r="B80" s="10"/>
      <c r="C80" s="10"/>
      <c r="G80" s="22"/>
      <c r="H80" s="22"/>
      <c r="I80" s="22"/>
      <c r="J80" s="22"/>
      <c r="K80" s="61"/>
      <c r="L80" s="10"/>
      <c r="M80" s="10"/>
      <c r="N80" s="10"/>
      <c r="O80" s="10"/>
    </row>
    <row r="81" spans="2:15">
      <c r="B81" s="10"/>
      <c r="C81" s="10"/>
      <c r="G81" s="22"/>
      <c r="H81" s="22"/>
      <c r="I81" s="22"/>
      <c r="J81" s="22"/>
      <c r="K81" s="61"/>
      <c r="L81" s="10"/>
      <c r="M81" s="10"/>
      <c r="N81" s="10"/>
      <c r="O81" s="10"/>
    </row>
  </sheetData>
  <sheetProtection selectLockedCells="1"/>
  <mergeCells count="42">
    <mergeCell ref="A9:F9"/>
    <mergeCell ref="T7:W7"/>
    <mergeCell ref="X7:AA7"/>
    <mergeCell ref="AB7:AE7"/>
    <mergeCell ref="Q6:Q8"/>
    <mergeCell ref="R6:R8"/>
    <mergeCell ref="S6:S8"/>
    <mergeCell ref="F6:F8"/>
    <mergeCell ref="A6:A8"/>
    <mergeCell ref="B6:B8"/>
    <mergeCell ref="C6:C8"/>
    <mergeCell ref="D6:D8"/>
    <mergeCell ref="E6:E8"/>
    <mergeCell ref="T6:AU6"/>
    <mergeCell ref="AV6:AV8"/>
    <mergeCell ref="G7:G8"/>
    <mergeCell ref="H7:I7"/>
    <mergeCell ref="K7:K8"/>
    <mergeCell ref="L7:L8"/>
    <mergeCell ref="M7:M8"/>
    <mergeCell ref="G6:I6"/>
    <mergeCell ref="J6:J8"/>
    <mergeCell ref="K6:N6"/>
    <mergeCell ref="O6:O8"/>
    <mergeCell ref="P6:P8"/>
    <mergeCell ref="N7:N8"/>
    <mergeCell ref="AN7:AQ7"/>
    <mergeCell ref="AR7:AU7"/>
    <mergeCell ref="AF7:AI7"/>
    <mergeCell ref="AJ7:AM7"/>
    <mergeCell ref="AU3:AV3"/>
    <mergeCell ref="AE4:AQ4"/>
    <mergeCell ref="AR4:AT4"/>
    <mergeCell ref="AU4:AV4"/>
    <mergeCell ref="AT5:AV5"/>
    <mergeCell ref="C1:AT1"/>
    <mergeCell ref="B2:E4"/>
    <mergeCell ref="F2:J4"/>
    <mergeCell ref="AL2:AQ2"/>
    <mergeCell ref="AR2:AT2"/>
    <mergeCell ref="AG3:AQ3"/>
    <mergeCell ref="AR3:AT3"/>
  </mergeCells>
  <dataValidations count="7">
    <dataValidation type="textLength" operator="equal" allowBlank="1" showInputMessage="1" showErrorMessage="1" error="กรอกรหัสเกิน 9 หลัก" sqref="D1 C10:C79">
      <formula1>9</formula1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="กรอกเฉพาะจำนวนเต็ม" sqref="O5:O81">
      <formula1>0</formula1>
      <formula2>100</formula2>
    </dataValidation>
    <dataValidation type="whole" allowBlank="1" showInputMessage="1" showErrorMessage="1" error="กรอกเฉพาะ 0 1 2 3 9" sqref="J5:J81">
      <formula1>0</formula1>
      <formula2>9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" sqref="S5:S1048576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5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81"/>
  <sheetViews>
    <sheetView tabSelected="1" topLeftCell="A3" zoomScale="115" zoomScaleNormal="115" zoomScaleSheetLayoutView="100" zoomScalePageLayoutView="40" workbookViewId="0">
      <selection activeCell="O17" sqref="O17"/>
    </sheetView>
  </sheetViews>
  <sheetFormatPr defaultColWidth="8.875" defaultRowHeight="17.25"/>
  <cols>
    <col min="1" max="1" width="5.625" style="10" customWidth="1"/>
    <col min="2" max="2" width="4.375" style="61" customWidth="1"/>
    <col min="3" max="3" width="7" style="61" customWidth="1"/>
    <col min="4" max="4" width="4.75" style="10" customWidth="1"/>
    <col min="5" max="5" width="5.625" style="10" customWidth="1"/>
    <col min="6" max="6" width="4.25" style="10" customWidth="1"/>
    <col min="7" max="7" width="7.875" style="10" customWidth="1"/>
    <col min="8" max="9" width="7.75" style="10" customWidth="1"/>
    <col min="10" max="10" width="4.75" style="10" customWidth="1"/>
    <col min="11" max="11" width="6.75" style="22" customWidth="1"/>
    <col min="12" max="12" width="7.625" style="22" customWidth="1"/>
    <col min="13" max="13" width="6.75" style="22" customWidth="1"/>
    <col min="14" max="14" width="7.875" style="22" customWidth="1"/>
    <col min="15" max="15" width="5" style="61" customWidth="1"/>
    <col min="16" max="16" width="7.75" style="10" customWidth="1"/>
    <col min="17" max="17" width="7.25" style="10" customWidth="1"/>
    <col min="18" max="18" width="7.375" style="10" customWidth="1"/>
    <col min="19" max="19" width="10" style="10" customWidth="1"/>
    <col min="20" max="27" width="2.125" style="10" customWidth="1"/>
    <col min="28" max="28" width="3.375" style="10" customWidth="1"/>
    <col min="29" max="29" width="4.375" style="10" customWidth="1"/>
    <col min="30" max="31" width="4.5" style="10" customWidth="1"/>
    <col min="32" max="33" width="4.25" style="10" customWidth="1"/>
    <col min="34" max="34" width="3.125" style="10" customWidth="1"/>
    <col min="35" max="38" width="3.875" style="10" customWidth="1"/>
    <col min="39" max="40" width="4.25" style="10" customWidth="1"/>
    <col min="41" max="41" width="4.5" style="10" customWidth="1"/>
    <col min="42" max="42" width="2.75" style="10" customWidth="1"/>
    <col min="43" max="43" width="2.875" style="10" customWidth="1"/>
    <col min="44" max="44" width="2.75" style="10" customWidth="1"/>
    <col min="45" max="45" width="3.375" style="10" customWidth="1"/>
    <col min="46" max="47" width="3.25" style="10" customWidth="1"/>
    <col min="48" max="49" width="3.625" style="10" customWidth="1"/>
    <col min="50" max="50" width="4.875" style="10" customWidth="1"/>
    <col min="51" max="51" width="3.75" style="10" customWidth="1"/>
    <col min="52" max="52" width="6.75" style="10" bestFit="1" customWidth="1"/>
    <col min="53" max="16384" width="8.875" style="10"/>
  </cols>
  <sheetData>
    <row r="1" spans="1:54" s="7" customFormat="1" ht="33">
      <c r="B1" s="135" t="s">
        <v>127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62"/>
      <c r="AW1" s="62"/>
      <c r="AX1" s="62"/>
      <c r="AY1" s="62"/>
    </row>
    <row r="2" spans="1:54" customFormat="1" ht="27.75">
      <c r="B2" s="136" t="s">
        <v>1</v>
      </c>
      <c r="C2" s="136"/>
      <c r="D2" s="136"/>
      <c r="E2" s="136"/>
      <c r="F2" s="137" t="s">
        <v>2</v>
      </c>
      <c r="G2" s="137"/>
      <c r="H2" s="137"/>
      <c r="I2" s="137"/>
      <c r="J2" s="137"/>
      <c r="K2" s="1"/>
      <c r="L2" s="2"/>
      <c r="M2" s="2"/>
      <c r="N2" s="3"/>
      <c r="O2" s="3"/>
      <c r="P2" s="4"/>
      <c r="Q2" s="3"/>
      <c r="R2" s="3"/>
      <c r="S2" s="5"/>
      <c r="T2" s="6"/>
      <c r="U2" s="6"/>
      <c r="V2" s="7"/>
      <c r="W2" s="8"/>
      <c r="X2" s="8"/>
      <c r="Y2" s="8"/>
      <c r="Z2" s="8"/>
      <c r="AA2" s="9"/>
      <c r="AB2" s="9"/>
      <c r="AE2" s="8"/>
      <c r="AF2" s="8"/>
      <c r="AG2" s="8"/>
      <c r="AH2" s="8"/>
      <c r="AI2" s="8"/>
      <c r="AJ2" s="10"/>
      <c r="AK2" s="10"/>
      <c r="AL2" s="138" t="s">
        <v>3</v>
      </c>
      <c r="AM2" s="138"/>
      <c r="AN2" s="138"/>
      <c r="AO2" s="138"/>
      <c r="AP2" s="138"/>
      <c r="AQ2" s="138"/>
      <c r="AR2" s="139">
        <v>2014</v>
      </c>
      <c r="AS2" s="139"/>
      <c r="AT2" s="139"/>
      <c r="AU2" s="8"/>
      <c r="AV2" s="8"/>
    </row>
    <row r="3" spans="1:54" customFormat="1" ht="27.75">
      <c r="B3" s="136"/>
      <c r="C3" s="136"/>
      <c r="D3" s="136"/>
      <c r="E3" s="136"/>
      <c r="F3" s="137"/>
      <c r="G3" s="137"/>
      <c r="H3" s="137"/>
      <c r="I3" s="137"/>
      <c r="J3" s="137"/>
      <c r="K3" s="1"/>
      <c r="L3" s="2"/>
      <c r="M3" s="2"/>
      <c r="N3" s="11"/>
      <c r="O3" s="11"/>
      <c r="P3" s="12"/>
      <c r="Q3" s="13"/>
      <c r="R3" s="13"/>
      <c r="S3" s="14"/>
      <c r="T3" s="15"/>
      <c r="U3" s="15"/>
      <c r="V3" s="15"/>
      <c r="W3" s="15"/>
      <c r="X3" s="15"/>
      <c r="Y3" s="15"/>
      <c r="Z3" s="15"/>
      <c r="AA3" s="9"/>
      <c r="AB3" s="9"/>
      <c r="AE3" s="10"/>
      <c r="AF3" s="8"/>
      <c r="AG3" s="138" t="s">
        <v>4</v>
      </c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40">
        <v>3077.5768807806844</v>
      </c>
      <c r="AS3" s="140"/>
      <c r="AT3" s="140"/>
      <c r="AU3" s="141" t="s">
        <v>5</v>
      </c>
      <c r="AV3" s="141"/>
    </row>
    <row r="4" spans="1:54" customFormat="1" ht="27.75">
      <c r="B4" s="136"/>
      <c r="C4" s="136"/>
      <c r="D4" s="136"/>
      <c r="E4" s="136"/>
      <c r="F4" s="137"/>
      <c r="G4" s="137"/>
      <c r="H4" s="137"/>
      <c r="I4" s="137"/>
      <c r="J4" s="137"/>
      <c r="K4" s="1"/>
      <c r="L4" s="2"/>
      <c r="M4" s="2"/>
      <c r="N4" s="16"/>
      <c r="O4" s="16"/>
      <c r="P4" s="12"/>
      <c r="Q4" s="13"/>
      <c r="R4" s="13"/>
      <c r="S4" s="17"/>
      <c r="T4" s="18"/>
      <c r="U4" s="18"/>
      <c r="V4" s="15"/>
      <c r="W4" s="15"/>
      <c r="X4" s="15"/>
      <c r="Y4" s="15"/>
      <c r="Z4" s="15"/>
      <c r="AE4" s="138" t="s">
        <v>6</v>
      </c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42">
        <v>1245.4588433716856</v>
      </c>
      <c r="AS4" s="142"/>
      <c r="AT4" s="142"/>
      <c r="AU4" s="141" t="s">
        <v>5</v>
      </c>
      <c r="AV4" s="141"/>
    </row>
    <row r="5" spans="1:54" customFormat="1" ht="18.75" customHeight="1">
      <c r="A5" s="19"/>
      <c r="B5" s="20"/>
      <c r="C5" s="20"/>
      <c r="G5" s="21"/>
      <c r="K5" s="22"/>
      <c r="L5" s="23"/>
      <c r="M5" s="23"/>
      <c r="N5" s="23"/>
      <c r="O5" s="2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63"/>
      <c r="AE5" s="63"/>
      <c r="AF5" s="63"/>
      <c r="AG5" s="10"/>
      <c r="AH5" s="10"/>
      <c r="AI5" s="10"/>
      <c r="AJ5" s="10"/>
      <c r="AK5" s="10"/>
      <c r="AL5" s="63"/>
      <c r="AM5" s="63"/>
      <c r="AN5" s="63"/>
      <c r="AO5" s="63"/>
      <c r="AP5" s="63"/>
      <c r="AQ5" s="181" t="s">
        <v>7</v>
      </c>
      <c r="AR5" s="181"/>
      <c r="AS5" s="181"/>
      <c r="AT5" s="181"/>
      <c r="AU5" s="181"/>
      <c r="AV5" s="10"/>
      <c r="AW5" s="10"/>
      <c r="AX5" s="10"/>
      <c r="AY5" s="10"/>
      <c r="AZ5" s="10"/>
    </row>
    <row r="6" spans="1:54" ht="21" customHeight="1">
      <c r="A6" s="177" t="s">
        <v>8</v>
      </c>
      <c r="B6" s="176" t="s">
        <v>9</v>
      </c>
      <c r="C6" s="176" t="s">
        <v>10</v>
      </c>
      <c r="D6" s="176" t="s">
        <v>11</v>
      </c>
      <c r="E6" s="176" t="s">
        <v>12</v>
      </c>
      <c r="F6" s="176" t="s">
        <v>13</v>
      </c>
      <c r="G6" s="151" t="s">
        <v>14</v>
      </c>
      <c r="H6" s="152"/>
      <c r="I6" s="153"/>
      <c r="J6" s="154" t="s">
        <v>15</v>
      </c>
      <c r="K6" s="157" t="s">
        <v>16</v>
      </c>
      <c r="L6" s="157"/>
      <c r="M6" s="157"/>
      <c r="N6" s="157"/>
      <c r="O6" s="154" t="s">
        <v>17</v>
      </c>
      <c r="P6" s="158" t="s">
        <v>18</v>
      </c>
      <c r="Q6" s="154" t="s">
        <v>19</v>
      </c>
      <c r="R6" s="170" t="s">
        <v>20</v>
      </c>
      <c r="S6" s="173" t="s">
        <v>21</v>
      </c>
      <c r="T6" s="179" t="s">
        <v>22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82" t="s">
        <v>128</v>
      </c>
      <c r="AW6" s="183"/>
      <c r="AX6" s="183"/>
      <c r="AY6" s="184"/>
      <c r="AZ6" s="144" t="s">
        <v>23</v>
      </c>
    </row>
    <row r="7" spans="1:54" ht="18.75" customHeight="1">
      <c r="A7" s="177"/>
      <c r="B7" s="176"/>
      <c r="C7" s="176"/>
      <c r="D7" s="176"/>
      <c r="E7" s="176"/>
      <c r="F7" s="176"/>
      <c r="G7" s="145" t="s">
        <v>24</v>
      </c>
      <c r="H7" s="146" t="s">
        <v>25</v>
      </c>
      <c r="I7" s="146"/>
      <c r="J7" s="155"/>
      <c r="K7" s="147" t="s">
        <v>26</v>
      </c>
      <c r="L7" s="148" t="s">
        <v>27</v>
      </c>
      <c r="M7" s="150" t="s">
        <v>28</v>
      </c>
      <c r="N7" s="161" t="s">
        <v>29</v>
      </c>
      <c r="O7" s="155"/>
      <c r="P7" s="159"/>
      <c r="Q7" s="155"/>
      <c r="R7" s="171"/>
      <c r="S7" s="174"/>
      <c r="T7" s="167" t="s">
        <v>30</v>
      </c>
      <c r="U7" s="167"/>
      <c r="V7" s="167"/>
      <c r="W7" s="167"/>
      <c r="X7" s="168" t="s">
        <v>31</v>
      </c>
      <c r="Y7" s="168"/>
      <c r="Z7" s="168"/>
      <c r="AA7" s="168"/>
      <c r="AB7" s="169" t="s">
        <v>32</v>
      </c>
      <c r="AC7" s="169"/>
      <c r="AD7" s="169"/>
      <c r="AE7" s="169"/>
      <c r="AF7" s="164" t="s">
        <v>33</v>
      </c>
      <c r="AG7" s="164"/>
      <c r="AH7" s="164"/>
      <c r="AI7" s="164"/>
      <c r="AJ7" s="165" t="s">
        <v>34</v>
      </c>
      <c r="AK7" s="165"/>
      <c r="AL7" s="165"/>
      <c r="AM7" s="165"/>
      <c r="AN7" s="162" t="s">
        <v>35</v>
      </c>
      <c r="AO7" s="162"/>
      <c r="AP7" s="162"/>
      <c r="AQ7" s="162"/>
      <c r="AR7" s="163" t="s">
        <v>36</v>
      </c>
      <c r="AS7" s="163"/>
      <c r="AT7" s="163"/>
      <c r="AU7" s="163"/>
      <c r="AV7" s="185"/>
      <c r="AW7" s="186"/>
      <c r="AX7" s="186"/>
      <c r="AY7" s="187"/>
      <c r="AZ7" s="144"/>
    </row>
    <row r="8" spans="1:54" ht="21.75" customHeight="1">
      <c r="A8" s="177"/>
      <c r="B8" s="176"/>
      <c r="C8" s="176"/>
      <c r="D8" s="176"/>
      <c r="E8" s="176"/>
      <c r="F8" s="176"/>
      <c r="G8" s="145"/>
      <c r="H8" s="25" t="s">
        <v>37</v>
      </c>
      <c r="I8" s="26" t="s">
        <v>38</v>
      </c>
      <c r="J8" s="156"/>
      <c r="K8" s="147"/>
      <c r="L8" s="149"/>
      <c r="M8" s="150"/>
      <c r="N8" s="161"/>
      <c r="O8" s="156"/>
      <c r="P8" s="160"/>
      <c r="Q8" s="156"/>
      <c r="R8" s="172"/>
      <c r="S8" s="175"/>
      <c r="T8" s="28" t="s">
        <v>39</v>
      </c>
      <c r="U8" s="28" t="s">
        <v>40</v>
      </c>
      <c r="V8" s="28" t="s">
        <v>41</v>
      </c>
      <c r="W8" s="28" t="s">
        <v>42</v>
      </c>
      <c r="X8" s="29" t="s">
        <v>39</v>
      </c>
      <c r="Y8" s="29" t="s">
        <v>40</v>
      </c>
      <c r="Z8" s="29" t="s">
        <v>41</v>
      </c>
      <c r="AA8" s="29" t="s">
        <v>42</v>
      </c>
      <c r="AB8" s="30" t="s">
        <v>39</v>
      </c>
      <c r="AC8" s="30" t="s">
        <v>40</v>
      </c>
      <c r="AD8" s="30" t="s">
        <v>41</v>
      </c>
      <c r="AE8" s="30" t="s">
        <v>42</v>
      </c>
      <c r="AF8" s="31" t="s">
        <v>39</v>
      </c>
      <c r="AG8" s="31" t="s">
        <v>40</v>
      </c>
      <c r="AH8" s="31" t="s">
        <v>41</v>
      </c>
      <c r="AI8" s="31" t="s">
        <v>42</v>
      </c>
      <c r="AJ8" s="32" t="s">
        <v>39</v>
      </c>
      <c r="AK8" s="32" t="s">
        <v>40</v>
      </c>
      <c r="AL8" s="32" t="s">
        <v>41</v>
      </c>
      <c r="AM8" s="32" t="s">
        <v>42</v>
      </c>
      <c r="AN8" s="27" t="s">
        <v>39</v>
      </c>
      <c r="AO8" s="27" t="s">
        <v>40</v>
      </c>
      <c r="AP8" s="27" t="s">
        <v>41</v>
      </c>
      <c r="AQ8" s="27" t="s">
        <v>42</v>
      </c>
      <c r="AR8" s="33" t="s">
        <v>39</v>
      </c>
      <c r="AS8" s="33" t="s">
        <v>40</v>
      </c>
      <c r="AT8" s="33" t="s">
        <v>41</v>
      </c>
      <c r="AU8" s="33" t="s">
        <v>42</v>
      </c>
      <c r="AV8" s="64" t="s">
        <v>129</v>
      </c>
      <c r="AW8" s="65" t="s">
        <v>130</v>
      </c>
      <c r="AX8" s="66" t="s">
        <v>131</v>
      </c>
      <c r="AY8" s="67" t="s">
        <v>132</v>
      </c>
      <c r="AZ8" s="144"/>
    </row>
    <row r="9" spans="1:54">
      <c r="A9" s="166" t="s">
        <v>43</v>
      </c>
      <c r="B9" s="166"/>
      <c r="C9" s="166"/>
      <c r="D9" s="166"/>
      <c r="E9" s="166"/>
      <c r="F9" s="166"/>
      <c r="G9" s="68">
        <f>I9+H9</f>
        <v>3077.5768807806844</v>
      </c>
      <c r="H9" s="36">
        <f>SUM(H10:H99831)</f>
        <v>1779.2269191024084</v>
      </c>
      <c r="I9" s="36">
        <f>SUM(I10:I99831)</f>
        <v>1298.3499616782763</v>
      </c>
      <c r="J9" s="36"/>
      <c r="K9" s="36">
        <f>SUM(K10:K99831)</f>
        <v>758.51</v>
      </c>
      <c r="L9" s="36">
        <f>SUM(L10:L99831)</f>
        <v>2280.2799999999997</v>
      </c>
      <c r="M9" s="36"/>
      <c r="N9" s="36">
        <f>SUM(N10:N99831)</f>
        <v>661.69999999999993</v>
      </c>
      <c r="O9" s="36"/>
      <c r="P9" s="36">
        <f>SUM(P10:P99831)</f>
        <v>534.94000000000005</v>
      </c>
      <c r="Q9" s="36"/>
      <c r="R9" s="36"/>
      <c r="S9" s="36"/>
      <c r="T9" s="36">
        <f t="shared" ref="T9:AU9" si="0">SUM(T10:T99831)</f>
        <v>0</v>
      </c>
      <c r="U9" s="36">
        <f t="shared" si="0"/>
        <v>0</v>
      </c>
      <c r="V9" s="36">
        <f t="shared" si="0"/>
        <v>0</v>
      </c>
      <c r="W9" s="36">
        <f t="shared" si="0"/>
        <v>0</v>
      </c>
      <c r="X9" s="36">
        <f t="shared" si="0"/>
        <v>0</v>
      </c>
      <c r="Y9" s="36">
        <f t="shared" si="0"/>
        <v>0</v>
      </c>
      <c r="Z9" s="36">
        <f t="shared" si="0"/>
        <v>0</v>
      </c>
      <c r="AA9" s="36">
        <f t="shared" si="0"/>
        <v>0</v>
      </c>
      <c r="AB9" s="36">
        <f t="shared" si="0"/>
        <v>0</v>
      </c>
      <c r="AC9" s="69">
        <f t="shared" si="0"/>
        <v>52.25</v>
      </c>
      <c r="AD9" s="69">
        <f t="shared" si="0"/>
        <v>22.8</v>
      </c>
      <c r="AE9" s="69">
        <f t="shared" si="0"/>
        <v>23.2</v>
      </c>
      <c r="AF9" s="69">
        <f t="shared" si="0"/>
        <v>82.04</v>
      </c>
      <c r="AG9" s="69">
        <f t="shared" si="0"/>
        <v>41.92</v>
      </c>
      <c r="AH9" s="69">
        <f t="shared" si="0"/>
        <v>0</v>
      </c>
      <c r="AI9" s="69">
        <f t="shared" si="0"/>
        <v>0</v>
      </c>
      <c r="AJ9" s="69">
        <f t="shared" si="0"/>
        <v>0</v>
      </c>
      <c r="AK9" s="69">
        <f t="shared" si="0"/>
        <v>0</v>
      </c>
      <c r="AL9" s="69">
        <f t="shared" si="0"/>
        <v>0</v>
      </c>
      <c r="AM9" s="69">
        <f t="shared" si="0"/>
        <v>35.31</v>
      </c>
      <c r="AN9" s="69">
        <f t="shared" si="0"/>
        <v>38.120000000000005</v>
      </c>
      <c r="AO9" s="69">
        <f t="shared" si="0"/>
        <v>89.3</v>
      </c>
      <c r="AP9" s="70">
        <f t="shared" si="0"/>
        <v>50</v>
      </c>
      <c r="AQ9" s="70">
        <f t="shared" si="0"/>
        <v>50</v>
      </c>
      <c r="AR9" s="70">
        <f t="shared" si="0"/>
        <v>50</v>
      </c>
      <c r="AS9" s="70">
        <f t="shared" si="0"/>
        <v>0</v>
      </c>
      <c r="AT9" s="70">
        <f t="shared" si="0"/>
        <v>0</v>
      </c>
      <c r="AU9" s="70">
        <f t="shared" si="0"/>
        <v>0</v>
      </c>
      <c r="AV9" s="36"/>
      <c r="AW9" s="36"/>
      <c r="AX9" s="36"/>
      <c r="AY9" s="36"/>
      <c r="AZ9" s="37"/>
    </row>
    <row r="10" spans="1:54" s="51" customFormat="1" ht="15" customHeight="1">
      <c r="A10" s="38" t="str">
        <f t="shared" ref="A10:A41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33  </v>
      </c>
      <c r="B10" s="56">
        <v>1</v>
      </c>
      <c r="C10" s="71" t="s">
        <v>45</v>
      </c>
      <c r="D10" s="71" t="s">
        <v>46</v>
      </c>
      <c r="E10" s="71" t="s">
        <v>47</v>
      </c>
      <c r="F10" s="71" t="s">
        <v>48</v>
      </c>
      <c r="G10" s="72">
        <v>170.065679074</v>
      </c>
      <c r="H10" s="72">
        <v>170.065679074</v>
      </c>
      <c r="I10" s="72">
        <v>0</v>
      </c>
      <c r="J10" s="44">
        <v>1</v>
      </c>
      <c r="K10" s="45">
        <v>159.54</v>
      </c>
      <c r="L10" s="45">
        <v>0</v>
      </c>
      <c r="M10" s="46" t="s">
        <v>49</v>
      </c>
      <c r="N10" s="45">
        <v>0</v>
      </c>
      <c r="O10" s="44">
        <v>20</v>
      </c>
      <c r="P10" s="45">
        <v>0</v>
      </c>
      <c r="Q10" s="46">
        <v>1E-35</v>
      </c>
      <c r="R10" s="44">
        <v>2</v>
      </c>
      <c r="S10" s="44">
        <v>3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3">
        <v>0</v>
      </c>
      <c r="AW10" s="73">
        <v>0</v>
      </c>
      <c r="AX10" s="73">
        <v>0</v>
      </c>
      <c r="AY10" s="73">
        <v>0</v>
      </c>
      <c r="AZ10" s="74"/>
      <c r="BA10" s="50"/>
      <c r="BB10" s="50"/>
    </row>
    <row r="11" spans="1:54" ht="15" customHeight="1">
      <c r="A11" s="38" t="str">
        <f t="shared" si="1"/>
        <v xml:space="preserve">    </v>
      </c>
      <c r="B11" s="56">
        <v>2</v>
      </c>
      <c r="C11" s="71" t="s">
        <v>50</v>
      </c>
      <c r="D11" s="71" t="s">
        <v>46</v>
      </c>
      <c r="E11" s="71" t="s">
        <v>47</v>
      </c>
      <c r="F11" s="71" t="s">
        <v>48</v>
      </c>
      <c r="G11" s="72">
        <v>5.8960521312700003</v>
      </c>
      <c r="H11" s="72">
        <v>5.8960521312700003</v>
      </c>
      <c r="I11" s="72">
        <v>0</v>
      </c>
      <c r="J11" s="44">
        <v>1</v>
      </c>
      <c r="K11" s="53">
        <v>30.75</v>
      </c>
      <c r="L11" s="45">
        <v>0</v>
      </c>
      <c r="M11" s="46">
        <v>0</v>
      </c>
      <c r="N11" s="45">
        <v>0</v>
      </c>
      <c r="O11" s="44">
        <v>4</v>
      </c>
      <c r="P11" s="53">
        <v>30.75</v>
      </c>
      <c r="Q11" s="46">
        <v>100</v>
      </c>
      <c r="R11" s="44">
        <v>2</v>
      </c>
      <c r="S11" s="44">
        <v>2</v>
      </c>
      <c r="T11" s="72"/>
      <c r="U11" s="72"/>
      <c r="V11" s="72"/>
      <c r="W11" s="72"/>
      <c r="X11" s="72"/>
      <c r="Y11" s="72"/>
      <c r="Z11" s="72"/>
      <c r="AA11" s="72"/>
      <c r="AB11" s="72"/>
      <c r="AC11" s="75">
        <v>30.75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3">
        <v>10</v>
      </c>
      <c r="AW11" s="73">
        <v>5</v>
      </c>
      <c r="AX11" s="73">
        <v>0</v>
      </c>
      <c r="AY11" s="73">
        <v>0</v>
      </c>
      <c r="AZ11" s="74"/>
      <c r="BA11" s="76"/>
    </row>
    <row r="12" spans="1:54" ht="15" customHeight="1">
      <c r="A12" s="38" t="str">
        <f t="shared" si="1"/>
        <v xml:space="preserve">    </v>
      </c>
      <c r="B12" s="56">
        <v>3</v>
      </c>
      <c r="C12" s="71" t="s">
        <v>51</v>
      </c>
      <c r="D12" s="71" t="s">
        <v>46</v>
      </c>
      <c r="E12" s="71" t="s">
        <v>47</v>
      </c>
      <c r="F12" s="71" t="s">
        <v>48</v>
      </c>
      <c r="G12" s="72">
        <v>9.9492826716200007</v>
      </c>
      <c r="H12" s="72">
        <v>9.9492826716200007</v>
      </c>
      <c r="I12" s="72">
        <v>0</v>
      </c>
      <c r="J12" s="44">
        <v>2</v>
      </c>
      <c r="K12" s="45">
        <v>14.13</v>
      </c>
      <c r="L12" s="45">
        <v>0</v>
      </c>
      <c r="M12" s="46">
        <v>0</v>
      </c>
      <c r="N12" s="45">
        <v>0</v>
      </c>
      <c r="O12" s="44">
        <v>0</v>
      </c>
      <c r="P12" s="45">
        <v>0</v>
      </c>
      <c r="Q12" s="46">
        <v>0</v>
      </c>
      <c r="R12" s="44">
        <v>2</v>
      </c>
      <c r="S12" s="44">
        <v>2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3">
        <v>0</v>
      </c>
      <c r="AW12" s="73">
        <v>0</v>
      </c>
      <c r="AX12" s="73">
        <v>2</v>
      </c>
      <c r="AY12" s="73">
        <v>0</v>
      </c>
      <c r="AZ12" s="74"/>
      <c r="BA12" s="76"/>
    </row>
    <row r="13" spans="1:54" ht="15" customHeight="1">
      <c r="A13" s="38" t="str">
        <f t="shared" si="1"/>
        <v xml:space="preserve">    </v>
      </c>
      <c r="B13" s="56">
        <v>4</v>
      </c>
      <c r="C13" s="71" t="s">
        <v>52</v>
      </c>
      <c r="D13" s="71" t="s">
        <v>46</v>
      </c>
      <c r="E13" s="71" t="s">
        <v>47</v>
      </c>
      <c r="F13" s="71" t="s">
        <v>48</v>
      </c>
      <c r="G13" s="72">
        <v>18.075664229800001</v>
      </c>
      <c r="H13" s="72">
        <v>18.075664229800001</v>
      </c>
      <c r="I13" s="72">
        <v>0</v>
      </c>
      <c r="J13" s="44">
        <v>1</v>
      </c>
      <c r="K13" s="53">
        <v>22.8</v>
      </c>
      <c r="L13" s="45">
        <v>0</v>
      </c>
      <c r="M13" s="46">
        <v>0</v>
      </c>
      <c r="N13" s="45">
        <v>0</v>
      </c>
      <c r="O13" s="44">
        <v>4</v>
      </c>
      <c r="P13" s="53">
        <v>22.8</v>
      </c>
      <c r="Q13" s="46">
        <v>100</v>
      </c>
      <c r="R13" s="44">
        <v>2</v>
      </c>
      <c r="S13" s="44">
        <v>2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5">
        <v>22.8</v>
      </c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3">
        <v>15</v>
      </c>
      <c r="AW13" s="73">
        <v>5</v>
      </c>
      <c r="AX13" s="73">
        <v>2</v>
      </c>
      <c r="AY13" s="73">
        <v>0</v>
      </c>
      <c r="AZ13" s="74"/>
      <c r="BA13" s="76"/>
    </row>
    <row r="14" spans="1:54" ht="15" customHeight="1">
      <c r="A14" s="38" t="str">
        <f t="shared" si="1"/>
        <v xml:space="preserve">    </v>
      </c>
      <c r="B14" s="56">
        <v>5</v>
      </c>
      <c r="C14" s="71" t="s">
        <v>53</v>
      </c>
      <c r="D14" s="71" t="s">
        <v>46</v>
      </c>
      <c r="E14" s="71" t="s">
        <v>47</v>
      </c>
      <c r="F14" s="71" t="s">
        <v>48</v>
      </c>
      <c r="G14" s="72">
        <v>6.1902655556499999</v>
      </c>
      <c r="H14" s="72">
        <v>6.1902655556499999</v>
      </c>
      <c r="I14" s="72">
        <v>0</v>
      </c>
      <c r="J14" s="44">
        <v>1</v>
      </c>
      <c r="K14" s="53">
        <v>21.5</v>
      </c>
      <c r="L14" s="45">
        <v>0</v>
      </c>
      <c r="M14" s="46">
        <v>0</v>
      </c>
      <c r="N14" s="45">
        <v>0</v>
      </c>
      <c r="O14" s="44">
        <v>6</v>
      </c>
      <c r="P14" s="53">
        <v>21.5</v>
      </c>
      <c r="Q14" s="46">
        <v>100</v>
      </c>
      <c r="R14" s="44">
        <v>2</v>
      </c>
      <c r="S14" s="44">
        <v>2</v>
      </c>
      <c r="T14" s="72"/>
      <c r="U14" s="72"/>
      <c r="V14" s="72"/>
      <c r="W14" s="72"/>
      <c r="X14" s="72"/>
      <c r="Y14" s="72"/>
      <c r="Z14" s="72"/>
      <c r="AA14" s="72"/>
      <c r="AB14" s="72"/>
      <c r="AC14" s="75">
        <v>21.5</v>
      </c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3">
        <v>5</v>
      </c>
      <c r="AW14" s="73">
        <v>5</v>
      </c>
      <c r="AX14" s="73">
        <v>2</v>
      </c>
      <c r="AY14" s="73">
        <v>0</v>
      </c>
      <c r="AZ14" s="74"/>
      <c r="BA14" s="76"/>
    </row>
    <row r="15" spans="1:54" ht="15" customHeight="1">
      <c r="A15" s="38" t="str">
        <f t="shared" si="1"/>
        <v xml:space="preserve">    </v>
      </c>
      <c r="B15" s="56">
        <v>6</v>
      </c>
      <c r="C15" s="71" t="s">
        <v>54</v>
      </c>
      <c r="D15" s="71" t="s">
        <v>46</v>
      </c>
      <c r="E15" s="71" t="s">
        <v>47</v>
      </c>
      <c r="F15" s="71" t="s">
        <v>48</v>
      </c>
      <c r="G15" s="72">
        <v>18.2927437106</v>
      </c>
      <c r="H15" s="72">
        <v>18.2927437106</v>
      </c>
      <c r="I15" s="72">
        <v>0</v>
      </c>
      <c r="J15" s="44">
        <v>1</v>
      </c>
      <c r="K15" s="53">
        <v>23.2</v>
      </c>
      <c r="L15" s="45">
        <v>0</v>
      </c>
      <c r="M15" s="46">
        <v>0</v>
      </c>
      <c r="N15" s="45">
        <v>0</v>
      </c>
      <c r="O15" s="44">
        <v>3</v>
      </c>
      <c r="P15" s="53">
        <v>23.2</v>
      </c>
      <c r="Q15" s="46">
        <v>100</v>
      </c>
      <c r="R15" s="44">
        <v>2</v>
      </c>
      <c r="S15" s="44">
        <v>2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5">
        <v>23.2</v>
      </c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3">
        <v>15</v>
      </c>
      <c r="AW15" s="73">
        <v>5</v>
      </c>
      <c r="AX15" s="73">
        <v>0</v>
      </c>
      <c r="AY15" s="73">
        <v>0</v>
      </c>
      <c r="AZ15" s="74"/>
      <c r="BA15" s="76"/>
    </row>
    <row r="16" spans="1:54" ht="15" customHeight="1">
      <c r="A16" s="38" t="str">
        <f t="shared" si="1"/>
        <v xml:space="preserve">    </v>
      </c>
      <c r="B16" s="56">
        <v>7</v>
      </c>
      <c r="C16" s="71" t="s">
        <v>55</v>
      </c>
      <c r="D16" s="71" t="s">
        <v>46</v>
      </c>
      <c r="E16" s="71" t="s">
        <v>47</v>
      </c>
      <c r="F16" s="71" t="s">
        <v>48</v>
      </c>
      <c r="G16" s="72">
        <v>9.4617136794400007</v>
      </c>
      <c r="H16" s="72">
        <v>9.4617136794400007</v>
      </c>
      <c r="I16" s="72">
        <v>0</v>
      </c>
      <c r="J16" s="44">
        <v>1</v>
      </c>
      <c r="K16" s="53">
        <v>29.3</v>
      </c>
      <c r="L16" s="45">
        <v>0</v>
      </c>
      <c r="M16" s="46" t="s">
        <v>56</v>
      </c>
      <c r="N16" s="45">
        <v>0</v>
      </c>
      <c r="O16" s="44">
        <v>12</v>
      </c>
      <c r="P16" s="53">
        <v>29.3</v>
      </c>
      <c r="Q16" s="46">
        <v>0</v>
      </c>
      <c r="R16" s="44">
        <v>2</v>
      </c>
      <c r="S16" s="44">
        <v>2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5">
        <v>29.3</v>
      </c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3">
        <v>15</v>
      </c>
      <c r="AW16" s="73">
        <v>5</v>
      </c>
      <c r="AX16" s="73">
        <v>2</v>
      </c>
      <c r="AY16" s="73">
        <v>0</v>
      </c>
      <c r="AZ16" s="74"/>
    </row>
    <row r="17" spans="1:52" ht="15" customHeight="1">
      <c r="A17" s="38" t="str">
        <f t="shared" si="1"/>
        <v xml:space="preserve">    </v>
      </c>
      <c r="B17" s="56">
        <v>8</v>
      </c>
      <c r="C17" s="71" t="s">
        <v>57</v>
      </c>
      <c r="D17" s="71" t="s">
        <v>46</v>
      </c>
      <c r="E17" s="71" t="s">
        <v>47</v>
      </c>
      <c r="F17" s="71" t="s">
        <v>48</v>
      </c>
      <c r="G17" s="72">
        <v>8.12644104506</v>
      </c>
      <c r="H17" s="72">
        <v>8.12644104506</v>
      </c>
      <c r="I17" s="72">
        <v>0</v>
      </c>
      <c r="J17" s="44">
        <v>9</v>
      </c>
      <c r="K17" s="45">
        <v>0</v>
      </c>
      <c r="L17" s="45">
        <v>0</v>
      </c>
      <c r="M17" s="46" t="s">
        <v>56</v>
      </c>
      <c r="N17" s="45">
        <v>8.1300000000000008</v>
      </c>
      <c r="O17" s="44">
        <v>4</v>
      </c>
      <c r="P17" s="45">
        <v>0</v>
      </c>
      <c r="Q17" s="46">
        <v>0</v>
      </c>
      <c r="R17" s="44">
        <v>2</v>
      </c>
      <c r="S17" s="44">
        <v>2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>
        <v>0</v>
      </c>
      <c r="AW17" s="73">
        <v>0</v>
      </c>
      <c r="AX17" s="73">
        <v>0</v>
      </c>
      <c r="AY17" s="73">
        <v>0</v>
      </c>
      <c r="AZ17" s="74"/>
    </row>
    <row r="18" spans="1:52" ht="15" customHeight="1">
      <c r="A18" s="38" t="str">
        <f t="shared" si="1"/>
        <v xml:space="preserve">  33  </v>
      </c>
      <c r="B18" s="56">
        <v>9</v>
      </c>
      <c r="C18" s="71" t="s">
        <v>58</v>
      </c>
      <c r="D18" s="71" t="s">
        <v>46</v>
      </c>
      <c r="E18" s="71" t="s">
        <v>47</v>
      </c>
      <c r="F18" s="71" t="s">
        <v>48</v>
      </c>
      <c r="G18" s="72">
        <v>34.333935607500003</v>
      </c>
      <c r="H18" s="72">
        <v>34.333935607500003</v>
      </c>
      <c r="I18" s="72">
        <v>0</v>
      </c>
      <c r="J18" s="44">
        <v>1</v>
      </c>
      <c r="K18" s="53">
        <v>31.3</v>
      </c>
      <c r="L18" s="45">
        <v>0</v>
      </c>
      <c r="M18" s="46" t="s">
        <v>49</v>
      </c>
      <c r="N18" s="45">
        <v>0</v>
      </c>
      <c r="O18" s="44">
        <v>8</v>
      </c>
      <c r="P18" s="53">
        <v>31.3</v>
      </c>
      <c r="Q18" s="46">
        <v>100</v>
      </c>
      <c r="R18" s="44">
        <v>2</v>
      </c>
      <c r="S18" s="44">
        <v>2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5">
        <v>31.3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3">
        <v>15</v>
      </c>
      <c r="AW18" s="73">
        <v>5</v>
      </c>
      <c r="AX18" s="73">
        <v>2</v>
      </c>
      <c r="AY18" s="73">
        <v>0</v>
      </c>
      <c r="AZ18" s="74"/>
    </row>
    <row r="19" spans="1:52" ht="15" customHeight="1">
      <c r="A19" s="38" t="str">
        <f t="shared" si="1"/>
        <v xml:space="preserve">    </v>
      </c>
      <c r="B19" s="56">
        <v>10</v>
      </c>
      <c r="C19" s="71" t="s">
        <v>59</v>
      </c>
      <c r="D19" s="71" t="s">
        <v>46</v>
      </c>
      <c r="E19" s="71" t="s">
        <v>47</v>
      </c>
      <c r="F19" s="71" t="s">
        <v>48</v>
      </c>
      <c r="G19" s="72">
        <v>10.2574755171</v>
      </c>
      <c r="H19" s="72">
        <v>10.2574755171</v>
      </c>
      <c r="I19" s="72">
        <v>0</v>
      </c>
      <c r="J19" s="44">
        <v>2</v>
      </c>
      <c r="K19" s="45">
        <v>11.57</v>
      </c>
      <c r="L19" s="45">
        <v>0</v>
      </c>
      <c r="M19" s="46">
        <v>0</v>
      </c>
      <c r="N19" s="45">
        <v>0</v>
      </c>
      <c r="O19" s="44">
        <v>0</v>
      </c>
      <c r="P19" s="45">
        <v>0</v>
      </c>
      <c r="Q19" s="46">
        <v>0</v>
      </c>
      <c r="R19" s="44">
        <v>2</v>
      </c>
      <c r="S19" s="44">
        <v>2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3">
        <v>0</v>
      </c>
      <c r="AW19" s="73">
        <v>0</v>
      </c>
      <c r="AX19" s="73">
        <v>0</v>
      </c>
      <c r="AY19" s="73">
        <v>0</v>
      </c>
      <c r="AZ19" s="74"/>
    </row>
    <row r="20" spans="1:52" ht="15" customHeight="1">
      <c r="A20" s="38" t="str">
        <f t="shared" si="1"/>
        <v xml:space="preserve">    </v>
      </c>
      <c r="B20" s="56">
        <v>11</v>
      </c>
      <c r="C20" s="71" t="s">
        <v>60</v>
      </c>
      <c r="D20" s="71" t="s">
        <v>46</v>
      </c>
      <c r="E20" s="71" t="s">
        <v>47</v>
      </c>
      <c r="F20" s="71" t="s">
        <v>48</v>
      </c>
      <c r="G20" s="72">
        <v>33.022062640800002</v>
      </c>
      <c r="H20" s="72">
        <v>33.022062640800002</v>
      </c>
      <c r="I20" s="72">
        <v>0</v>
      </c>
      <c r="J20" s="44">
        <v>3</v>
      </c>
      <c r="K20" s="45">
        <v>0</v>
      </c>
      <c r="L20" s="45">
        <v>0</v>
      </c>
      <c r="M20" s="46" t="s">
        <v>61</v>
      </c>
      <c r="N20" s="45">
        <v>33.020000000000003</v>
      </c>
      <c r="O20" s="44">
        <v>0</v>
      </c>
      <c r="P20" s="45">
        <v>0</v>
      </c>
      <c r="Q20" s="46">
        <v>0</v>
      </c>
      <c r="R20" s="44">
        <v>2</v>
      </c>
      <c r="S20" s="44">
        <v>2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3">
        <v>0</v>
      </c>
      <c r="AW20" s="73">
        <v>0</v>
      </c>
      <c r="AX20" s="73">
        <v>0</v>
      </c>
      <c r="AY20" s="73">
        <v>0</v>
      </c>
      <c r="AZ20" s="74"/>
    </row>
    <row r="21" spans="1:52" ht="15" customHeight="1">
      <c r="A21" s="38" t="str">
        <f t="shared" si="1"/>
        <v xml:space="preserve">    </v>
      </c>
      <c r="B21" s="56">
        <v>12</v>
      </c>
      <c r="C21" s="71" t="s">
        <v>62</v>
      </c>
      <c r="D21" s="71" t="s">
        <v>46</v>
      </c>
      <c r="E21" s="71" t="s">
        <v>63</v>
      </c>
      <c r="F21" s="71" t="s">
        <v>48</v>
      </c>
      <c r="G21" s="72">
        <v>15.713988359569999</v>
      </c>
      <c r="H21" s="72">
        <v>1.6873400226699999</v>
      </c>
      <c r="I21" s="72">
        <v>14.026648336899999</v>
      </c>
      <c r="J21" s="44">
        <v>1</v>
      </c>
      <c r="K21" s="45">
        <v>0</v>
      </c>
      <c r="L21" s="45">
        <v>23.89</v>
      </c>
      <c r="M21" s="46">
        <v>0</v>
      </c>
      <c r="N21" s="45">
        <v>0</v>
      </c>
      <c r="O21" s="44">
        <v>25</v>
      </c>
      <c r="P21" s="45">
        <v>0</v>
      </c>
      <c r="Q21" s="46">
        <v>9.9999999999999995E-8</v>
      </c>
      <c r="R21" s="44">
        <v>2</v>
      </c>
      <c r="S21" s="44">
        <v>2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3">
        <v>0</v>
      </c>
      <c r="AW21" s="73">
        <v>0</v>
      </c>
      <c r="AX21" s="73">
        <v>0</v>
      </c>
      <c r="AY21" s="73">
        <v>0</v>
      </c>
      <c r="AZ21" s="74"/>
    </row>
    <row r="22" spans="1:52" ht="15" customHeight="1">
      <c r="A22" s="38" t="str">
        <f t="shared" si="1"/>
        <v xml:space="preserve">    </v>
      </c>
      <c r="B22" s="56">
        <v>13</v>
      </c>
      <c r="C22" s="71" t="s">
        <v>64</v>
      </c>
      <c r="D22" s="71" t="s">
        <v>46</v>
      </c>
      <c r="E22" s="71" t="s">
        <v>63</v>
      </c>
      <c r="F22" s="71" t="s">
        <v>48</v>
      </c>
      <c r="G22" s="72">
        <v>19.191796022449999</v>
      </c>
      <c r="H22" s="72">
        <v>3.7745819519500001</v>
      </c>
      <c r="I22" s="72">
        <v>15.4172140705</v>
      </c>
      <c r="J22" s="44">
        <v>1</v>
      </c>
      <c r="K22" s="45">
        <v>0</v>
      </c>
      <c r="L22" s="45">
        <v>29.9</v>
      </c>
      <c r="M22" s="46">
        <v>0</v>
      </c>
      <c r="N22" s="45">
        <v>0</v>
      </c>
      <c r="O22" s="44">
        <v>23</v>
      </c>
      <c r="P22" s="45">
        <v>0</v>
      </c>
      <c r="Q22" s="46">
        <v>9.9999999999999995E-8</v>
      </c>
      <c r="R22" s="44">
        <v>2</v>
      </c>
      <c r="S22" s="44">
        <v>2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3">
        <v>0</v>
      </c>
      <c r="AW22" s="73">
        <v>0</v>
      </c>
      <c r="AX22" s="73">
        <v>0</v>
      </c>
      <c r="AY22" s="73">
        <v>0</v>
      </c>
      <c r="AZ22" s="74"/>
    </row>
    <row r="23" spans="1:52" ht="15" customHeight="1">
      <c r="A23" s="38" t="str">
        <f t="shared" si="1"/>
        <v xml:space="preserve">    </v>
      </c>
      <c r="B23" s="56">
        <v>14</v>
      </c>
      <c r="C23" s="71" t="s">
        <v>65</v>
      </c>
      <c r="D23" s="71" t="s">
        <v>46</v>
      </c>
      <c r="E23" s="71" t="s">
        <v>47</v>
      </c>
      <c r="F23" s="71" t="s">
        <v>48</v>
      </c>
      <c r="G23" s="72">
        <v>89.364244045000007</v>
      </c>
      <c r="H23" s="72">
        <v>89.364244045000007</v>
      </c>
      <c r="I23" s="72">
        <v>0</v>
      </c>
      <c r="J23" s="44">
        <v>3</v>
      </c>
      <c r="K23" s="45">
        <v>0</v>
      </c>
      <c r="L23" s="45">
        <v>0</v>
      </c>
      <c r="M23" s="46" t="s">
        <v>61</v>
      </c>
      <c r="N23" s="45">
        <v>89.36</v>
      </c>
      <c r="O23" s="44">
        <v>0</v>
      </c>
      <c r="P23" s="45">
        <v>0</v>
      </c>
      <c r="Q23" s="46">
        <v>0</v>
      </c>
      <c r="R23" s="44">
        <v>2</v>
      </c>
      <c r="S23" s="44">
        <v>2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3">
        <v>0</v>
      </c>
      <c r="AW23" s="73">
        <v>0</v>
      </c>
      <c r="AX23" s="73">
        <v>0</v>
      </c>
      <c r="AY23" s="73">
        <v>0</v>
      </c>
      <c r="AZ23" s="74"/>
    </row>
    <row r="24" spans="1:52" ht="15" customHeight="1">
      <c r="A24" s="38" t="str">
        <f t="shared" si="1"/>
        <v xml:space="preserve">    </v>
      </c>
      <c r="B24" s="56">
        <v>15</v>
      </c>
      <c r="C24" s="71" t="s">
        <v>66</v>
      </c>
      <c r="D24" s="71" t="s">
        <v>46</v>
      </c>
      <c r="E24" s="71" t="s">
        <v>63</v>
      </c>
      <c r="F24" s="71" t="s">
        <v>48</v>
      </c>
      <c r="G24" s="72">
        <v>21.745749762616001</v>
      </c>
      <c r="H24" s="72">
        <v>3.01099032642</v>
      </c>
      <c r="I24" s="72">
        <v>18.734759436196001</v>
      </c>
      <c r="J24" s="44">
        <v>1</v>
      </c>
      <c r="K24" s="45">
        <v>0</v>
      </c>
      <c r="L24" s="45">
        <v>21.75</v>
      </c>
      <c r="M24" s="46">
        <v>0</v>
      </c>
      <c r="N24" s="45">
        <v>0</v>
      </c>
      <c r="O24" s="44">
        <v>13</v>
      </c>
      <c r="P24" s="45">
        <v>0</v>
      </c>
      <c r="Q24" s="46">
        <v>9.9999999999999995E-8</v>
      </c>
      <c r="R24" s="44">
        <v>2</v>
      </c>
      <c r="S24" s="44">
        <v>2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3">
        <v>0</v>
      </c>
      <c r="AW24" s="73">
        <v>0</v>
      </c>
      <c r="AX24" s="73">
        <v>0</v>
      </c>
      <c r="AY24" s="73">
        <v>0</v>
      </c>
      <c r="AZ24" s="74"/>
    </row>
    <row r="25" spans="1:52" ht="15" customHeight="1">
      <c r="A25" s="38" t="str">
        <f t="shared" si="1"/>
        <v xml:space="preserve">    </v>
      </c>
      <c r="B25" s="56">
        <v>16</v>
      </c>
      <c r="C25" s="71" t="s">
        <v>67</v>
      </c>
      <c r="D25" s="71" t="s">
        <v>46</v>
      </c>
      <c r="E25" s="71" t="s">
        <v>63</v>
      </c>
      <c r="F25" s="71" t="s">
        <v>48</v>
      </c>
      <c r="G25" s="72">
        <v>21.543519948172399</v>
      </c>
      <c r="H25" s="72">
        <v>8.5706261941200008</v>
      </c>
      <c r="I25" s="72">
        <v>12.972893754052398</v>
      </c>
      <c r="J25" s="44">
        <v>1</v>
      </c>
      <c r="K25" s="45">
        <v>0</v>
      </c>
      <c r="L25" s="45">
        <v>12.36</v>
      </c>
      <c r="M25" s="46">
        <v>0</v>
      </c>
      <c r="N25" s="45">
        <v>0</v>
      </c>
      <c r="O25" s="44">
        <v>22</v>
      </c>
      <c r="P25" s="45">
        <v>0</v>
      </c>
      <c r="Q25" s="46">
        <v>9.9999999999999995E-8</v>
      </c>
      <c r="R25" s="44">
        <v>2</v>
      </c>
      <c r="S25" s="44">
        <v>2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3">
        <v>0</v>
      </c>
      <c r="AW25" s="73">
        <v>0</v>
      </c>
      <c r="AX25" s="73">
        <v>0</v>
      </c>
      <c r="AY25" s="73">
        <v>0</v>
      </c>
      <c r="AZ25" s="74"/>
    </row>
    <row r="26" spans="1:52" ht="15" customHeight="1">
      <c r="A26" s="38" t="str">
        <f t="shared" si="1"/>
        <v xml:space="preserve">    </v>
      </c>
      <c r="B26" s="56">
        <v>17</v>
      </c>
      <c r="C26" s="71" t="s">
        <v>68</v>
      </c>
      <c r="D26" s="71" t="s">
        <v>46</v>
      </c>
      <c r="E26" s="71" t="s">
        <v>63</v>
      </c>
      <c r="F26" s="71" t="s">
        <v>48</v>
      </c>
      <c r="G26" s="72">
        <v>24.01905200745</v>
      </c>
      <c r="H26" s="72">
        <v>16.275083209200002</v>
      </c>
      <c r="I26" s="72">
        <v>7.7439687982500001</v>
      </c>
      <c r="J26" s="44">
        <v>9</v>
      </c>
      <c r="K26" s="45">
        <v>0</v>
      </c>
      <c r="L26" s="45">
        <v>48.37</v>
      </c>
      <c r="M26" s="46">
        <v>0</v>
      </c>
      <c r="N26" s="45">
        <v>0</v>
      </c>
      <c r="O26" s="44">
        <v>13</v>
      </c>
      <c r="P26" s="45">
        <v>0</v>
      </c>
      <c r="Q26" s="46">
        <v>0</v>
      </c>
      <c r="R26" s="44">
        <v>2</v>
      </c>
      <c r="S26" s="44">
        <v>2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3">
        <v>0</v>
      </c>
      <c r="AW26" s="73">
        <v>0</v>
      </c>
      <c r="AX26" s="73">
        <v>0</v>
      </c>
      <c r="AY26" s="73">
        <v>0</v>
      </c>
      <c r="AZ26" s="74"/>
    </row>
    <row r="27" spans="1:52" ht="15" customHeight="1">
      <c r="A27" s="38" t="str">
        <f t="shared" si="1"/>
        <v xml:space="preserve">    </v>
      </c>
      <c r="B27" s="56">
        <v>18</v>
      </c>
      <c r="C27" s="71" t="s">
        <v>69</v>
      </c>
      <c r="D27" s="71" t="s">
        <v>46</v>
      </c>
      <c r="E27" s="71" t="s">
        <v>63</v>
      </c>
      <c r="F27" s="71" t="s">
        <v>48</v>
      </c>
      <c r="G27" s="72">
        <v>6.4493722498089996</v>
      </c>
      <c r="H27" s="72">
        <v>5.6966048385899999</v>
      </c>
      <c r="I27" s="72">
        <v>0.75276741121900004</v>
      </c>
      <c r="J27" s="44">
        <v>9</v>
      </c>
      <c r="K27" s="45">
        <v>0</v>
      </c>
      <c r="L27" s="45">
        <v>8.25</v>
      </c>
      <c r="M27" s="46">
        <v>0</v>
      </c>
      <c r="N27" s="45">
        <v>0</v>
      </c>
      <c r="O27" s="44">
        <v>10</v>
      </c>
      <c r="P27" s="45">
        <v>0</v>
      </c>
      <c r="Q27" s="46">
        <v>0</v>
      </c>
      <c r="R27" s="44">
        <v>2</v>
      </c>
      <c r="S27" s="44">
        <v>2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3">
        <v>0</v>
      </c>
      <c r="AW27" s="73">
        <v>0</v>
      </c>
      <c r="AX27" s="73">
        <v>0</v>
      </c>
      <c r="AY27" s="73">
        <v>0</v>
      </c>
      <c r="AZ27" s="74"/>
    </row>
    <row r="28" spans="1:52" ht="15" customHeight="1">
      <c r="A28" s="38" t="str">
        <f t="shared" si="1"/>
        <v xml:space="preserve">    </v>
      </c>
      <c r="B28" s="56">
        <v>19</v>
      </c>
      <c r="C28" s="71" t="s">
        <v>70</v>
      </c>
      <c r="D28" s="71" t="s">
        <v>46</v>
      </c>
      <c r="E28" s="71" t="s">
        <v>63</v>
      </c>
      <c r="F28" s="71" t="s">
        <v>48</v>
      </c>
      <c r="G28" s="72">
        <v>6.3886213053802292</v>
      </c>
      <c r="H28" s="72">
        <v>1.32150354086</v>
      </c>
      <c r="I28" s="72">
        <v>5.067117764520229</v>
      </c>
      <c r="J28" s="44">
        <v>1</v>
      </c>
      <c r="K28" s="45">
        <v>0</v>
      </c>
      <c r="L28" s="45">
        <v>14.12</v>
      </c>
      <c r="M28" s="46">
        <v>0</v>
      </c>
      <c r="N28" s="45">
        <v>0</v>
      </c>
      <c r="O28" s="44">
        <v>10</v>
      </c>
      <c r="P28" s="45">
        <v>0</v>
      </c>
      <c r="Q28" s="46">
        <v>9.9999999999999995E-8</v>
      </c>
      <c r="R28" s="44">
        <v>2</v>
      </c>
      <c r="S28" s="44">
        <v>2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3">
        <v>0</v>
      </c>
      <c r="AW28" s="73">
        <v>0</v>
      </c>
      <c r="AX28" s="73">
        <v>0</v>
      </c>
      <c r="AY28" s="73">
        <v>0</v>
      </c>
      <c r="AZ28" s="74"/>
    </row>
    <row r="29" spans="1:52" ht="15" customHeight="1">
      <c r="A29" s="38" t="str">
        <f t="shared" si="1"/>
        <v xml:space="preserve">    </v>
      </c>
      <c r="B29" s="56">
        <v>20</v>
      </c>
      <c r="C29" s="71" t="s">
        <v>71</v>
      </c>
      <c r="D29" s="71" t="s">
        <v>46</v>
      </c>
      <c r="E29" s="71" t="s">
        <v>63</v>
      </c>
      <c r="F29" s="71" t="s">
        <v>48</v>
      </c>
      <c r="G29" s="72">
        <v>8.0623176399300007</v>
      </c>
      <c r="H29" s="72">
        <v>1.5418658539300001</v>
      </c>
      <c r="I29" s="72">
        <v>6.5204517859999997</v>
      </c>
      <c r="J29" s="44">
        <v>1</v>
      </c>
      <c r="K29" s="45">
        <v>0</v>
      </c>
      <c r="L29" s="45">
        <v>7.6</v>
      </c>
      <c r="M29" s="46">
        <v>0</v>
      </c>
      <c r="N29" s="45">
        <v>0</v>
      </c>
      <c r="O29" s="44">
        <v>15</v>
      </c>
      <c r="P29" s="45">
        <v>0</v>
      </c>
      <c r="Q29" s="46">
        <v>9.9999999999999995E-8</v>
      </c>
      <c r="R29" s="44">
        <v>2</v>
      </c>
      <c r="S29" s="44">
        <v>2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3">
        <v>0</v>
      </c>
      <c r="AW29" s="73">
        <v>0</v>
      </c>
      <c r="AX29" s="73">
        <v>0</v>
      </c>
      <c r="AY29" s="73">
        <v>0</v>
      </c>
      <c r="AZ29" s="74"/>
    </row>
    <row r="30" spans="1:52" ht="15" customHeight="1">
      <c r="A30" s="38" t="str">
        <f t="shared" si="1"/>
        <v xml:space="preserve">    </v>
      </c>
      <c r="B30" s="56">
        <v>21</v>
      </c>
      <c r="C30" s="71" t="s">
        <v>72</v>
      </c>
      <c r="D30" s="71" t="s">
        <v>46</v>
      </c>
      <c r="E30" s="71" t="s">
        <v>63</v>
      </c>
      <c r="F30" s="71" t="s">
        <v>48</v>
      </c>
      <c r="G30" s="72">
        <v>73.965380255333997</v>
      </c>
      <c r="H30" s="72">
        <v>52.960117054599998</v>
      </c>
      <c r="I30" s="72">
        <v>21.005263200733999</v>
      </c>
      <c r="J30" s="44">
        <v>1</v>
      </c>
      <c r="K30" s="45">
        <v>0</v>
      </c>
      <c r="L30" s="45">
        <v>73.42</v>
      </c>
      <c r="M30" s="46">
        <v>0</v>
      </c>
      <c r="N30" s="45">
        <v>0</v>
      </c>
      <c r="O30" s="44">
        <v>1</v>
      </c>
      <c r="P30" s="45">
        <v>0</v>
      </c>
      <c r="Q30" s="46">
        <v>0</v>
      </c>
      <c r="R30" s="44">
        <v>2</v>
      </c>
      <c r="S30" s="44">
        <v>2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7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3">
        <v>0</v>
      </c>
      <c r="AW30" s="73">
        <v>0</v>
      </c>
      <c r="AX30" s="73">
        <v>0</v>
      </c>
      <c r="AY30" s="73">
        <v>0</v>
      </c>
      <c r="AZ30" s="74"/>
    </row>
    <row r="31" spans="1:52" ht="15" customHeight="1">
      <c r="A31" s="38" t="str">
        <f t="shared" si="1"/>
        <v xml:space="preserve">    </v>
      </c>
      <c r="B31" s="56">
        <v>22</v>
      </c>
      <c r="C31" s="71" t="s">
        <v>73</v>
      </c>
      <c r="D31" s="71" t="s">
        <v>46</v>
      </c>
      <c r="E31" s="71" t="s">
        <v>63</v>
      </c>
      <c r="F31" s="71" t="s">
        <v>48</v>
      </c>
      <c r="G31" s="72">
        <v>37.736731485490999</v>
      </c>
      <c r="H31" s="72">
        <v>30.8753085042</v>
      </c>
      <c r="I31" s="72">
        <v>6.8614229812910006</v>
      </c>
      <c r="J31" s="44">
        <v>1</v>
      </c>
      <c r="K31" s="45">
        <v>0</v>
      </c>
      <c r="L31" s="45">
        <v>49.08</v>
      </c>
      <c r="M31" s="46">
        <v>0</v>
      </c>
      <c r="N31" s="45">
        <v>0</v>
      </c>
      <c r="O31" s="44">
        <v>1</v>
      </c>
      <c r="P31" s="45">
        <v>0</v>
      </c>
      <c r="Q31" s="46">
        <v>0</v>
      </c>
      <c r="R31" s="44">
        <v>2</v>
      </c>
      <c r="S31" s="44">
        <v>2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7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3">
        <v>0</v>
      </c>
      <c r="AW31" s="73">
        <v>0</v>
      </c>
      <c r="AX31" s="73">
        <v>0</v>
      </c>
      <c r="AY31" s="73">
        <v>0</v>
      </c>
      <c r="AZ31" s="74"/>
    </row>
    <row r="32" spans="1:52" ht="15" customHeight="1">
      <c r="A32" s="38" t="str">
        <f t="shared" si="1"/>
        <v xml:space="preserve">    </v>
      </c>
      <c r="B32" s="56">
        <v>23</v>
      </c>
      <c r="C32" s="71" t="s">
        <v>74</v>
      </c>
      <c r="D32" s="71" t="s">
        <v>46</v>
      </c>
      <c r="E32" s="71" t="s">
        <v>47</v>
      </c>
      <c r="F32" s="71" t="s">
        <v>48</v>
      </c>
      <c r="G32" s="72">
        <v>16.527727227859998</v>
      </c>
      <c r="H32" s="72">
        <v>13.9123013903</v>
      </c>
      <c r="I32" s="72">
        <v>2.6154258375600001</v>
      </c>
      <c r="J32" s="44">
        <v>1</v>
      </c>
      <c r="K32" s="45">
        <v>0</v>
      </c>
      <c r="L32" s="45">
        <v>20.149999999999999</v>
      </c>
      <c r="M32" s="46">
        <v>0</v>
      </c>
      <c r="N32" s="45">
        <v>0</v>
      </c>
      <c r="O32" s="44">
        <v>1</v>
      </c>
      <c r="P32" s="45">
        <v>0</v>
      </c>
      <c r="Q32" s="46">
        <v>0</v>
      </c>
      <c r="R32" s="44">
        <v>2</v>
      </c>
      <c r="S32" s="44">
        <v>2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7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3">
        <v>0</v>
      </c>
      <c r="AW32" s="73">
        <v>0</v>
      </c>
      <c r="AX32" s="73">
        <v>0</v>
      </c>
      <c r="AY32" s="73">
        <v>0</v>
      </c>
      <c r="AZ32" s="74"/>
    </row>
    <row r="33" spans="1:52" ht="15" customHeight="1">
      <c r="A33" s="38" t="str">
        <f t="shared" si="1"/>
        <v xml:space="preserve">    </v>
      </c>
      <c r="B33" s="56">
        <v>24</v>
      </c>
      <c r="C33" s="71" t="s">
        <v>75</v>
      </c>
      <c r="D33" s="71" t="s">
        <v>46</v>
      </c>
      <c r="E33" s="71" t="s">
        <v>47</v>
      </c>
      <c r="F33" s="71" t="s">
        <v>48</v>
      </c>
      <c r="G33" s="72">
        <v>5.5248736958700002</v>
      </c>
      <c r="H33" s="72">
        <v>5.5248736958700002</v>
      </c>
      <c r="I33" s="72">
        <v>0</v>
      </c>
      <c r="J33" s="44">
        <v>3</v>
      </c>
      <c r="K33" s="45">
        <v>0</v>
      </c>
      <c r="L33" s="45">
        <v>11.5</v>
      </c>
      <c r="M33" s="46">
        <v>0</v>
      </c>
      <c r="N33" s="45">
        <v>0</v>
      </c>
      <c r="O33" s="44">
        <v>13</v>
      </c>
      <c r="P33" s="45">
        <v>0</v>
      </c>
      <c r="Q33" s="46">
        <v>0</v>
      </c>
      <c r="R33" s="44">
        <v>2</v>
      </c>
      <c r="S33" s="44">
        <v>2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7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3">
        <v>0</v>
      </c>
      <c r="AW33" s="73">
        <v>0</v>
      </c>
      <c r="AX33" s="73">
        <v>0</v>
      </c>
      <c r="AY33" s="73">
        <v>0</v>
      </c>
      <c r="AZ33" s="74"/>
    </row>
    <row r="34" spans="1:52" ht="15" customHeight="1">
      <c r="A34" s="38" t="str">
        <f t="shared" si="1"/>
        <v xml:space="preserve">  33  </v>
      </c>
      <c r="B34" s="56">
        <v>25</v>
      </c>
      <c r="C34" s="71" t="s">
        <v>76</v>
      </c>
      <c r="D34" s="71" t="s">
        <v>46</v>
      </c>
      <c r="E34" s="71" t="s">
        <v>47</v>
      </c>
      <c r="F34" s="71" t="s">
        <v>48</v>
      </c>
      <c r="G34" s="72">
        <v>5.2765122814199996</v>
      </c>
      <c r="H34" s="72">
        <v>5.2765122814199996</v>
      </c>
      <c r="I34" s="72">
        <v>0</v>
      </c>
      <c r="J34" s="44">
        <v>1</v>
      </c>
      <c r="K34" s="53">
        <v>10.62</v>
      </c>
      <c r="L34" s="45">
        <v>0</v>
      </c>
      <c r="M34" s="46">
        <v>0</v>
      </c>
      <c r="N34" s="45">
        <v>0</v>
      </c>
      <c r="O34" s="44">
        <v>8</v>
      </c>
      <c r="P34" s="53">
        <v>10.62</v>
      </c>
      <c r="Q34" s="46">
        <v>100</v>
      </c>
      <c r="R34" s="44">
        <v>2</v>
      </c>
      <c r="S34" s="44">
        <v>2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7"/>
      <c r="AG34" s="75">
        <v>10.62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3">
        <v>15</v>
      </c>
      <c r="AW34" s="73">
        <v>5</v>
      </c>
      <c r="AX34" s="73">
        <v>2</v>
      </c>
      <c r="AY34" s="73">
        <v>0</v>
      </c>
      <c r="AZ34" s="74"/>
    </row>
    <row r="35" spans="1:52" ht="15" customHeight="1">
      <c r="A35" s="38" t="str">
        <f t="shared" si="1"/>
        <v xml:space="preserve">    </v>
      </c>
      <c r="B35" s="56">
        <v>26</v>
      </c>
      <c r="C35" s="71" t="s">
        <v>77</v>
      </c>
      <c r="D35" s="71" t="s">
        <v>46</v>
      </c>
      <c r="E35" s="71" t="s">
        <v>63</v>
      </c>
      <c r="F35" s="71" t="s">
        <v>48</v>
      </c>
      <c r="G35" s="72">
        <v>17.00294603367</v>
      </c>
      <c r="H35" s="72">
        <v>1.30866942027</v>
      </c>
      <c r="I35" s="72">
        <v>15.6942766134</v>
      </c>
      <c r="J35" s="44">
        <v>1</v>
      </c>
      <c r="K35" s="45">
        <v>0</v>
      </c>
      <c r="L35" s="45">
        <v>14.56</v>
      </c>
      <c r="M35" s="46">
        <v>0</v>
      </c>
      <c r="N35" s="45">
        <v>0</v>
      </c>
      <c r="O35" s="44">
        <v>7</v>
      </c>
      <c r="P35" s="45">
        <v>0</v>
      </c>
      <c r="Q35" s="46">
        <v>0</v>
      </c>
      <c r="R35" s="44">
        <v>2</v>
      </c>
      <c r="S35" s="44">
        <v>2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7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3">
        <v>0</v>
      </c>
      <c r="AW35" s="73">
        <v>0</v>
      </c>
      <c r="AX35" s="73">
        <v>0</v>
      </c>
      <c r="AY35" s="73">
        <v>0</v>
      </c>
      <c r="AZ35" s="74"/>
    </row>
    <row r="36" spans="1:52" ht="15" customHeight="1">
      <c r="A36" s="38" t="str">
        <f t="shared" si="1"/>
        <v xml:space="preserve">    </v>
      </c>
      <c r="B36" s="56">
        <v>27</v>
      </c>
      <c r="C36" s="71" t="s">
        <v>78</v>
      </c>
      <c r="D36" s="71" t="s">
        <v>46</v>
      </c>
      <c r="E36" s="71" t="s">
        <v>63</v>
      </c>
      <c r="F36" s="71" t="s">
        <v>48</v>
      </c>
      <c r="G36" s="72">
        <v>78.029322015717995</v>
      </c>
      <c r="H36" s="72">
        <v>8.7333943773700007</v>
      </c>
      <c r="I36" s="72">
        <v>69.29592763834799</v>
      </c>
      <c r="J36" s="44">
        <v>1</v>
      </c>
      <c r="K36" s="45">
        <v>0</v>
      </c>
      <c r="L36" s="45">
        <v>54.89</v>
      </c>
      <c r="M36" s="46">
        <v>0</v>
      </c>
      <c r="N36" s="45">
        <v>0</v>
      </c>
      <c r="O36" s="44">
        <v>5</v>
      </c>
      <c r="P36" s="45">
        <v>0</v>
      </c>
      <c r="Q36" s="46">
        <v>0</v>
      </c>
      <c r="R36" s="44">
        <v>2</v>
      </c>
      <c r="S36" s="44">
        <v>2</v>
      </c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7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3">
        <v>0</v>
      </c>
      <c r="AW36" s="73">
        <v>0</v>
      </c>
      <c r="AX36" s="73">
        <v>0</v>
      </c>
      <c r="AY36" s="73">
        <v>0</v>
      </c>
      <c r="AZ36" s="74"/>
    </row>
    <row r="37" spans="1:52" ht="15" customHeight="1">
      <c r="A37" s="38" t="str">
        <f t="shared" si="1"/>
        <v xml:space="preserve">    </v>
      </c>
      <c r="B37" s="56">
        <v>28</v>
      </c>
      <c r="C37" s="71" t="s">
        <v>79</v>
      </c>
      <c r="D37" s="71" t="s">
        <v>46</v>
      </c>
      <c r="E37" s="71" t="s">
        <v>63</v>
      </c>
      <c r="F37" s="71" t="s">
        <v>48</v>
      </c>
      <c r="G37" s="72">
        <v>6.0695628385299996</v>
      </c>
      <c r="H37" s="72">
        <v>0.184036333</v>
      </c>
      <c r="I37" s="72">
        <v>5.8855265055299997</v>
      </c>
      <c r="J37" s="44">
        <v>1</v>
      </c>
      <c r="K37" s="45">
        <v>0</v>
      </c>
      <c r="L37" s="45">
        <v>15.06</v>
      </c>
      <c r="M37" s="46">
        <v>0</v>
      </c>
      <c r="N37" s="45">
        <v>0</v>
      </c>
      <c r="O37" s="44">
        <v>20</v>
      </c>
      <c r="P37" s="45">
        <v>0</v>
      </c>
      <c r="Q37" s="46">
        <v>0</v>
      </c>
      <c r="R37" s="44">
        <v>2</v>
      </c>
      <c r="S37" s="44">
        <v>2</v>
      </c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7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>
        <v>0</v>
      </c>
      <c r="AW37" s="73">
        <v>0</v>
      </c>
      <c r="AX37" s="73">
        <v>0</v>
      </c>
      <c r="AY37" s="73">
        <v>0</v>
      </c>
      <c r="AZ37" s="74"/>
    </row>
    <row r="38" spans="1:52" ht="15" customHeight="1">
      <c r="A38" s="38" t="str">
        <f t="shared" si="1"/>
        <v xml:space="preserve">    </v>
      </c>
      <c r="B38" s="56">
        <v>29</v>
      </c>
      <c r="C38" s="71" t="s">
        <v>80</v>
      </c>
      <c r="D38" s="71" t="s">
        <v>46</v>
      </c>
      <c r="E38" s="71" t="s">
        <v>63</v>
      </c>
      <c r="F38" s="71" t="s">
        <v>48</v>
      </c>
      <c r="G38" s="72">
        <v>36.927816818370005</v>
      </c>
      <c r="H38" s="72">
        <v>11.8899198919</v>
      </c>
      <c r="I38" s="72">
        <v>25.037896926470001</v>
      </c>
      <c r="J38" s="44">
        <v>1</v>
      </c>
      <c r="K38" s="45">
        <v>0</v>
      </c>
      <c r="L38" s="45">
        <v>31.58</v>
      </c>
      <c r="M38" s="46">
        <v>0</v>
      </c>
      <c r="N38" s="45">
        <v>0</v>
      </c>
      <c r="O38" s="44">
        <v>20</v>
      </c>
      <c r="P38" s="45">
        <v>0</v>
      </c>
      <c r="Q38" s="46">
        <v>0</v>
      </c>
      <c r="R38" s="44">
        <v>2</v>
      </c>
      <c r="S38" s="44">
        <v>2</v>
      </c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7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>
        <v>0</v>
      </c>
      <c r="AW38" s="73">
        <v>0</v>
      </c>
      <c r="AX38" s="73">
        <v>0</v>
      </c>
      <c r="AY38" s="73">
        <v>0</v>
      </c>
      <c r="AZ38" s="74"/>
    </row>
    <row r="39" spans="1:52" ht="15" customHeight="1">
      <c r="A39" s="38" t="str">
        <f t="shared" si="1"/>
        <v xml:space="preserve">    </v>
      </c>
      <c r="B39" s="56">
        <v>30</v>
      </c>
      <c r="C39" s="71" t="s">
        <v>81</v>
      </c>
      <c r="D39" s="71" t="s">
        <v>46</v>
      </c>
      <c r="E39" s="71" t="s">
        <v>63</v>
      </c>
      <c r="F39" s="71" t="s">
        <v>48</v>
      </c>
      <c r="G39" s="72">
        <v>252.77096862419555</v>
      </c>
      <c r="H39" s="72">
        <v>73.663749501300003</v>
      </c>
      <c r="I39" s="72">
        <v>179.10721912289554</v>
      </c>
      <c r="J39" s="44">
        <v>1</v>
      </c>
      <c r="K39" s="45">
        <v>0</v>
      </c>
      <c r="L39" s="45">
        <v>232.13</v>
      </c>
      <c r="M39" s="46">
        <v>0</v>
      </c>
      <c r="N39" s="45">
        <v>0</v>
      </c>
      <c r="O39" s="44">
        <v>4</v>
      </c>
      <c r="P39" s="45">
        <v>0</v>
      </c>
      <c r="Q39" s="46">
        <v>0</v>
      </c>
      <c r="R39" s="44">
        <v>2</v>
      </c>
      <c r="S39" s="44">
        <v>2</v>
      </c>
      <c r="T39" s="72"/>
      <c r="U39" s="72"/>
      <c r="V39" s="72"/>
      <c r="W39" s="72"/>
      <c r="X39" s="72"/>
      <c r="Y39" s="72"/>
      <c r="Z39" s="72"/>
      <c r="AA39" s="72"/>
      <c r="AB39" s="72"/>
      <c r="AD39" s="72"/>
      <c r="AE39" s="72"/>
      <c r="AF39" s="77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3">
        <v>0</v>
      </c>
      <c r="AW39" s="73">
        <v>0</v>
      </c>
      <c r="AX39" s="73">
        <v>0</v>
      </c>
      <c r="AY39" s="73">
        <v>0</v>
      </c>
      <c r="AZ39" s="74"/>
    </row>
    <row r="40" spans="1:52" ht="15" customHeight="1">
      <c r="A40" s="38" t="str">
        <f t="shared" si="1"/>
        <v xml:space="preserve">    </v>
      </c>
      <c r="B40" s="56">
        <v>31</v>
      </c>
      <c r="C40" s="71" t="s">
        <v>82</v>
      </c>
      <c r="D40" s="71" t="s">
        <v>46</v>
      </c>
      <c r="E40" s="71" t="s">
        <v>63</v>
      </c>
      <c r="F40" s="71" t="s">
        <v>48</v>
      </c>
      <c r="G40" s="72">
        <v>13.615282672109998</v>
      </c>
      <c r="H40" s="72">
        <v>2.7502436972100002</v>
      </c>
      <c r="I40" s="72">
        <v>10.865038974899999</v>
      </c>
      <c r="J40" s="44">
        <v>1</v>
      </c>
      <c r="K40" s="45">
        <v>0</v>
      </c>
      <c r="L40" s="45">
        <v>12.66</v>
      </c>
      <c r="M40" s="46">
        <v>0</v>
      </c>
      <c r="N40" s="45">
        <v>0</v>
      </c>
      <c r="O40" s="44">
        <v>20</v>
      </c>
      <c r="P40" s="45">
        <v>0</v>
      </c>
      <c r="Q40" s="46">
        <v>0</v>
      </c>
      <c r="R40" s="44">
        <v>2</v>
      </c>
      <c r="S40" s="44">
        <v>2</v>
      </c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3">
        <v>0</v>
      </c>
      <c r="AW40" s="73">
        <v>0</v>
      </c>
      <c r="AX40" s="73">
        <v>0</v>
      </c>
      <c r="AY40" s="73">
        <v>0</v>
      </c>
      <c r="AZ40" s="74"/>
    </row>
    <row r="41" spans="1:52" ht="15" customHeight="1">
      <c r="A41" s="38" t="str">
        <f t="shared" si="1"/>
        <v xml:space="preserve">    </v>
      </c>
      <c r="B41" s="56">
        <v>32</v>
      </c>
      <c r="C41" s="71" t="s">
        <v>83</v>
      </c>
      <c r="D41" s="71" t="s">
        <v>46</v>
      </c>
      <c r="E41" s="71" t="s">
        <v>63</v>
      </c>
      <c r="F41" s="71" t="s">
        <v>48</v>
      </c>
      <c r="G41" s="72">
        <v>155.68879379977059</v>
      </c>
      <c r="H41" s="72">
        <v>21.5863977484</v>
      </c>
      <c r="I41" s="72">
        <v>134.10239605137059</v>
      </c>
      <c r="J41" s="44">
        <v>1</v>
      </c>
      <c r="K41" s="45">
        <v>0</v>
      </c>
      <c r="L41" s="45">
        <v>142.19999999999999</v>
      </c>
      <c r="M41" s="46">
        <v>0</v>
      </c>
      <c r="N41" s="45">
        <v>0</v>
      </c>
      <c r="O41" s="44">
        <v>20</v>
      </c>
      <c r="P41" s="45">
        <v>0</v>
      </c>
      <c r="Q41" s="46">
        <v>0</v>
      </c>
      <c r="R41" s="44">
        <v>2</v>
      </c>
      <c r="S41" s="44">
        <v>2</v>
      </c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3">
        <v>0</v>
      </c>
      <c r="AW41" s="73">
        <v>0</v>
      </c>
      <c r="AX41" s="73">
        <v>0</v>
      </c>
      <c r="AY41" s="73">
        <v>0</v>
      </c>
      <c r="AZ41" s="74"/>
    </row>
    <row r="42" spans="1:52" ht="15" customHeight="1">
      <c r="A42" s="38" t="str">
        <f t="shared" ref="A42:A73" si="2"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"&amp;IF(J42=1,IF(K42&gt;0,IF(P42&gt;0,IF(O42&lt;=7,IF(Q42=100,"","33"),IF(O42&lt;=25,IF(Q42&gt;0,IF(Q42&lt;100,"",33),IF(Q42=0,"","33")),IF(Q42=0,"",33))),IF(O42&gt;25,"",33)),""),IF(J42&gt;1,IF(P42&gt;0,"55",""),IF(J42=0,IF(P42&gt;0,"55","00"))))&amp;" "&amp;IF(P42&gt;0,IF(R42&gt;0,IF(S42&gt;0,"",88),77),"")&amp;" "&amp;IF(J42=1,IF(P42&gt;0,IF(AV42+AW42+AX42+AY42=0,99,""),""),"")</f>
        <v xml:space="preserve">  33  </v>
      </c>
      <c r="B42" s="56">
        <v>33</v>
      </c>
      <c r="C42" s="71" t="s">
        <v>84</v>
      </c>
      <c r="D42" s="71" t="s">
        <v>46</v>
      </c>
      <c r="E42" s="71" t="s">
        <v>47</v>
      </c>
      <c r="F42" s="71" t="s">
        <v>48</v>
      </c>
      <c r="G42" s="72">
        <v>61.948997631499999</v>
      </c>
      <c r="H42" s="72">
        <v>61.948997631499999</v>
      </c>
      <c r="I42" s="72">
        <v>0</v>
      </c>
      <c r="J42" s="44">
        <v>1</v>
      </c>
      <c r="K42" s="53">
        <v>52.74</v>
      </c>
      <c r="L42" s="45">
        <v>0</v>
      </c>
      <c r="M42" s="46">
        <v>0</v>
      </c>
      <c r="N42" s="45">
        <v>0</v>
      </c>
      <c r="O42" s="44">
        <v>10</v>
      </c>
      <c r="P42" s="53">
        <v>52.74</v>
      </c>
      <c r="Q42" s="46">
        <v>100</v>
      </c>
      <c r="R42" s="44">
        <v>2</v>
      </c>
      <c r="S42" s="44">
        <v>2</v>
      </c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5">
        <v>52.74</v>
      </c>
      <c r="AG42" s="72"/>
      <c r="AH42" s="77"/>
      <c r="AI42" s="77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3">
        <v>25</v>
      </c>
      <c r="AW42" s="73">
        <v>10</v>
      </c>
      <c r="AX42" s="73">
        <v>5</v>
      </c>
      <c r="AY42" s="73">
        <v>0</v>
      </c>
      <c r="AZ42" s="74"/>
    </row>
    <row r="43" spans="1:52" ht="15" customHeight="1">
      <c r="A43" s="38" t="str">
        <f t="shared" si="2"/>
        <v xml:space="preserve">    </v>
      </c>
      <c r="B43" s="56">
        <v>34</v>
      </c>
      <c r="C43" s="71" t="s">
        <v>85</v>
      </c>
      <c r="D43" s="71" t="s">
        <v>46</v>
      </c>
      <c r="E43" s="71" t="s">
        <v>63</v>
      </c>
      <c r="F43" s="71" t="s">
        <v>48</v>
      </c>
      <c r="G43" s="72">
        <v>52.587814887330005</v>
      </c>
      <c r="H43" s="72">
        <v>1.28284276928</v>
      </c>
      <c r="I43" s="72">
        <v>51.304972118050003</v>
      </c>
      <c r="J43" s="44">
        <v>1</v>
      </c>
      <c r="K43" s="45">
        <v>0</v>
      </c>
      <c r="L43" s="45">
        <v>52.59</v>
      </c>
      <c r="M43" s="46">
        <v>0</v>
      </c>
      <c r="N43" s="45">
        <v>0</v>
      </c>
      <c r="O43" s="44">
        <v>20</v>
      </c>
      <c r="P43" s="45">
        <v>0</v>
      </c>
      <c r="Q43" s="46">
        <v>0</v>
      </c>
      <c r="R43" s="44">
        <v>2</v>
      </c>
      <c r="S43" s="44">
        <v>2</v>
      </c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3">
        <v>0</v>
      </c>
      <c r="AW43" s="73">
        <v>0</v>
      </c>
      <c r="AX43" s="73">
        <v>0</v>
      </c>
      <c r="AY43" s="73">
        <v>0</v>
      </c>
      <c r="AZ43" s="74"/>
    </row>
    <row r="44" spans="1:52" ht="15" customHeight="1">
      <c r="A44" s="38" t="str">
        <f t="shared" si="2"/>
        <v xml:space="preserve">    </v>
      </c>
      <c r="B44" s="56">
        <v>35</v>
      </c>
      <c r="C44" s="71" t="s">
        <v>86</v>
      </c>
      <c r="D44" s="71" t="s">
        <v>46</v>
      </c>
      <c r="E44" s="71" t="s">
        <v>63</v>
      </c>
      <c r="F44" s="71" t="s">
        <v>48</v>
      </c>
      <c r="G44" s="72">
        <v>6.3683286351500001</v>
      </c>
      <c r="H44" s="72">
        <v>4.9270638901400003</v>
      </c>
      <c r="I44" s="72">
        <v>1.44126474501</v>
      </c>
      <c r="J44" s="44">
        <v>1</v>
      </c>
      <c r="K44" s="45">
        <v>0</v>
      </c>
      <c r="L44" s="45">
        <v>14.19</v>
      </c>
      <c r="M44" s="46">
        <v>0</v>
      </c>
      <c r="N44" s="45">
        <v>0</v>
      </c>
      <c r="O44" s="44">
        <v>20</v>
      </c>
      <c r="P44" s="45">
        <v>0</v>
      </c>
      <c r="Q44" s="46">
        <v>0</v>
      </c>
      <c r="R44" s="44">
        <v>2</v>
      </c>
      <c r="S44" s="44">
        <v>2</v>
      </c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3">
        <v>0</v>
      </c>
      <c r="AW44" s="73">
        <v>0</v>
      </c>
      <c r="AX44" s="73">
        <v>0</v>
      </c>
      <c r="AY44" s="73">
        <v>0</v>
      </c>
      <c r="AZ44" s="74"/>
    </row>
    <row r="45" spans="1:52" ht="15" customHeight="1">
      <c r="A45" s="38" t="str">
        <f t="shared" si="2"/>
        <v xml:space="preserve">    </v>
      </c>
      <c r="B45" s="56">
        <v>36</v>
      </c>
      <c r="C45" s="71" t="s">
        <v>87</v>
      </c>
      <c r="D45" s="71" t="s">
        <v>46</v>
      </c>
      <c r="E45" s="71" t="s">
        <v>63</v>
      </c>
      <c r="F45" s="71" t="s">
        <v>48</v>
      </c>
      <c r="G45" s="72">
        <v>411.27850981481004</v>
      </c>
      <c r="H45" s="72">
        <v>25.994810278300001</v>
      </c>
      <c r="I45" s="72">
        <v>385.28369953651003</v>
      </c>
      <c r="J45" s="44">
        <v>1</v>
      </c>
      <c r="K45" s="45">
        <v>0</v>
      </c>
      <c r="L45" s="45">
        <v>410.15</v>
      </c>
      <c r="M45" s="46">
        <v>0</v>
      </c>
      <c r="N45" s="45">
        <v>0</v>
      </c>
      <c r="O45" s="44">
        <v>10</v>
      </c>
      <c r="P45" s="45">
        <v>0</v>
      </c>
      <c r="Q45" s="46">
        <v>0</v>
      </c>
      <c r="R45" s="44">
        <v>2</v>
      </c>
      <c r="S45" s="44">
        <v>2</v>
      </c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3">
        <v>0</v>
      </c>
      <c r="AW45" s="73">
        <v>0</v>
      </c>
      <c r="AX45" s="73">
        <v>0</v>
      </c>
      <c r="AY45" s="73">
        <v>0</v>
      </c>
      <c r="AZ45" s="74"/>
    </row>
    <row r="46" spans="1:52" ht="15" customHeight="1">
      <c r="A46" s="38" t="str">
        <f t="shared" si="2"/>
        <v xml:space="preserve">    </v>
      </c>
      <c r="B46" s="56">
        <v>37</v>
      </c>
      <c r="C46" s="71" t="s">
        <v>88</v>
      </c>
      <c r="D46" s="71" t="s">
        <v>46</v>
      </c>
      <c r="E46" s="71" t="s">
        <v>63</v>
      </c>
      <c r="F46" s="71" t="s">
        <v>48</v>
      </c>
      <c r="G46" s="72">
        <v>11.223167048654</v>
      </c>
      <c r="H46" s="72">
        <v>10.8686990517</v>
      </c>
      <c r="I46" s="72">
        <v>0.354467996954</v>
      </c>
      <c r="J46" s="44">
        <v>1</v>
      </c>
      <c r="K46" s="45">
        <v>0</v>
      </c>
      <c r="L46" s="45">
        <v>9.25</v>
      </c>
      <c r="M46" s="46">
        <v>0</v>
      </c>
      <c r="N46" s="45">
        <v>0</v>
      </c>
      <c r="O46" s="44">
        <v>25</v>
      </c>
      <c r="P46" s="45">
        <v>0</v>
      </c>
      <c r="Q46" s="46">
        <v>0</v>
      </c>
      <c r="R46" s="44">
        <v>2</v>
      </c>
      <c r="S46" s="44">
        <v>3</v>
      </c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3">
        <v>0</v>
      </c>
      <c r="AW46" s="73">
        <v>0</v>
      </c>
      <c r="AX46" s="73">
        <v>0</v>
      </c>
      <c r="AY46" s="73">
        <v>0</v>
      </c>
      <c r="AZ46" s="74"/>
    </row>
    <row r="47" spans="1:52" ht="15" customHeight="1">
      <c r="A47" s="38" t="str">
        <f t="shared" si="2"/>
        <v xml:space="preserve">    </v>
      </c>
      <c r="B47" s="56">
        <v>38</v>
      </c>
      <c r="C47" s="71" t="s">
        <v>89</v>
      </c>
      <c r="D47" s="71" t="s">
        <v>46</v>
      </c>
      <c r="E47" s="71" t="s">
        <v>63</v>
      </c>
      <c r="F47" s="71" t="s">
        <v>48</v>
      </c>
      <c r="G47" s="72">
        <v>15.976383715539999</v>
      </c>
      <c r="H47" s="72">
        <v>5.1112365243399998</v>
      </c>
      <c r="I47" s="72">
        <v>10.8651471912</v>
      </c>
      <c r="J47" s="44">
        <v>1</v>
      </c>
      <c r="K47" s="45">
        <v>0</v>
      </c>
      <c r="L47" s="45">
        <v>28.93</v>
      </c>
      <c r="M47" s="46">
        <v>0</v>
      </c>
      <c r="N47" s="45">
        <v>0</v>
      </c>
      <c r="O47" s="44">
        <v>15</v>
      </c>
      <c r="P47" s="45">
        <v>0</v>
      </c>
      <c r="Q47" s="46">
        <v>0</v>
      </c>
      <c r="R47" s="44">
        <v>2</v>
      </c>
      <c r="S47" s="44">
        <v>2</v>
      </c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3">
        <v>0</v>
      </c>
      <c r="AW47" s="73">
        <v>0</v>
      </c>
      <c r="AX47" s="73">
        <v>0</v>
      </c>
      <c r="AY47" s="73">
        <v>0</v>
      </c>
      <c r="AZ47" s="74"/>
    </row>
    <row r="48" spans="1:52" ht="15" customHeight="1">
      <c r="A48" s="38" t="str">
        <f t="shared" si="2"/>
        <v xml:space="preserve">    </v>
      </c>
      <c r="B48" s="56">
        <v>39</v>
      </c>
      <c r="C48" s="71" t="s">
        <v>90</v>
      </c>
      <c r="D48" s="71" t="s">
        <v>46</v>
      </c>
      <c r="E48" s="71" t="s">
        <v>63</v>
      </c>
      <c r="F48" s="71" t="s">
        <v>48</v>
      </c>
      <c r="G48" s="72">
        <v>22.565834337070001</v>
      </c>
      <c r="H48" s="72">
        <v>6.5952322458700001</v>
      </c>
      <c r="I48" s="72">
        <v>15.9706020912</v>
      </c>
      <c r="J48" s="44">
        <v>1</v>
      </c>
      <c r="K48" s="45">
        <v>0</v>
      </c>
      <c r="L48" s="45">
        <v>37.75</v>
      </c>
      <c r="M48" s="46">
        <v>0</v>
      </c>
      <c r="N48" s="45">
        <v>0</v>
      </c>
      <c r="O48" s="44">
        <v>8</v>
      </c>
      <c r="P48" s="45">
        <v>0</v>
      </c>
      <c r="Q48" s="46">
        <v>0</v>
      </c>
      <c r="R48" s="44">
        <v>2</v>
      </c>
      <c r="S48" s="44">
        <v>2</v>
      </c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3">
        <v>0</v>
      </c>
      <c r="AW48" s="73">
        <v>0</v>
      </c>
      <c r="AX48" s="73">
        <v>0</v>
      </c>
      <c r="AY48" s="73">
        <v>0</v>
      </c>
      <c r="AZ48" s="74"/>
    </row>
    <row r="49" spans="1:52" ht="15" customHeight="1">
      <c r="A49" s="38" t="str">
        <f t="shared" si="2"/>
        <v xml:space="preserve">    </v>
      </c>
      <c r="B49" s="56">
        <v>40</v>
      </c>
      <c r="C49" s="71" t="s">
        <v>91</v>
      </c>
      <c r="D49" s="71" t="s">
        <v>46</v>
      </c>
      <c r="E49" s="71" t="s">
        <v>63</v>
      </c>
      <c r="F49" s="71" t="s">
        <v>48</v>
      </c>
      <c r="G49" s="72">
        <v>8.402137482713</v>
      </c>
      <c r="H49" s="72">
        <v>6.5779076015599998</v>
      </c>
      <c r="I49" s="72">
        <v>1.8242298811530002</v>
      </c>
      <c r="J49" s="44">
        <v>9</v>
      </c>
      <c r="K49" s="45">
        <v>0</v>
      </c>
      <c r="L49" s="45">
        <v>16.13</v>
      </c>
      <c r="M49" s="46">
        <v>0</v>
      </c>
      <c r="N49" s="45">
        <v>0</v>
      </c>
      <c r="O49" s="44">
        <v>10</v>
      </c>
      <c r="P49" s="45">
        <v>0</v>
      </c>
      <c r="Q49" s="46">
        <v>0</v>
      </c>
      <c r="R49" s="44">
        <v>2</v>
      </c>
      <c r="S49" s="44">
        <v>2</v>
      </c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3">
        <v>0</v>
      </c>
      <c r="AW49" s="73">
        <v>0</v>
      </c>
      <c r="AX49" s="73">
        <v>0</v>
      </c>
      <c r="AY49" s="73">
        <v>0</v>
      </c>
      <c r="AZ49" s="74"/>
    </row>
    <row r="50" spans="1:52" ht="15" customHeight="1">
      <c r="A50" s="38" t="str">
        <f t="shared" si="2"/>
        <v xml:space="preserve">    </v>
      </c>
      <c r="B50" s="56">
        <v>41</v>
      </c>
      <c r="C50" s="71" t="s">
        <v>92</v>
      </c>
      <c r="D50" s="71" t="s">
        <v>46</v>
      </c>
      <c r="E50" s="71" t="s">
        <v>63</v>
      </c>
      <c r="F50" s="71" t="s">
        <v>48</v>
      </c>
      <c r="G50" s="72">
        <v>57.732450535220003</v>
      </c>
      <c r="H50" s="72">
        <v>6.6091258550000003</v>
      </c>
      <c r="I50" s="72">
        <v>51.123324680220001</v>
      </c>
      <c r="J50" s="44">
        <v>1</v>
      </c>
      <c r="K50" s="45">
        <v>0</v>
      </c>
      <c r="L50" s="45">
        <v>135.35</v>
      </c>
      <c r="M50" s="46">
        <v>0</v>
      </c>
      <c r="N50" s="45">
        <v>0</v>
      </c>
      <c r="O50" s="44">
        <v>20</v>
      </c>
      <c r="P50" s="45">
        <v>0</v>
      </c>
      <c r="Q50" s="46">
        <v>0</v>
      </c>
      <c r="R50" s="44">
        <v>2</v>
      </c>
      <c r="S50" s="44">
        <v>2</v>
      </c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3">
        <v>0</v>
      </c>
      <c r="AW50" s="73">
        <v>0</v>
      </c>
      <c r="AX50" s="73">
        <v>0</v>
      </c>
      <c r="AY50" s="73">
        <v>0</v>
      </c>
      <c r="AZ50" s="74"/>
    </row>
    <row r="51" spans="1:52" ht="15" customHeight="1">
      <c r="A51" s="38" t="str">
        <f t="shared" si="2"/>
        <v xml:space="preserve">    </v>
      </c>
      <c r="B51" s="56">
        <v>42</v>
      </c>
      <c r="C51" s="71" t="s">
        <v>93</v>
      </c>
      <c r="D51" s="71" t="s">
        <v>46</v>
      </c>
      <c r="E51" s="71" t="s">
        <v>63</v>
      </c>
      <c r="F51" s="71" t="s">
        <v>48</v>
      </c>
      <c r="G51" s="72">
        <v>6.4098019525210006</v>
      </c>
      <c r="H51" s="72">
        <v>2.4617376802300002</v>
      </c>
      <c r="I51" s="72">
        <v>3.948064272291</v>
      </c>
      <c r="J51" s="44">
        <v>1</v>
      </c>
      <c r="K51" s="45">
        <v>0</v>
      </c>
      <c r="L51" s="45">
        <v>11.12</v>
      </c>
      <c r="M51" s="46">
        <v>0</v>
      </c>
      <c r="N51" s="45">
        <v>0</v>
      </c>
      <c r="O51" s="44">
        <v>15</v>
      </c>
      <c r="P51" s="45">
        <v>0</v>
      </c>
      <c r="Q51" s="46">
        <v>0</v>
      </c>
      <c r="R51" s="44">
        <v>2</v>
      </c>
      <c r="S51" s="44">
        <v>2</v>
      </c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3">
        <v>0</v>
      </c>
      <c r="AW51" s="73">
        <v>0</v>
      </c>
      <c r="AX51" s="73">
        <v>0</v>
      </c>
      <c r="AY51" s="73">
        <v>0</v>
      </c>
      <c r="AZ51" s="74"/>
    </row>
    <row r="52" spans="1:52" ht="15" customHeight="1">
      <c r="A52" s="38" t="str">
        <f t="shared" si="2"/>
        <v xml:space="preserve">    </v>
      </c>
      <c r="B52" s="56">
        <v>43</v>
      </c>
      <c r="C52" s="71" t="s">
        <v>94</v>
      </c>
      <c r="D52" s="71" t="s">
        <v>46</v>
      </c>
      <c r="E52" s="71" t="s">
        <v>95</v>
      </c>
      <c r="F52" s="71" t="s">
        <v>48</v>
      </c>
      <c r="G52" s="72">
        <v>72.493010518286994</v>
      </c>
      <c r="H52" s="72">
        <v>63.405783676299997</v>
      </c>
      <c r="I52" s="72">
        <v>9.0872268419870004</v>
      </c>
      <c r="J52" s="44">
        <v>1</v>
      </c>
      <c r="K52" s="45">
        <v>0</v>
      </c>
      <c r="L52" s="45">
        <v>66.31</v>
      </c>
      <c r="M52" s="46">
        <v>0</v>
      </c>
      <c r="N52" s="45">
        <v>0</v>
      </c>
      <c r="O52" s="44">
        <v>8</v>
      </c>
      <c r="P52" s="45">
        <v>0</v>
      </c>
      <c r="Q52" s="46">
        <v>0</v>
      </c>
      <c r="R52" s="44">
        <v>2</v>
      </c>
      <c r="S52" s="44">
        <v>2</v>
      </c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3">
        <v>0</v>
      </c>
      <c r="AW52" s="73">
        <v>0</v>
      </c>
      <c r="AX52" s="73">
        <v>0</v>
      </c>
      <c r="AY52" s="73">
        <v>0</v>
      </c>
      <c r="AZ52" s="74"/>
    </row>
    <row r="53" spans="1:52" ht="15" customHeight="1">
      <c r="A53" s="38" t="str">
        <f t="shared" si="2"/>
        <v xml:space="preserve">    </v>
      </c>
      <c r="B53" s="56">
        <v>44</v>
      </c>
      <c r="C53" s="71" t="s">
        <v>96</v>
      </c>
      <c r="D53" s="71" t="s">
        <v>46</v>
      </c>
      <c r="E53" s="71" t="s">
        <v>63</v>
      </c>
      <c r="F53" s="71" t="s">
        <v>48</v>
      </c>
      <c r="G53" s="72">
        <v>14.676545520099999</v>
      </c>
      <c r="H53" s="72">
        <v>14.676545520099999</v>
      </c>
      <c r="I53" s="72">
        <v>0</v>
      </c>
      <c r="J53" s="44">
        <v>2</v>
      </c>
      <c r="K53" s="45">
        <v>14.68</v>
      </c>
      <c r="L53" s="45">
        <v>0</v>
      </c>
      <c r="M53" s="46">
        <v>0</v>
      </c>
      <c r="N53" s="45">
        <v>0</v>
      </c>
      <c r="O53" s="44">
        <v>0</v>
      </c>
      <c r="P53" s="45">
        <v>0</v>
      </c>
      <c r="Q53" s="46">
        <v>0</v>
      </c>
      <c r="R53" s="44">
        <v>2</v>
      </c>
      <c r="S53" s="44">
        <v>2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3">
        <v>0</v>
      </c>
      <c r="AW53" s="73">
        <v>0</v>
      </c>
      <c r="AX53" s="73">
        <v>0</v>
      </c>
      <c r="AY53" s="73">
        <v>0</v>
      </c>
      <c r="AZ53" s="74"/>
    </row>
    <row r="54" spans="1:52" ht="15" customHeight="1">
      <c r="A54" s="38" t="str">
        <f t="shared" si="2"/>
        <v xml:space="preserve">    </v>
      </c>
      <c r="B54" s="56">
        <v>45</v>
      </c>
      <c r="C54" s="71" t="s">
        <v>97</v>
      </c>
      <c r="D54" s="71" t="s">
        <v>46</v>
      </c>
      <c r="E54" s="71" t="s">
        <v>63</v>
      </c>
      <c r="F54" s="71" t="s">
        <v>48</v>
      </c>
      <c r="G54" s="72">
        <v>9.5953344855580003</v>
      </c>
      <c r="H54" s="72">
        <v>1.6429460335299999</v>
      </c>
      <c r="I54" s="72">
        <v>7.9523884520279999</v>
      </c>
      <c r="J54" s="44">
        <v>1</v>
      </c>
      <c r="K54" s="45">
        <v>0</v>
      </c>
      <c r="L54" s="45">
        <v>12.87</v>
      </c>
      <c r="M54" s="46">
        <v>0</v>
      </c>
      <c r="N54" s="45">
        <v>0</v>
      </c>
      <c r="O54" s="44">
        <v>20</v>
      </c>
      <c r="P54" s="45">
        <v>0</v>
      </c>
      <c r="Q54" s="46">
        <v>0</v>
      </c>
      <c r="R54" s="44">
        <v>2</v>
      </c>
      <c r="S54" s="44">
        <v>2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3">
        <v>0</v>
      </c>
      <c r="AW54" s="73">
        <v>0</v>
      </c>
      <c r="AX54" s="73">
        <v>0</v>
      </c>
      <c r="AY54" s="73">
        <v>0</v>
      </c>
      <c r="AZ54" s="74"/>
    </row>
    <row r="55" spans="1:52" ht="15" customHeight="1">
      <c r="A55" s="38" t="str">
        <f t="shared" si="2"/>
        <v xml:space="preserve">    </v>
      </c>
      <c r="B55" s="56">
        <v>46</v>
      </c>
      <c r="C55" s="71" t="s">
        <v>98</v>
      </c>
      <c r="D55" s="71" t="s">
        <v>46</v>
      </c>
      <c r="E55" s="71" t="s">
        <v>95</v>
      </c>
      <c r="F55" s="71" t="s">
        <v>48</v>
      </c>
      <c r="G55" s="72">
        <v>15.237727663299999</v>
      </c>
      <c r="H55" s="72">
        <v>15.237727663299999</v>
      </c>
      <c r="I55" s="72">
        <v>0</v>
      </c>
      <c r="J55" s="44">
        <v>1</v>
      </c>
      <c r="K55" s="45">
        <v>0</v>
      </c>
      <c r="L55" s="45">
        <v>13.25</v>
      </c>
      <c r="M55" s="46">
        <v>0</v>
      </c>
      <c r="N55" s="45">
        <v>0</v>
      </c>
      <c r="O55" s="44">
        <v>3</v>
      </c>
      <c r="P55" s="45">
        <v>0</v>
      </c>
      <c r="Q55" s="46">
        <v>0</v>
      </c>
      <c r="R55" s="44">
        <v>2</v>
      </c>
      <c r="S55" s="44">
        <v>2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7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3">
        <v>0</v>
      </c>
      <c r="AW55" s="73">
        <v>0</v>
      </c>
      <c r="AX55" s="73">
        <v>0</v>
      </c>
      <c r="AY55" s="73">
        <v>0</v>
      </c>
      <c r="AZ55" s="74"/>
    </row>
    <row r="56" spans="1:52" ht="15" customHeight="1">
      <c r="A56" s="38" t="str">
        <f t="shared" si="2"/>
        <v xml:space="preserve">    </v>
      </c>
      <c r="B56" s="56">
        <v>47</v>
      </c>
      <c r="C56" s="71" t="s">
        <v>99</v>
      </c>
      <c r="D56" s="71" t="s">
        <v>46</v>
      </c>
      <c r="E56" s="71" t="s">
        <v>95</v>
      </c>
      <c r="F56" s="71" t="s">
        <v>48</v>
      </c>
      <c r="G56" s="72">
        <v>81.780732464700009</v>
      </c>
      <c r="H56" s="72">
        <v>51.766264580300003</v>
      </c>
      <c r="I56" s="72">
        <v>30.014467884399998</v>
      </c>
      <c r="J56" s="44">
        <v>1</v>
      </c>
      <c r="K56" s="45">
        <v>0</v>
      </c>
      <c r="L56" s="45">
        <v>79.59</v>
      </c>
      <c r="M56" s="46">
        <v>0</v>
      </c>
      <c r="N56" s="45">
        <v>0</v>
      </c>
      <c r="O56" s="44">
        <v>3</v>
      </c>
      <c r="P56" s="45">
        <v>0</v>
      </c>
      <c r="Q56" s="46">
        <v>0</v>
      </c>
      <c r="R56" s="44">
        <v>2</v>
      </c>
      <c r="S56" s="44">
        <v>2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7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3">
        <v>0</v>
      </c>
      <c r="AW56" s="73">
        <v>0</v>
      </c>
      <c r="AX56" s="73">
        <v>0</v>
      </c>
      <c r="AY56" s="73">
        <v>0</v>
      </c>
      <c r="AZ56" s="74"/>
    </row>
    <row r="57" spans="1:52" ht="15" customHeight="1">
      <c r="A57" s="38" t="str">
        <f t="shared" si="2"/>
        <v xml:space="preserve">    </v>
      </c>
      <c r="B57" s="56">
        <v>48</v>
      </c>
      <c r="C57" s="71" t="s">
        <v>100</v>
      </c>
      <c r="D57" s="71" t="s">
        <v>46</v>
      </c>
      <c r="E57" s="71" t="s">
        <v>101</v>
      </c>
      <c r="F57" s="71" t="s">
        <v>48</v>
      </c>
      <c r="G57" s="72">
        <v>118.28504109602</v>
      </c>
      <c r="H57" s="72">
        <v>55.520037789100002</v>
      </c>
      <c r="I57" s="72">
        <v>62.765003306920001</v>
      </c>
      <c r="J57" s="44">
        <v>1</v>
      </c>
      <c r="K57" s="45">
        <v>0</v>
      </c>
      <c r="L57" s="45">
        <v>175</v>
      </c>
      <c r="M57" s="46">
        <v>0</v>
      </c>
      <c r="N57" s="45">
        <v>0</v>
      </c>
      <c r="O57" s="44">
        <v>5</v>
      </c>
      <c r="P57" s="45">
        <v>0</v>
      </c>
      <c r="Q57" s="46">
        <v>0</v>
      </c>
      <c r="R57" s="44">
        <v>2</v>
      </c>
      <c r="S57" s="44">
        <v>2</v>
      </c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7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3">
        <v>0</v>
      </c>
      <c r="AW57" s="73">
        <v>0</v>
      </c>
      <c r="AX57" s="73">
        <v>0</v>
      </c>
      <c r="AY57" s="73">
        <v>0</v>
      </c>
      <c r="AZ57" s="74"/>
    </row>
    <row r="58" spans="1:52" ht="15" customHeight="1">
      <c r="A58" s="38" t="str">
        <f t="shared" si="2"/>
        <v xml:space="preserve">    </v>
      </c>
      <c r="B58" s="56">
        <v>49</v>
      </c>
      <c r="C58" s="71" t="s">
        <v>102</v>
      </c>
      <c r="D58" s="71" t="s">
        <v>46</v>
      </c>
      <c r="E58" s="71" t="s">
        <v>101</v>
      </c>
      <c r="F58" s="71" t="s">
        <v>48</v>
      </c>
      <c r="G58" s="72">
        <v>115.4783546120631</v>
      </c>
      <c r="H58" s="72">
        <v>84.307838518699995</v>
      </c>
      <c r="I58" s="72">
        <v>31.170516093363098</v>
      </c>
      <c r="J58" s="44">
        <v>1</v>
      </c>
      <c r="K58" s="45">
        <v>0</v>
      </c>
      <c r="L58" s="45">
        <v>143</v>
      </c>
      <c r="M58" s="46">
        <v>0</v>
      </c>
      <c r="N58" s="45">
        <v>0</v>
      </c>
      <c r="O58" s="44">
        <v>6</v>
      </c>
      <c r="P58" s="45">
        <v>0</v>
      </c>
      <c r="Q58" s="46">
        <v>100</v>
      </c>
      <c r="R58" s="44">
        <v>2</v>
      </c>
      <c r="S58" s="44">
        <v>2</v>
      </c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7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3">
        <v>0</v>
      </c>
      <c r="AW58" s="73">
        <v>0</v>
      </c>
      <c r="AX58" s="73">
        <v>0</v>
      </c>
      <c r="AY58" s="73">
        <v>0</v>
      </c>
      <c r="AZ58" s="74"/>
    </row>
    <row r="59" spans="1:52" ht="15" customHeight="1">
      <c r="A59" s="38" t="str">
        <f t="shared" si="2"/>
        <v xml:space="preserve">    </v>
      </c>
      <c r="B59" s="56">
        <v>50</v>
      </c>
      <c r="C59" s="71" t="s">
        <v>103</v>
      </c>
      <c r="D59" s="71" t="s">
        <v>46</v>
      </c>
      <c r="E59" s="71" t="s">
        <v>101</v>
      </c>
      <c r="F59" s="71" t="s">
        <v>48</v>
      </c>
      <c r="G59" s="72">
        <v>23.654377072900001</v>
      </c>
      <c r="H59" s="72">
        <v>23.654377072900001</v>
      </c>
      <c r="I59" s="72">
        <v>0</v>
      </c>
      <c r="J59" s="44">
        <v>9</v>
      </c>
      <c r="K59" s="45">
        <v>23.65</v>
      </c>
      <c r="L59" s="45">
        <v>0</v>
      </c>
      <c r="M59" s="46">
        <v>0</v>
      </c>
      <c r="N59" s="45">
        <v>0</v>
      </c>
      <c r="O59" s="44">
        <v>0</v>
      </c>
      <c r="P59" s="45">
        <v>0</v>
      </c>
      <c r="Q59" s="46">
        <v>0</v>
      </c>
      <c r="R59" s="44">
        <v>2</v>
      </c>
      <c r="S59" s="44">
        <v>2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3">
        <v>0</v>
      </c>
      <c r="AW59" s="73">
        <v>0</v>
      </c>
      <c r="AX59" s="73">
        <v>0</v>
      </c>
      <c r="AY59" s="73">
        <v>0</v>
      </c>
      <c r="AZ59" s="74"/>
    </row>
    <row r="60" spans="1:52" ht="15" customHeight="1">
      <c r="A60" s="38" t="str">
        <f t="shared" si="2"/>
        <v xml:space="preserve">    </v>
      </c>
      <c r="B60" s="56">
        <v>51</v>
      </c>
      <c r="C60" s="71" t="s">
        <v>104</v>
      </c>
      <c r="D60" s="71" t="s">
        <v>46</v>
      </c>
      <c r="E60" s="71" t="s">
        <v>101</v>
      </c>
      <c r="F60" s="71" t="s">
        <v>48</v>
      </c>
      <c r="G60" s="72">
        <v>94.475171039220697</v>
      </c>
      <c r="H60" s="72">
        <v>50.161245302600001</v>
      </c>
      <c r="I60" s="72">
        <v>44.313925736620703</v>
      </c>
      <c r="J60" s="44">
        <v>1</v>
      </c>
      <c r="K60" s="45">
        <v>0</v>
      </c>
      <c r="L60" s="45">
        <v>100</v>
      </c>
      <c r="M60" s="46">
        <v>0</v>
      </c>
      <c r="N60" s="45">
        <v>0</v>
      </c>
      <c r="O60" s="44">
        <v>7</v>
      </c>
      <c r="P60" s="45">
        <v>0</v>
      </c>
      <c r="Q60" s="46">
        <v>0</v>
      </c>
      <c r="R60" s="44">
        <v>2</v>
      </c>
      <c r="S60" s="44">
        <v>2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3">
        <v>0</v>
      </c>
      <c r="AW60" s="73">
        <v>0</v>
      </c>
      <c r="AX60" s="73">
        <v>0</v>
      </c>
      <c r="AY60" s="73">
        <v>0</v>
      </c>
      <c r="AZ60" s="74"/>
    </row>
    <row r="61" spans="1:52" ht="15" customHeight="1">
      <c r="A61" s="38" t="str">
        <f t="shared" si="2"/>
        <v xml:space="preserve">    </v>
      </c>
      <c r="B61" s="56">
        <v>52</v>
      </c>
      <c r="C61" s="71" t="s">
        <v>105</v>
      </c>
      <c r="D61" s="71" t="s">
        <v>46</v>
      </c>
      <c r="E61" s="71" t="s">
        <v>101</v>
      </c>
      <c r="F61" s="71" t="s">
        <v>48</v>
      </c>
      <c r="G61" s="72">
        <v>12.020085764899999</v>
      </c>
      <c r="H61" s="72">
        <v>12.020085764899999</v>
      </c>
      <c r="I61" s="72">
        <v>0</v>
      </c>
      <c r="J61" s="44">
        <v>2</v>
      </c>
      <c r="K61" s="45">
        <v>0</v>
      </c>
      <c r="L61" s="45">
        <v>55.21</v>
      </c>
      <c r="M61" s="46">
        <v>0</v>
      </c>
      <c r="N61" s="45">
        <v>0</v>
      </c>
      <c r="O61" s="44">
        <v>0</v>
      </c>
      <c r="P61" s="45">
        <v>0</v>
      </c>
      <c r="Q61" s="46">
        <v>0</v>
      </c>
      <c r="R61" s="44">
        <v>2</v>
      </c>
      <c r="S61" s="44">
        <v>2</v>
      </c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3">
        <v>0</v>
      </c>
      <c r="AW61" s="73">
        <v>0</v>
      </c>
      <c r="AX61" s="73">
        <v>0</v>
      </c>
      <c r="AY61" s="73">
        <v>0</v>
      </c>
      <c r="AZ61" s="74"/>
    </row>
    <row r="62" spans="1:52" ht="15" customHeight="1">
      <c r="A62" s="38" t="str">
        <f t="shared" si="2"/>
        <v xml:space="preserve">    </v>
      </c>
      <c r="B62" s="56">
        <v>53</v>
      </c>
      <c r="C62" s="71" t="s">
        <v>106</v>
      </c>
      <c r="D62" s="71" t="s">
        <v>46</v>
      </c>
      <c r="E62" s="71" t="s">
        <v>101</v>
      </c>
      <c r="F62" s="71" t="s">
        <v>48</v>
      </c>
      <c r="G62" s="72">
        <v>9.9431634469410017</v>
      </c>
      <c r="H62" s="72">
        <v>0.86741811438799998</v>
      </c>
      <c r="I62" s="72">
        <v>9.0757453325530015</v>
      </c>
      <c r="J62" s="44">
        <v>2</v>
      </c>
      <c r="K62" s="45">
        <v>0</v>
      </c>
      <c r="L62" s="45">
        <v>59.5</v>
      </c>
      <c r="M62" s="46">
        <v>0</v>
      </c>
      <c r="N62" s="45">
        <v>0</v>
      </c>
      <c r="O62" s="44">
        <v>0</v>
      </c>
      <c r="P62" s="45">
        <v>0</v>
      </c>
      <c r="Q62" s="46">
        <v>0</v>
      </c>
      <c r="R62" s="44">
        <v>2</v>
      </c>
      <c r="S62" s="44">
        <v>2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3">
        <v>0</v>
      </c>
      <c r="AW62" s="73">
        <v>0</v>
      </c>
      <c r="AX62" s="73">
        <v>0</v>
      </c>
      <c r="AY62" s="73">
        <v>0</v>
      </c>
      <c r="AZ62" s="74"/>
    </row>
    <row r="63" spans="1:52" ht="15" customHeight="1">
      <c r="A63" s="38" t="str">
        <f t="shared" si="2"/>
        <v xml:space="preserve">    </v>
      </c>
      <c r="B63" s="56">
        <v>54</v>
      </c>
      <c r="C63" s="71" t="s">
        <v>107</v>
      </c>
      <c r="D63" s="71" t="s">
        <v>46</v>
      </c>
      <c r="E63" s="71" t="s">
        <v>101</v>
      </c>
      <c r="F63" s="71" t="s">
        <v>48</v>
      </c>
      <c r="G63" s="72">
        <v>40.426393564599998</v>
      </c>
      <c r="H63" s="72">
        <v>33.807040217599997</v>
      </c>
      <c r="I63" s="72">
        <v>6.6193533469999997</v>
      </c>
      <c r="J63" s="44">
        <v>1</v>
      </c>
      <c r="K63" s="53">
        <v>35.31</v>
      </c>
      <c r="L63" s="45">
        <v>0</v>
      </c>
      <c r="M63" s="46">
        <v>0</v>
      </c>
      <c r="N63" s="45">
        <v>0</v>
      </c>
      <c r="O63" s="44">
        <v>5</v>
      </c>
      <c r="P63" s="53">
        <v>35.31</v>
      </c>
      <c r="Q63" s="46">
        <v>100</v>
      </c>
      <c r="R63" s="44">
        <v>2</v>
      </c>
      <c r="S63" s="44">
        <v>2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7"/>
      <c r="AL63" s="77"/>
      <c r="AM63" s="75">
        <v>35.31</v>
      </c>
      <c r="AN63" s="72"/>
      <c r="AO63" s="72"/>
      <c r="AP63" s="72"/>
      <c r="AQ63" s="72"/>
      <c r="AR63" s="72"/>
      <c r="AS63" s="72"/>
      <c r="AT63" s="72"/>
      <c r="AU63" s="72"/>
      <c r="AV63" s="73">
        <v>30</v>
      </c>
      <c r="AW63" s="73">
        <v>10</v>
      </c>
      <c r="AX63" s="73">
        <v>5</v>
      </c>
      <c r="AY63" s="73">
        <v>0</v>
      </c>
      <c r="AZ63" s="74"/>
    </row>
    <row r="64" spans="1:52" ht="15" customHeight="1">
      <c r="A64" s="38" t="str">
        <f t="shared" si="2"/>
        <v xml:space="preserve">    </v>
      </c>
      <c r="B64" s="56">
        <v>55</v>
      </c>
      <c r="C64" s="71" t="s">
        <v>108</v>
      </c>
      <c r="D64" s="71" t="s">
        <v>46</v>
      </c>
      <c r="E64" s="71" t="s">
        <v>101</v>
      </c>
      <c r="F64" s="71" t="s">
        <v>48</v>
      </c>
      <c r="G64" s="72">
        <v>34.838823768579466</v>
      </c>
      <c r="H64" s="72">
        <v>11.309476807899999</v>
      </c>
      <c r="I64" s="72">
        <v>23.529346960679465</v>
      </c>
      <c r="J64" s="44">
        <v>1</v>
      </c>
      <c r="K64" s="45">
        <v>0</v>
      </c>
      <c r="L64" s="45">
        <v>36.619999999999997</v>
      </c>
      <c r="M64" s="46">
        <v>0</v>
      </c>
      <c r="N64" s="45">
        <v>0</v>
      </c>
      <c r="O64" s="44">
        <v>5</v>
      </c>
      <c r="P64" s="45">
        <v>0</v>
      </c>
      <c r="Q64" s="46">
        <v>0</v>
      </c>
      <c r="R64" s="44">
        <v>2</v>
      </c>
      <c r="S64" s="44">
        <v>2</v>
      </c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7"/>
      <c r="AL64" s="77"/>
      <c r="AM64" s="72"/>
      <c r="AN64" s="72"/>
      <c r="AO64" s="72"/>
      <c r="AP64" s="72"/>
      <c r="AQ64" s="72"/>
      <c r="AR64" s="72"/>
      <c r="AS64" s="72"/>
      <c r="AT64" s="72"/>
      <c r="AU64" s="72"/>
      <c r="AV64" s="73">
        <v>0</v>
      </c>
      <c r="AW64" s="73">
        <v>0</v>
      </c>
      <c r="AX64" s="73">
        <v>0</v>
      </c>
      <c r="AY64" s="73">
        <v>0</v>
      </c>
      <c r="AZ64" s="74"/>
    </row>
    <row r="65" spans="1:52" ht="15" customHeight="1">
      <c r="A65" s="38" t="str">
        <f t="shared" si="2"/>
        <v xml:space="preserve">    </v>
      </c>
      <c r="B65" s="56">
        <v>56</v>
      </c>
      <c r="C65" s="71" t="s">
        <v>109</v>
      </c>
      <c r="D65" s="71" t="s">
        <v>46</v>
      </c>
      <c r="E65" s="71" t="s">
        <v>101</v>
      </c>
      <c r="F65" s="71" t="s">
        <v>48</v>
      </c>
      <c r="G65" s="72">
        <v>19.316058227700001</v>
      </c>
      <c r="H65" s="72">
        <v>19.316058227700001</v>
      </c>
      <c r="I65" s="72">
        <v>0</v>
      </c>
      <c r="J65" s="44">
        <v>1</v>
      </c>
      <c r="K65" s="53">
        <v>18.12</v>
      </c>
      <c r="L65" s="45">
        <v>0</v>
      </c>
      <c r="M65" s="46">
        <v>0</v>
      </c>
      <c r="N65" s="45">
        <v>0</v>
      </c>
      <c r="O65" s="44">
        <v>3</v>
      </c>
      <c r="P65" s="53">
        <v>18.12</v>
      </c>
      <c r="Q65" s="46">
        <v>100</v>
      </c>
      <c r="R65" s="44">
        <v>2</v>
      </c>
      <c r="S65" s="44">
        <v>2</v>
      </c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7"/>
      <c r="AL65" s="77"/>
      <c r="AM65" s="72"/>
      <c r="AN65" s="75">
        <v>18.12</v>
      </c>
      <c r="AO65" s="72"/>
      <c r="AP65" s="72"/>
      <c r="AQ65" s="72"/>
      <c r="AR65" s="72"/>
      <c r="AS65" s="72"/>
      <c r="AT65" s="72"/>
      <c r="AU65" s="72"/>
      <c r="AV65" s="73">
        <v>15</v>
      </c>
      <c r="AW65" s="73">
        <v>10</v>
      </c>
      <c r="AX65" s="73">
        <v>5</v>
      </c>
      <c r="AY65" s="73">
        <v>0</v>
      </c>
      <c r="AZ65" s="74"/>
    </row>
    <row r="66" spans="1:52" ht="15" customHeight="1">
      <c r="A66" s="38" t="str">
        <f t="shared" si="2"/>
        <v xml:space="preserve">    </v>
      </c>
      <c r="B66" s="56">
        <v>57</v>
      </c>
      <c r="C66" s="71" t="s">
        <v>110</v>
      </c>
      <c r="D66" s="71" t="s">
        <v>46</v>
      </c>
      <c r="E66" s="71" t="s">
        <v>101</v>
      </c>
      <c r="F66" s="71" t="s">
        <v>48</v>
      </c>
      <c r="G66" s="72">
        <v>6.0353682841899996</v>
      </c>
      <c r="H66" s="72">
        <v>6.0353682841899996</v>
      </c>
      <c r="I66" s="72">
        <v>0</v>
      </c>
      <c r="J66" s="44">
        <v>1</v>
      </c>
      <c r="K66" s="53">
        <v>16.12</v>
      </c>
      <c r="L66" s="45">
        <v>0</v>
      </c>
      <c r="M66" s="46">
        <v>0</v>
      </c>
      <c r="N66" s="45">
        <v>0</v>
      </c>
      <c r="O66" s="44">
        <v>3</v>
      </c>
      <c r="P66" s="53">
        <v>16.12</v>
      </c>
      <c r="Q66" s="46">
        <v>100</v>
      </c>
      <c r="R66" s="44">
        <v>2</v>
      </c>
      <c r="S66" s="44">
        <v>2</v>
      </c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7"/>
      <c r="AL66" s="77"/>
      <c r="AM66" s="72"/>
      <c r="AN66" s="72"/>
      <c r="AO66" s="75">
        <v>16.12</v>
      </c>
      <c r="AP66" s="72"/>
      <c r="AQ66" s="72"/>
      <c r="AR66" s="72"/>
      <c r="AS66" s="72"/>
      <c r="AT66" s="72"/>
      <c r="AU66" s="72"/>
      <c r="AV66" s="73">
        <v>15</v>
      </c>
      <c r="AW66" s="73">
        <v>10</v>
      </c>
      <c r="AX66" s="73">
        <v>5</v>
      </c>
      <c r="AY66" s="73">
        <v>0</v>
      </c>
      <c r="AZ66" s="74"/>
    </row>
    <row r="67" spans="1:52" ht="15" customHeight="1">
      <c r="A67" s="38" t="str">
        <f t="shared" si="2"/>
        <v xml:space="preserve">    </v>
      </c>
      <c r="B67" s="56">
        <v>58</v>
      </c>
      <c r="C67" s="71" t="s">
        <v>111</v>
      </c>
      <c r="D67" s="71" t="s">
        <v>46</v>
      </c>
      <c r="E67" s="71" t="s">
        <v>101</v>
      </c>
      <c r="F67" s="71" t="s">
        <v>48</v>
      </c>
      <c r="G67" s="72">
        <v>22.118288161799999</v>
      </c>
      <c r="H67" s="72">
        <v>22.118288161799999</v>
      </c>
      <c r="I67" s="72">
        <v>0</v>
      </c>
      <c r="J67" s="44">
        <v>1</v>
      </c>
      <c r="K67" s="53">
        <v>23.18</v>
      </c>
      <c r="L67" s="45">
        <v>0</v>
      </c>
      <c r="M67" s="46">
        <v>0</v>
      </c>
      <c r="N67" s="45">
        <v>0</v>
      </c>
      <c r="O67" s="44">
        <v>2</v>
      </c>
      <c r="P67" s="53">
        <v>23.18</v>
      </c>
      <c r="Q67" s="46">
        <v>100</v>
      </c>
      <c r="R67" s="44">
        <v>2</v>
      </c>
      <c r="S67" s="44">
        <v>3</v>
      </c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7"/>
      <c r="AL67" s="72"/>
      <c r="AM67" s="72"/>
      <c r="AN67" s="72"/>
      <c r="AO67" s="75">
        <v>23.18</v>
      </c>
      <c r="AP67" s="72"/>
      <c r="AQ67" s="72"/>
      <c r="AR67" s="72"/>
      <c r="AS67" s="72"/>
      <c r="AT67" s="72"/>
      <c r="AU67" s="72"/>
      <c r="AV67" s="73">
        <v>15</v>
      </c>
      <c r="AW67" s="73">
        <v>5</v>
      </c>
      <c r="AX67" s="73">
        <v>2</v>
      </c>
      <c r="AY67" s="73">
        <v>0</v>
      </c>
      <c r="AZ67" s="74"/>
    </row>
    <row r="68" spans="1:52" ht="15" customHeight="1">
      <c r="A68" s="38" t="str">
        <f t="shared" si="2"/>
        <v xml:space="preserve">    </v>
      </c>
      <c r="B68" s="56">
        <v>59</v>
      </c>
      <c r="C68" s="71" t="s">
        <v>112</v>
      </c>
      <c r="D68" s="71" t="s">
        <v>46</v>
      </c>
      <c r="E68" s="71" t="s">
        <v>101</v>
      </c>
      <c r="F68" s="71" t="s">
        <v>48</v>
      </c>
      <c r="G68" s="72">
        <v>8.4356374525</v>
      </c>
      <c r="H68" s="72">
        <v>8.4356374525</v>
      </c>
      <c r="I68" s="72">
        <v>0</v>
      </c>
      <c r="J68" s="44">
        <v>9</v>
      </c>
      <c r="K68" s="45">
        <v>0</v>
      </c>
      <c r="L68" s="45">
        <v>0</v>
      </c>
      <c r="M68" s="46" t="s">
        <v>113</v>
      </c>
      <c r="N68" s="45">
        <v>30</v>
      </c>
      <c r="O68" s="44">
        <v>10</v>
      </c>
      <c r="P68" s="45">
        <v>0</v>
      </c>
      <c r="Q68" s="46">
        <v>0</v>
      </c>
      <c r="R68" s="44">
        <v>2</v>
      </c>
      <c r="S68" s="44">
        <v>3</v>
      </c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7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3">
        <v>0</v>
      </c>
      <c r="AW68" s="73">
        <v>0</v>
      </c>
      <c r="AX68" s="73">
        <v>0</v>
      </c>
      <c r="AY68" s="73">
        <v>0</v>
      </c>
      <c r="AZ68" s="74"/>
    </row>
    <row r="69" spans="1:52" ht="15" customHeight="1">
      <c r="A69" s="38" t="str">
        <f t="shared" si="2"/>
        <v xml:space="preserve">    </v>
      </c>
      <c r="B69" s="56">
        <v>60</v>
      </c>
      <c r="C69" s="71" t="s">
        <v>114</v>
      </c>
      <c r="D69" s="71" t="s">
        <v>46</v>
      </c>
      <c r="E69" s="71" t="s">
        <v>101</v>
      </c>
      <c r="F69" s="71" t="s">
        <v>48</v>
      </c>
      <c r="G69" s="72">
        <v>8.7844446781900007</v>
      </c>
      <c r="H69" s="72">
        <v>8.7844446781900007</v>
      </c>
      <c r="I69" s="72">
        <v>0</v>
      </c>
      <c r="J69" s="44">
        <v>1</v>
      </c>
      <c r="K69" s="45">
        <v>0</v>
      </c>
      <c r="L69" s="45">
        <v>0</v>
      </c>
      <c r="M69" s="46" t="s">
        <v>113</v>
      </c>
      <c r="N69" s="45">
        <v>50</v>
      </c>
      <c r="O69" s="44">
        <v>10</v>
      </c>
      <c r="P69" s="45">
        <v>0</v>
      </c>
      <c r="Q69" s="46">
        <v>0</v>
      </c>
      <c r="R69" s="44">
        <v>2</v>
      </c>
      <c r="S69" s="44">
        <v>3</v>
      </c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7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3">
        <v>0</v>
      </c>
      <c r="AW69" s="73">
        <v>0</v>
      </c>
      <c r="AX69" s="73">
        <v>0</v>
      </c>
      <c r="AY69" s="73">
        <v>0</v>
      </c>
      <c r="AZ69" s="74"/>
    </row>
    <row r="70" spans="1:52" ht="15" customHeight="1">
      <c r="A70" s="38" t="str">
        <f t="shared" si="2"/>
        <v xml:space="preserve">    </v>
      </c>
      <c r="B70" s="56">
        <v>61</v>
      </c>
      <c r="C70" s="71" t="s">
        <v>115</v>
      </c>
      <c r="D70" s="71" t="s">
        <v>46</v>
      </c>
      <c r="E70" s="71" t="s">
        <v>101</v>
      </c>
      <c r="F70" s="71" t="s">
        <v>48</v>
      </c>
      <c r="G70" s="72">
        <v>26.1308020958</v>
      </c>
      <c r="H70" s="72">
        <v>26.1308020958</v>
      </c>
      <c r="I70" s="72">
        <v>0</v>
      </c>
      <c r="J70" s="44">
        <v>1</v>
      </c>
      <c r="K70" s="45">
        <v>0</v>
      </c>
      <c r="L70" s="45">
        <v>0</v>
      </c>
      <c r="M70" s="46" t="s">
        <v>113</v>
      </c>
      <c r="N70" s="45">
        <v>20</v>
      </c>
      <c r="O70" s="44">
        <v>7</v>
      </c>
      <c r="P70" s="45">
        <v>0</v>
      </c>
      <c r="Q70" s="46">
        <v>0</v>
      </c>
      <c r="R70" s="44">
        <v>2</v>
      </c>
      <c r="S70" s="44">
        <v>3</v>
      </c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7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3">
        <v>0</v>
      </c>
      <c r="AW70" s="73">
        <v>0</v>
      </c>
      <c r="AX70" s="73">
        <v>0</v>
      </c>
      <c r="AY70" s="73">
        <v>0</v>
      </c>
      <c r="AZ70" s="74"/>
    </row>
    <row r="71" spans="1:52" ht="15" customHeight="1">
      <c r="A71" s="38" t="str">
        <f t="shared" si="2"/>
        <v xml:space="preserve">    </v>
      </c>
      <c r="B71" s="56">
        <v>62</v>
      </c>
      <c r="C71" s="71" t="s">
        <v>116</v>
      </c>
      <c r="D71" s="71" t="s">
        <v>46</v>
      </c>
      <c r="E71" s="71" t="s">
        <v>101</v>
      </c>
      <c r="F71" s="71" t="s">
        <v>48</v>
      </c>
      <c r="G71" s="72">
        <v>74.765955157500002</v>
      </c>
      <c r="H71" s="72">
        <v>74.765955157500002</v>
      </c>
      <c r="I71" s="72">
        <v>0</v>
      </c>
      <c r="J71" s="44">
        <v>1</v>
      </c>
      <c r="K71" s="45">
        <v>0</v>
      </c>
      <c r="L71" s="45">
        <v>0</v>
      </c>
      <c r="M71" s="46" t="s">
        <v>113</v>
      </c>
      <c r="N71" s="45">
        <v>50</v>
      </c>
      <c r="O71" s="44">
        <v>10</v>
      </c>
      <c r="P71" s="45">
        <v>0</v>
      </c>
      <c r="Q71" s="46">
        <v>0</v>
      </c>
      <c r="R71" s="44">
        <v>2</v>
      </c>
      <c r="S71" s="44">
        <v>3</v>
      </c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7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3">
        <v>0</v>
      </c>
      <c r="AW71" s="73">
        <v>0</v>
      </c>
      <c r="AX71" s="73">
        <v>0</v>
      </c>
      <c r="AY71" s="73">
        <v>0</v>
      </c>
      <c r="AZ71" s="74"/>
    </row>
    <row r="72" spans="1:52" ht="15" customHeight="1">
      <c r="A72" s="38" t="str">
        <f t="shared" si="2"/>
        <v xml:space="preserve">    </v>
      </c>
      <c r="B72" s="56">
        <v>63</v>
      </c>
      <c r="C72" s="71" t="s">
        <v>117</v>
      </c>
      <c r="D72" s="71" t="s">
        <v>46</v>
      </c>
      <c r="E72" s="71" t="s">
        <v>101</v>
      </c>
      <c r="F72" s="71" t="s">
        <v>48</v>
      </c>
      <c r="G72" s="72">
        <v>19.5336317541</v>
      </c>
      <c r="H72" s="72">
        <v>19.5336317541</v>
      </c>
      <c r="I72" s="72">
        <v>0</v>
      </c>
      <c r="J72" s="44">
        <v>1</v>
      </c>
      <c r="K72" s="45">
        <v>0</v>
      </c>
      <c r="L72" s="45">
        <v>0</v>
      </c>
      <c r="M72" s="46" t="s">
        <v>113</v>
      </c>
      <c r="N72" s="45">
        <v>50</v>
      </c>
      <c r="O72" s="44">
        <v>10</v>
      </c>
      <c r="P72" s="45">
        <v>0</v>
      </c>
      <c r="Q72" s="46">
        <v>0</v>
      </c>
      <c r="R72" s="44">
        <v>2</v>
      </c>
      <c r="S72" s="44">
        <v>3</v>
      </c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7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3">
        <v>0</v>
      </c>
      <c r="AW72" s="73">
        <v>0</v>
      </c>
      <c r="AX72" s="73">
        <v>0</v>
      </c>
      <c r="AY72" s="73">
        <v>0</v>
      </c>
      <c r="AZ72" s="74"/>
    </row>
    <row r="73" spans="1:52" ht="15" customHeight="1">
      <c r="A73" s="38" t="str">
        <f t="shared" si="2"/>
        <v xml:space="preserve">    </v>
      </c>
      <c r="B73" s="56">
        <v>64</v>
      </c>
      <c r="C73" s="71" t="s">
        <v>118</v>
      </c>
      <c r="D73" s="71" t="s">
        <v>46</v>
      </c>
      <c r="E73" s="71" t="s">
        <v>101</v>
      </c>
      <c r="F73" s="71" t="s">
        <v>48</v>
      </c>
      <c r="G73" s="72">
        <v>21.122883734999998</v>
      </c>
      <c r="H73" s="72">
        <v>21.122883734999998</v>
      </c>
      <c r="I73" s="72">
        <v>0</v>
      </c>
      <c r="J73" s="44">
        <v>1</v>
      </c>
      <c r="K73" s="45">
        <v>0</v>
      </c>
      <c r="L73" s="45">
        <v>0</v>
      </c>
      <c r="M73" s="46" t="s">
        <v>113</v>
      </c>
      <c r="N73" s="45">
        <v>50</v>
      </c>
      <c r="O73" s="44">
        <v>7</v>
      </c>
      <c r="P73" s="45">
        <v>0</v>
      </c>
      <c r="Q73" s="46">
        <v>0</v>
      </c>
      <c r="R73" s="44">
        <v>2</v>
      </c>
      <c r="S73" s="44">
        <v>3</v>
      </c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7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3">
        <v>0</v>
      </c>
      <c r="AW73" s="73">
        <v>0</v>
      </c>
      <c r="AX73" s="73">
        <v>0</v>
      </c>
      <c r="AY73" s="73">
        <v>0</v>
      </c>
      <c r="AZ73" s="74"/>
    </row>
    <row r="74" spans="1:52" ht="15" customHeight="1">
      <c r="A74" s="38" t="str">
        <f t="shared" ref="A74:A79" si="3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"&amp;IF(J74=1,IF(K74&gt;0,IF(P74&gt;0,IF(O74&lt;=7,IF(Q74=100,"","33"),IF(O74&lt;=25,IF(Q74&gt;0,IF(Q74&lt;100,"",33),IF(Q74=0,"","33")),IF(Q74=0,"",33))),IF(O74&gt;25,"",33)),""),IF(J74&gt;1,IF(P74&gt;0,"55",""),IF(J74=0,IF(P74&gt;0,"55","00"))))&amp;" "&amp;IF(P74&gt;0,IF(R74&gt;0,IF(S74&gt;0,"",88),77),"")&amp;" "&amp;IF(J74=1,IF(P74&gt;0,IF(AV74+AW74+AX74+AY74=0,99,""),""),"")</f>
        <v xml:space="preserve">    </v>
      </c>
      <c r="B74" s="56">
        <v>65</v>
      </c>
      <c r="C74" s="71" t="s">
        <v>119</v>
      </c>
      <c r="D74" s="71" t="s">
        <v>46</v>
      </c>
      <c r="E74" s="71" t="s">
        <v>101</v>
      </c>
      <c r="F74" s="71" t="s">
        <v>48</v>
      </c>
      <c r="G74" s="72">
        <v>21.884907737799999</v>
      </c>
      <c r="H74" s="72">
        <v>21.884907737799999</v>
      </c>
      <c r="I74" s="72">
        <v>0</v>
      </c>
      <c r="J74" s="44">
        <v>1</v>
      </c>
      <c r="K74" s="45">
        <v>0</v>
      </c>
      <c r="L74" s="45">
        <v>0</v>
      </c>
      <c r="M74" s="46" t="s">
        <v>113</v>
      </c>
      <c r="N74" s="45">
        <v>30</v>
      </c>
      <c r="O74" s="44">
        <v>10</v>
      </c>
      <c r="P74" s="45">
        <v>0</v>
      </c>
      <c r="Q74" s="46">
        <v>0</v>
      </c>
      <c r="R74" s="44">
        <v>2</v>
      </c>
      <c r="S74" s="44">
        <v>3</v>
      </c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7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3">
        <v>0</v>
      </c>
      <c r="AW74" s="73">
        <v>0</v>
      </c>
      <c r="AX74" s="73">
        <v>0</v>
      </c>
      <c r="AY74" s="73">
        <v>0</v>
      </c>
      <c r="AZ74" s="74"/>
    </row>
    <row r="75" spans="1:52" ht="15" customHeight="1">
      <c r="A75" s="38" t="str">
        <f t="shared" si="3"/>
        <v xml:space="preserve">    </v>
      </c>
      <c r="B75" s="56">
        <v>66</v>
      </c>
      <c r="C75" s="71" t="s">
        <v>120</v>
      </c>
      <c r="D75" s="71" t="s">
        <v>46</v>
      </c>
      <c r="E75" s="71" t="s">
        <v>101</v>
      </c>
      <c r="F75" s="71" t="s">
        <v>48</v>
      </c>
      <c r="G75" s="72">
        <v>6.1326540440999997</v>
      </c>
      <c r="H75" s="72">
        <v>6.1326540440999997</v>
      </c>
      <c r="I75" s="72">
        <v>0</v>
      </c>
      <c r="J75" s="44">
        <v>1</v>
      </c>
      <c r="K75" s="45">
        <v>0</v>
      </c>
      <c r="L75" s="45">
        <v>0</v>
      </c>
      <c r="M75" s="46" t="s">
        <v>113</v>
      </c>
      <c r="N75" s="45">
        <v>50</v>
      </c>
      <c r="O75" s="44">
        <v>7</v>
      </c>
      <c r="P75" s="45">
        <v>0</v>
      </c>
      <c r="Q75" s="46">
        <v>0</v>
      </c>
      <c r="R75" s="44">
        <v>2</v>
      </c>
      <c r="S75" s="44">
        <v>3</v>
      </c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7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3">
        <v>0</v>
      </c>
      <c r="AW75" s="73">
        <v>0</v>
      </c>
      <c r="AX75" s="73">
        <v>0</v>
      </c>
      <c r="AY75" s="73">
        <v>0</v>
      </c>
      <c r="AZ75" s="74"/>
    </row>
    <row r="76" spans="1:52" ht="15" customHeight="1">
      <c r="A76" s="38" t="str">
        <f t="shared" si="3"/>
        <v xml:space="preserve">    </v>
      </c>
      <c r="B76" s="56">
        <v>67</v>
      </c>
      <c r="C76" s="71" t="s">
        <v>121</v>
      </c>
      <c r="D76" s="71" t="s">
        <v>46</v>
      </c>
      <c r="E76" s="71" t="s">
        <v>101</v>
      </c>
      <c r="F76" s="71" t="s">
        <v>48</v>
      </c>
      <c r="G76" s="72">
        <v>233.85457790699999</v>
      </c>
      <c r="H76" s="72">
        <v>233.85457790699999</v>
      </c>
      <c r="I76" s="72">
        <v>0</v>
      </c>
      <c r="J76" s="44">
        <v>1</v>
      </c>
      <c r="K76" s="45">
        <v>0</v>
      </c>
      <c r="L76" s="45">
        <v>0</v>
      </c>
      <c r="M76" s="46" t="s">
        <v>122</v>
      </c>
      <c r="N76" s="45">
        <v>191.16</v>
      </c>
      <c r="O76" s="44">
        <v>7</v>
      </c>
      <c r="P76" s="45">
        <v>0</v>
      </c>
      <c r="Q76" s="46">
        <v>0</v>
      </c>
      <c r="R76" s="44">
        <v>2</v>
      </c>
      <c r="S76" s="44">
        <v>3</v>
      </c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7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3">
        <v>0</v>
      </c>
      <c r="AW76" s="73">
        <v>0</v>
      </c>
      <c r="AX76" s="73">
        <v>0</v>
      </c>
      <c r="AY76" s="73">
        <v>0</v>
      </c>
      <c r="AZ76" s="74"/>
    </row>
    <row r="77" spans="1:52" ht="15" customHeight="1">
      <c r="A77" s="38" t="str">
        <f t="shared" si="3"/>
        <v xml:space="preserve">    </v>
      </c>
      <c r="B77" s="56">
        <v>68</v>
      </c>
      <c r="C77" s="71" t="s">
        <v>123</v>
      </c>
      <c r="D77" s="71" t="s">
        <v>46</v>
      </c>
      <c r="E77" s="71" t="s">
        <v>101</v>
      </c>
      <c r="F77" s="71" t="s">
        <v>48</v>
      </c>
      <c r="G77" s="72">
        <v>59.966017968099997</v>
      </c>
      <c r="H77" s="72">
        <v>59.966017968099997</v>
      </c>
      <c r="I77" s="72">
        <v>0</v>
      </c>
      <c r="J77" s="44">
        <v>1</v>
      </c>
      <c r="K77" s="53">
        <v>20</v>
      </c>
      <c r="L77" s="45">
        <v>0</v>
      </c>
      <c r="M77" s="46" t="s">
        <v>124</v>
      </c>
      <c r="N77" s="45">
        <v>0</v>
      </c>
      <c r="O77" s="44">
        <v>7</v>
      </c>
      <c r="P77" s="53">
        <v>20</v>
      </c>
      <c r="Q77" s="46">
        <v>100</v>
      </c>
      <c r="R77" s="44">
        <v>2</v>
      </c>
      <c r="S77" s="44">
        <v>3</v>
      </c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7"/>
      <c r="AL77" s="72"/>
      <c r="AM77" s="72"/>
      <c r="AN77" s="75">
        <v>20</v>
      </c>
      <c r="AO77" s="72"/>
      <c r="AP77" s="72"/>
      <c r="AQ77" s="72"/>
      <c r="AR77" s="72"/>
      <c r="AS77" s="72"/>
      <c r="AT77" s="72"/>
      <c r="AU77" s="72"/>
      <c r="AV77" s="73">
        <v>15</v>
      </c>
      <c r="AW77" s="73">
        <v>5</v>
      </c>
      <c r="AX77" s="73">
        <v>2</v>
      </c>
      <c r="AY77" s="73">
        <v>0</v>
      </c>
      <c r="AZ77" s="74"/>
    </row>
    <row r="78" spans="1:52" ht="15" customHeight="1">
      <c r="A78" s="38" t="str">
        <f t="shared" si="3"/>
        <v xml:space="preserve">    </v>
      </c>
      <c r="B78" s="56">
        <v>69</v>
      </c>
      <c r="C78" s="71" t="s">
        <v>125</v>
      </c>
      <c r="D78" s="71" t="s">
        <v>46</v>
      </c>
      <c r="E78" s="71" t="s">
        <v>101</v>
      </c>
      <c r="F78" s="71" t="s">
        <v>48</v>
      </c>
      <c r="G78" s="72">
        <v>5.2888696103699999</v>
      </c>
      <c r="H78" s="72">
        <v>5.2888696103699999</v>
      </c>
      <c r="I78" s="72">
        <v>0</v>
      </c>
      <c r="J78" s="44">
        <v>1</v>
      </c>
      <c r="K78" s="53">
        <v>200</v>
      </c>
      <c r="L78" s="45">
        <v>0</v>
      </c>
      <c r="M78" s="46">
        <v>0</v>
      </c>
      <c r="N78" s="45">
        <v>0</v>
      </c>
      <c r="O78" s="44">
        <v>10</v>
      </c>
      <c r="P78" s="53">
        <v>200</v>
      </c>
      <c r="Q78" s="46">
        <v>60</v>
      </c>
      <c r="R78" s="44">
        <v>2</v>
      </c>
      <c r="S78" s="44">
        <v>2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7"/>
      <c r="AL78" s="72"/>
      <c r="AM78" s="72"/>
      <c r="AN78" s="72"/>
      <c r="AO78" s="78">
        <v>50</v>
      </c>
      <c r="AP78" s="78">
        <v>50</v>
      </c>
      <c r="AQ78" s="78">
        <v>50</v>
      </c>
      <c r="AR78" s="78">
        <v>50</v>
      </c>
      <c r="AS78" s="72"/>
      <c r="AT78" s="72"/>
      <c r="AU78" s="72"/>
      <c r="AV78" s="73">
        <v>5</v>
      </c>
      <c r="AW78" s="73">
        <v>5</v>
      </c>
      <c r="AX78" s="73">
        <v>2</v>
      </c>
      <c r="AY78" s="73">
        <v>0</v>
      </c>
      <c r="AZ78" s="74"/>
    </row>
    <row r="79" spans="1:52" ht="15" customHeight="1">
      <c r="A79" s="38" t="str">
        <f t="shared" si="3"/>
        <v xml:space="preserve">    </v>
      </c>
      <c r="B79" s="56">
        <v>70</v>
      </c>
      <c r="C79" s="71" t="s">
        <v>126</v>
      </c>
      <c r="D79" s="71" t="s">
        <v>46</v>
      </c>
      <c r="E79" s="71" t="s">
        <v>101</v>
      </c>
      <c r="F79" s="71" t="s">
        <v>48</v>
      </c>
      <c r="G79" s="72">
        <v>11.522701957300001</v>
      </c>
      <c r="H79" s="72">
        <v>11.522701957300001</v>
      </c>
      <c r="I79" s="72">
        <v>0</v>
      </c>
      <c r="J79" s="44">
        <v>1</v>
      </c>
      <c r="K79" s="45">
        <v>0</v>
      </c>
      <c r="L79" s="45">
        <v>0</v>
      </c>
      <c r="M79" s="46" t="s">
        <v>113</v>
      </c>
      <c r="N79" s="45">
        <v>10.029999999999999</v>
      </c>
      <c r="O79" s="44">
        <v>10</v>
      </c>
      <c r="P79" s="45">
        <v>0</v>
      </c>
      <c r="Q79" s="46">
        <v>0</v>
      </c>
      <c r="R79" s="44">
        <v>2</v>
      </c>
      <c r="S79" s="44">
        <v>3</v>
      </c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3">
        <v>0</v>
      </c>
      <c r="AW79" s="73">
        <v>0</v>
      </c>
      <c r="AX79" s="73">
        <v>0</v>
      </c>
      <c r="AY79" s="73">
        <v>0</v>
      </c>
      <c r="AZ79" s="74"/>
    </row>
    <row r="80" spans="1:52">
      <c r="B80" s="10"/>
      <c r="C80" s="10"/>
      <c r="G80" s="22"/>
      <c r="H80" s="22"/>
      <c r="I80" s="22"/>
      <c r="J80" s="22"/>
      <c r="K80" s="61"/>
      <c r="L80" s="10"/>
      <c r="M80" s="10"/>
      <c r="N80" s="10"/>
      <c r="O80" s="10"/>
    </row>
    <row r="81" spans="2:15">
      <c r="B81" s="10"/>
      <c r="C81" s="10"/>
      <c r="G81" s="22"/>
      <c r="H81" s="22"/>
      <c r="I81" s="22"/>
      <c r="J81" s="22"/>
      <c r="K81" s="61"/>
      <c r="L81" s="10"/>
      <c r="M81" s="10"/>
      <c r="N81" s="10"/>
      <c r="O81" s="10"/>
    </row>
  </sheetData>
  <sheetProtection selectLockedCells="1"/>
  <mergeCells count="43">
    <mergeCell ref="A9:F9"/>
    <mergeCell ref="T7:W7"/>
    <mergeCell ref="X7:AA7"/>
    <mergeCell ref="AB7:AE7"/>
    <mergeCell ref="AF7:AI7"/>
    <mergeCell ref="AV6:AY7"/>
    <mergeCell ref="AZ6:AZ8"/>
    <mergeCell ref="G7:G8"/>
    <mergeCell ref="H7:I7"/>
    <mergeCell ref="K7:K8"/>
    <mergeCell ref="L7:L8"/>
    <mergeCell ref="M7:M8"/>
    <mergeCell ref="N7:N8"/>
    <mergeCell ref="K6:N6"/>
    <mergeCell ref="O6:O8"/>
    <mergeCell ref="P6:P8"/>
    <mergeCell ref="Q6:Q8"/>
    <mergeCell ref="R6:R8"/>
    <mergeCell ref="S6:S8"/>
    <mergeCell ref="AR7:AU7"/>
    <mergeCell ref="AQ5:AU5"/>
    <mergeCell ref="A6:A8"/>
    <mergeCell ref="B6:B8"/>
    <mergeCell ref="C6:C8"/>
    <mergeCell ref="D6:D8"/>
    <mergeCell ref="E6:E8"/>
    <mergeCell ref="F6:F8"/>
    <mergeCell ref="G6:I6"/>
    <mergeCell ref="J6:J8"/>
    <mergeCell ref="AJ7:AM7"/>
    <mergeCell ref="AN7:AQ7"/>
    <mergeCell ref="T6:AU6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</mergeCells>
  <dataValidations count="7">
    <dataValidation type="textLength" operator="equal" allowBlank="1" showInputMessage="1" showErrorMessage="1" error="กรอกรหัสผิดพลาด" sqref="C10:C1048576">
      <formula1>9</formula1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whole" allowBlank="1" showInputMessage="1" showErrorMessage="1" error="กรอกเฉพาะจำนวนเต็ม" sqref="O10:O1048576">
      <formula1>0</formula1>
      <formula2>100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="กรอกเฉพาะ 0 1 2" sqref="S2:S4 R10:R1048576">
      <formula1>0</formula1>
      <formula2>2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5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81"/>
  <sheetViews>
    <sheetView topLeftCell="A4" zoomScaleNormal="100" zoomScaleSheetLayoutView="100" workbookViewId="0">
      <selection activeCell="J16" sqref="J16:M17"/>
    </sheetView>
  </sheetViews>
  <sheetFormatPr defaultColWidth="8.875" defaultRowHeight="17.25"/>
  <cols>
    <col min="1" max="1" width="6.25" style="97" customWidth="1"/>
    <col min="2" max="2" width="4.75" style="61" customWidth="1"/>
    <col min="3" max="3" width="7.25" style="61" customWidth="1"/>
    <col min="4" max="4" width="4.875" style="10" customWidth="1"/>
    <col min="5" max="5" width="6.25" style="10" customWidth="1"/>
    <col min="6" max="6" width="3.25" style="10" customWidth="1"/>
    <col min="7" max="7" width="7.875" style="10" customWidth="1"/>
    <col min="8" max="8" width="8" style="10" customWidth="1"/>
    <col min="9" max="9" width="7.625" style="10" customWidth="1"/>
    <col min="10" max="10" width="4.75" style="10" customWidth="1"/>
    <col min="11" max="11" width="7.25" style="22" customWidth="1"/>
    <col min="12" max="12" width="7.875" style="22" customWidth="1"/>
    <col min="13" max="13" width="6.875" style="22" customWidth="1"/>
    <col min="14" max="14" width="7.875" style="22" customWidth="1"/>
    <col min="15" max="15" width="5.125" style="61" customWidth="1"/>
    <col min="16" max="17" width="7" style="10" customWidth="1"/>
    <col min="18" max="18" width="7.625" style="10" customWidth="1"/>
    <col min="19" max="19" width="10" style="10" customWidth="1"/>
    <col min="20" max="26" width="7.75" style="10" customWidth="1"/>
    <col min="27" max="27" width="3.375" style="10" customWidth="1"/>
    <col min="28" max="29" width="3.25" style="10" bestFit="1" customWidth="1"/>
    <col min="30" max="35" width="4.75" style="10" customWidth="1"/>
    <col min="36" max="36" width="4" style="10" customWidth="1"/>
    <col min="37" max="37" width="5.25" style="10" customWidth="1"/>
    <col min="38" max="42" width="4.75" style="10" customWidth="1"/>
    <col min="43" max="47" width="2.125" style="10" customWidth="1"/>
    <col min="48" max="48" width="6.75" style="10" bestFit="1" customWidth="1"/>
    <col min="49" max="16384" width="8.875" style="10"/>
  </cols>
  <sheetData>
    <row r="1" spans="1:48" s="7" customFormat="1" ht="33">
      <c r="B1" s="135" t="s">
        <v>133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1:48" customFormat="1" ht="27.75">
      <c r="B2" s="136" t="s">
        <v>1</v>
      </c>
      <c r="C2" s="136"/>
      <c r="D2" s="136"/>
      <c r="E2" s="136"/>
      <c r="F2" s="137" t="s">
        <v>2</v>
      </c>
      <c r="G2" s="137"/>
      <c r="H2" s="137"/>
      <c r="I2" s="137"/>
      <c r="J2" s="137"/>
      <c r="K2" s="1"/>
      <c r="L2" s="2"/>
      <c r="M2" s="2"/>
      <c r="N2" s="3"/>
      <c r="O2" s="3"/>
      <c r="P2" s="4"/>
      <c r="Q2" s="3"/>
      <c r="R2" s="3"/>
      <c r="S2" s="5"/>
      <c r="T2" s="6"/>
      <c r="U2" s="6"/>
      <c r="V2" s="7"/>
      <c r="W2" s="8"/>
      <c r="X2" s="8"/>
      <c r="Y2" s="8"/>
      <c r="Z2" s="8"/>
      <c r="AA2" s="9"/>
      <c r="AB2" s="9"/>
      <c r="AE2" s="8"/>
      <c r="AF2" s="8"/>
      <c r="AG2" s="8"/>
      <c r="AH2" s="8"/>
      <c r="AI2" s="8"/>
      <c r="AJ2" s="10"/>
      <c r="AK2" s="10"/>
      <c r="AL2" s="138" t="s">
        <v>3</v>
      </c>
      <c r="AM2" s="138"/>
      <c r="AN2" s="138"/>
      <c r="AO2" s="138"/>
      <c r="AP2" s="138"/>
      <c r="AQ2" s="138"/>
      <c r="AR2" s="139">
        <v>2014</v>
      </c>
      <c r="AS2" s="139"/>
      <c r="AT2" s="139"/>
      <c r="AU2" s="8"/>
      <c r="AV2" s="8"/>
    </row>
    <row r="3" spans="1:48" customFormat="1" ht="27.75">
      <c r="B3" s="136"/>
      <c r="C3" s="136"/>
      <c r="D3" s="136"/>
      <c r="E3" s="136"/>
      <c r="F3" s="137"/>
      <c r="G3" s="137"/>
      <c r="H3" s="137"/>
      <c r="I3" s="137"/>
      <c r="J3" s="137"/>
      <c r="K3" s="1"/>
      <c r="L3" s="2"/>
      <c r="M3" s="2"/>
      <c r="N3" s="11"/>
      <c r="O3" s="11"/>
      <c r="P3" s="12"/>
      <c r="Q3" s="13"/>
      <c r="R3" s="13"/>
      <c r="S3" s="14"/>
      <c r="T3" s="15"/>
      <c r="U3" s="15"/>
      <c r="V3" s="15"/>
      <c r="W3" s="15"/>
      <c r="X3" s="15"/>
      <c r="Y3" s="15"/>
      <c r="Z3" s="15"/>
      <c r="AA3" s="9"/>
      <c r="AB3" s="9"/>
      <c r="AE3" s="10"/>
      <c r="AF3" s="8"/>
      <c r="AG3" s="138" t="s">
        <v>4</v>
      </c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40">
        <v>3077.5768807806844</v>
      </c>
      <c r="AS3" s="140"/>
      <c r="AT3" s="140"/>
      <c r="AU3" s="141" t="s">
        <v>5</v>
      </c>
      <c r="AV3" s="141"/>
    </row>
    <row r="4" spans="1:48" customFormat="1" ht="27.75">
      <c r="B4" s="136"/>
      <c r="C4" s="136"/>
      <c r="D4" s="136"/>
      <c r="E4" s="136"/>
      <c r="F4" s="137"/>
      <c r="G4" s="137"/>
      <c r="H4" s="137"/>
      <c r="I4" s="137"/>
      <c r="J4" s="137"/>
      <c r="K4" s="1"/>
      <c r="L4" s="2"/>
      <c r="M4" s="2"/>
      <c r="N4" s="16"/>
      <c r="O4" s="16"/>
      <c r="P4" s="12"/>
      <c r="Q4" s="13"/>
      <c r="R4" s="13"/>
      <c r="S4" s="17"/>
      <c r="T4" s="18"/>
      <c r="U4" s="18"/>
      <c r="V4" s="15"/>
      <c r="W4" s="15"/>
      <c r="X4" s="15"/>
      <c r="Y4" s="15"/>
      <c r="Z4" s="15"/>
      <c r="AE4" s="138" t="s">
        <v>6</v>
      </c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42">
        <v>1245.4588433716856</v>
      </c>
      <c r="AS4" s="142"/>
      <c r="AT4" s="142"/>
      <c r="AU4" s="141" t="s">
        <v>5</v>
      </c>
      <c r="AV4" s="141"/>
    </row>
    <row r="5" spans="1:48" customFormat="1" ht="18.75" customHeight="1">
      <c r="A5" s="19"/>
      <c r="B5" s="20"/>
      <c r="C5" s="20"/>
      <c r="G5" s="21"/>
      <c r="K5" s="22"/>
      <c r="L5" s="23"/>
      <c r="M5" s="23"/>
      <c r="N5" s="23"/>
      <c r="O5" s="2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63"/>
      <c r="AE5" s="63"/>
      <c r="AF5" s="63"/>
      <c r="AG5" s="1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143" t="s">
        <v>7</v>
      </c>
      <c r="AS5" s="143"/>
      <c r="AT5" s="143"/>
      <c r="AU5" s="143"/>
      <c r="AV5" s="143"/>
    </row>
    <row r="6" spans="1:48" ht="21" customHeight="1">
      <c r="A6" s="177" t="s">
        <v>8</v>
      </c>
      <c r="B6" s="176" t="s">
        <v>9</v>
      </c>
      <c r="C6" s="176" t="s">
        <v>10</v>
      </c>
      <c r="D6" s="176" t="s">
        <v>11</v>
      </c>
      <c r="E6" s="176" t="s">
        <v>12</v>
      </c>
      <c r="F6" s="176" t="s">
        <v>13</v>
      </c>
      <c r="G6" s="151" t="s">
        <v>14</v>
      </c>
      <c r="H6" s="152"/>
      <c r="I6" s="153"/>
      <c r="J6" s="154" t="s">
        <v>15</v>
      </c>
      <c r="K6" s="157" t="s">
        <v>16</v>
      </c>
      <c r="L6" s="157"/>
      <c r="M6" s="157"/>
      <c r="N6" s="157"/>
      <c r="O6" s="154" t="s">
        <v>17</v>
      </c>
      <c r="P6" s="158" t="s">
        <v>18</v>
      </c>
      <c r="Q6" s="154" t="s">
        <v>19</v>
      </c>
      <c r="R6" s="170" t="s">
        <v>20</v>
      </c>
      <c r="S6" s="173" t="s">
        <v>21</v>
      </c>
      <c r="T6" s="178" t="s">
        <v>22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80"/>
      <c r="AV6" s="144" t="s">
        <v>23</v>
      </c>
    </row>
    <row r="7" spans="1:48" ht="18.75" customHeight="1">
      <c r="A7" s="177"/>
      <c r="B7" s="176"/>
      <c r="C7" s="176"/>
      <c r="D7" s="176"/>
      <c r="E7" s="176"/>
      <c r="F7" s="176"/>
      <c r="G7" s="145" t="s">
        <v>24</v>
      </c>
      <c r="H7" s="146" t="s">
        <v>25</v>
      </c>
      <c r="I7" s="146"/>
      <c r="J7" s="155"/>
      <c r="K7" s="147" t="s">
        <v>26</v>
      </c>
      <c r="L7" s="148" t="s">
        <v>27</v>
      </c>
      <c r="M7" s="150" t="s">
        <v>28</v>
      </c>
      <c r="N7" s="161" t="s">
        <v>29</v>
      </c>
      <c r="O7" s="155"/>
      <c r="P7" s="159"/>
      <c r="Q7" s="155"/>
      <c r="R7" s="171"/>
      <c r="S7" s="174"/>
      <c r="T7" s="167" t="s">
        <v>30</v>
      </c>
      <c r="U7" s="167"/>
      <c r="V7" s="167"/>
      <c r="W7" s="167"/>
      <c r="X7" s="168" t="s">
        <v>31</v>
      </c>
      <c r="Y7" s="168"/>
      <c r="Z7" s="168"/>
      <c r="AA7" s="168"/>
      <c r="AB7" s="169" t="s">
        <v>32</v>
      </c>
      <c r="AC7" s="169"/>
      <c r="AD7" s="169"/>
      <c r="AE7" s="169"/>
      <c r="AF7" s="164" t="s">
        <v>33</v>
      </c>
      <c r="AG7" s="164"/>
      <c r="AH7" s="164"/>
      <c r="AI7" s="164"/>
      <c r="AJ7" s="165" t="s">
        <v>34</v>
      </c>
      <c r="AK7" s="165"/>
      <c r="AL7" s="165"/>
      <c r="AM7" s="165"/>
      <c r="AN7" s="162" t="s">
        <v>35</v>
      </c>
      <c r="AO7" s="162"/>
      <c r="AP7" s="162"/>
      <c r="AQ7" s="162"/>
      <c r="AR7" s="163" t="s">
        <v>36</v>
      </c>
      <c r="AS7" s="163"/>
      <c r="AT7" s="163"/>
      <c r="AU7" s="163"/>
      <c r="AV7" s="144"/>
    </row>
    <row r="8" spans="1:48" ht="21.75" customHeight="1">
      <c r="A8" s="177"/>
      <c r="B8" s="176"/>
      <c r="C8" s="176"/>
      <c r="D8" s="176"/>
      <c r="E8" s="176"/>
      <c r="F8" s="176"/>
      <c r="G8" s="145"/>
      <c r="H8" s="25" t="s">
        <v>37</v>
      </c>
      <c r="I8" s="26" t="s">
        <v>38</v>
      </c>
      <c r="J8" s="156"/>
      <c r="K8" s="147"/>
      <c r="L8" s="149"/>
      <c r="M8" s="150"/>
      <c r="N8" s="161"/>
      <c r="O8" s="156"/>
      <c r="P8" s="160"/>
      <c r="Q8" s="156"/>
      <c r="R8" s="172"/>
      <c r="S8" s="175"/>
      <c r="T8" s="28" t="s">
        <v>39</v>
      </c>
      <c r="U8" s="28" t="s">
        <v>40</v>
      </c>
      <c r="V8" s="28" t="s">
        <v>41</v>
      </c>
      <c r="W8" s="28" t="s">
        <v>42</v>
      </c>
      <c r="X8" s="29" t="s">
        <v>39</v>
      </c>
      <c r="Y8" s="29" t="s">
        <v>40</v>
      </c>
      <c r="Z8" s="29" t="s">
        <v>41</v>
      </c>
      <c r="AA8" s="29" t="s">
        <v>42</v>
      </c>
      <c r="AB8" s="30" t="s">
        <v>39</v>
      </c>
      <c r="AC8" s="30" t="s">
        <v>40</v>
      </c>
      <c r="AD8" s="30" t="s">
        <v>41</v>
      </c>
      <c r="AE8" s="30" t="s">
        <v>42</v>
      </c>
      <c r="AF8" s="31" t="s">
        <v>39</v>
      </c>
      <c r="AG8" s="31" t="s">
        <v>40</v>
      </c>
      <c r="AH8" s="31" t="s">
        <v>41</v>
      </c>
      <c r="AI8" s="31" t="s">
        <v>42</v>
      </c>
      <c r="AJ8" s="32" t="s">
        <v>39</v>
      </c>
      <c r="AK8" s="32" t="s">
        <v>40</v>
      </c>
      <c r="AL8" s="32" t="s">
        <v>41</v>
      </c>
      <c r="AM8" s="32" t="s">
        <v>42</v>
      </c>
      <c r="AN8" s="27" t="s">
        <v>39</v>
      </c>
      <c r="AO8" s="27" t="s">
        <v>40</v>
      </c>
      <c r="AP8" s="27" t="s">
        <v>41</v>
      </c>
      <c r="AQ8" s="27" t="s">
        <v>42</v>
      </c>
      <c r="AR8" s="33" t="s">
        <v>39</v>
      </c>
      <c r="AS8" s="33" t="s">
        <v>40</v>
      </c>
      <c r="AT8" s="33" t="s">
        <v>41</v>
      </c>
      <c r="AU8" s="33" t="s">
        <v>42</v>
      </c>
      <c r="AV8" s="144"/>
    </row>
    <row r="9" spans="1:48">
      <c r="A9" s="166" t="s">
        <v>43</v>
      </c>
      <c r="B9" s="166"/>
      <c r="C9" s="166"/>
      <c r="D9" s="166"/>
      <c r="E9" s="166"/>
      <c r="F9" s="166"/>
      <c r="G9" s="79">
        <f>I9+H9</f>
        <v>3077.5768807806844</v>
      </c>
      <c r="H9" s="80">
        <f>SUM(H10:H99830)</f>
        <v>1779.2269191024084</v>
      </c>
      <c r="I9" s="80">
        <f>SUM(I10:I99830)</f>
        <v>1298.3499616782763</v>
      </c>
      <c r="J9" s="80"/>
      <c r="K9" s="80">
        <f>SUM(K10:K99830)</f>
        <v>758.51</v>
      </c>
      <c r="L9" s="80">
        <f>SUM(L10:L99830)</f>
        <v>2280.2799999999997</v>
      </c>
      <c r="M9" s="80"/>
      <c r="N9" s="80">
        <f>SUM(N10:N99830)</f>
        <v>661.69999999999993</v>
      </c>
      <c r="O9" s="81"/>
      <c r="P9" s="81">
        <f>SUM(P10:P99830)</f>
        <v>534.94000000000005</v>
      </c>
      <c r="Q9" s="81"/>
      <c r="R9" s="81"/>
      <c r="S9" s="81"/>
      <c r="T9" s="80">
        <f t="shared" ref="T9:AU9" si="0">SUM(T10:T99830)</f>
        <v>0</v>
      </c>
      <c r="U9" s="80">
        <f t="shared" si="0"/>
        <v>0</v>
      </c>
      <c r="V9" s="80">
        <f t="shared" si="0"/>
        <v>0</v>
      </c>
      <c r="W9" s="80">
        <f t="shared" si="0"/>
        <v>0</v>
      </c>
      <c r="X9" s="80">
        <f t="shared" si="0"/>
        <v>0</v>
      </c>
      <c r="Y9" s="80">
        <f t="shared" si="0"/>
        <v>0</v>
      </c>
      <c r="Z9" s="80">
        <f t="shared" si="0"/>
        <v>0</v>
      </c>
      <c r="AA9" s="80">
        <f t="shared" si="0"/>
        <v>0</v>
      </c>
      <c r="AB9" s="80">
        <f t="shared" si="0"/>
        <v>0</v>
      </c>
      <c r="AC9" s="80">
        <f t="shared" si="0"/>
        <v>0</v>
      </c>
      <c r="AD9" s="82">
        <f t="shared" si="0"/>
        <v>52.25</v>
      </c>
      <c r="AE9" s="82">
        <f t="shared" si="0"/>
        <v>22.8</v>
      </c>
      <c r="AF9" s="82">
        <f t="shared" si="0"/>
        <v>23.2</v>
      </c>
      <c r="AG9" s="82">
        <f t="shared" si="0"/>
        <v>0</v>
      </c>
      <c r="AH9" s="82">
        <f t="shared" si="0"/>
        <v>0</v>
      </c>
      <c r="AI9" s="82">
        <f t="shared" si="0"/>
        <v>0</v>
      </c>
      <c r="AJ9" s="82">
        <f t="shared" si="0"/>
        <v>0</v>
      </c>
      <c r="AK9" s="82">
        <f t="shared" si="0"/>
        <v>0</v>
      </c>
      <c r="AL9" s="82">
        <f t="shared" si="0"/>
        <v>0</v>
      </c>
      <c r="AM9" s="82">
        <f t="shared" si="0"/>
        <v>105.22</v>
      </c>
      <c r="AN9" s="82">
        <f t="shared" si="0"/>
        <v>97.23</v>
      </c>
      <c r="AO9" s="82">
        <f t="shared" si="0"/>
        <v>18.12</v>
      </c>
      <c r="AP9" s="82">
        <f t="shared" si="0"/>
        <v>216.12</v>
      </c>
      <c r="AQ9" s="80">
        <f t="shared" si="0"/>
        <v>0</v>
      </c>
      <c r="AR9" s="80">
        <f t="shared" si="0"/>
        <v>0</v>
      </c>
      <c r="AS9" s="80">
        <f t="shared" si="0"/>
        <v>0</v>
      </c>
      <c r="AT9" s="80">
        <f t="shared" si="0"/>
        <v>0</v>
      </c>
      <c r="AU9" s="80">
        <f t="shared" si="0"/>
        <v>0</v>
      </c>
      <c r="AV9" s="83"/>
    </row>
    <row r="10" spans="1:48" s="76" customFormat="1">
      <c r="A10" s="8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33 </v>
      </c>
      <c r="B10" s="56">
        <v>1</v>
      </c>
      <c r="C10" s="71" t="s">
        <v>45</v>
      </c>
      <c r="D10" s="71" t="s">
        <v>46</v>
      </c>
      <c r="E10" s="71" t="s">
        <v>47</v>
      </c>
      <c r="F10" s="71" t="s">
        <v>48</v>
      </c>
      <c r="G10" s="72">
        <v>170.065679074</v>
      </c>
      <c r="H10" s="72">
        <v>170.065679074</v>
      </c>
      <c r="I10" s="72">
        <v>0</v>
      </c>
      <c r="J10" s="44">
        <v>1</v>
      </c>
      <c r="K10" s="45">
        <v>159.54</v>
      </c>
      <c r="L10" s="45">
        <v>0</v>
      </c>
      <c r="M10" s="46" t="s">
        <v>49</v>
      </c>
      <c r="N10" s="45">
        <v>0</v>
      </c>
      <c r="O10" s="44">
        <v>20</v>
      </c>
      <c r="P10" s="45">
        <v>0</v>
      </c>
      <c r="Q10" s="46">
        <v>1E-35</v>
      </c>
      <c r="R10" s="44">
        <v>2</v>
      </c>
      <c r="S10" s="44">
        <v>3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48" s="76" customFormat="1">
      <c r="A11" s="84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56">
        <v>2</v>
      </c>
      <c r="C11" s="71" t="s">
        <v>50</v>
      </c>
      <c r="D11" s="71" t="s">
        <v>46</v>
      </c>
      <c r="E11" s="71" t="s">
        <v>47</v>
      </c>
      <c r="F11" s="71" t="s">
        <v>48</v>
      </c>
      <c r="G11" s="72">
        <v>5.8960521312700003</v>
      </c>
      <c r="H11" s="72">
        <v>5.8960521312700003</v>
      </c>
      <c r="I11" s="72">
        <v>0</v>
      </c>
      <c r="J11" s="44">
        <v>1</v>
      </c>
      <c r="K11" s="53">
        <v>30.75</v>
      </c>
      <c r="L11" s="45">
        <v>0</v>
      </c>
      <c r="M11" s="46">
        <v>0</v>
      </c>
      <c r="N11" s="45">
        <v>0</v>
      </c>
      <c r="O11" s="44">
        <v>4</v>
      </c>
      <c r="P11" s="53">
        <v>30.75</v>
      </c>
      <c r="Q11" s="46">
        <v>100</v>
      </c>
      <c r="R11" s="44">
        <v>2</v>
      </c>
      <c r="S11" s="44">
        <v>2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53">
        <v>30.75</v>
      </c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</row>
    <row r="12" spans="1:48" s="76" customFormat="1">
      <c r="A12" s="84" t="str">
        <f t="shared" si="1"/>
        <v xml:space="preserve">   </v>
      </c>
      <c r="B12" s="56">
        <v>3</v>
      </c>
      <c r="C12" s="71" t="s">
        <v>51</v>
      </c>
      <c r="D12" s="71" t="s">
        <v>46</v>
      </c>
      <c r="E12" s="71" t="s">
        <v>47</v>
      </c>
      <c r="F12" s="71" t="s">
        <v>48</v>
      </c>
      <c r="G12" s="72">
        <v>9.9492826716200007</v>
      </c>
      <c r="H12" s="72">
        <v>9.9492826716200007</v>
      </c>
      <c r="I12" s="72">
        <v>0</v>
      </c>
      <c r="J12" s="44">
        <v>2</v>
      </c>
      <c r="K12" s="45">
        <v>14.13</v>
      </c>
      <c r="L12" s="45">
        <v>0</v>
      </c>
      <c r="M12" s="46">
        <v>0</v>
      </c>
      <c r="N12" s="45">
        <v>0</v>
      </c>
      <c r="O12" s="44">
        <v>0</v>
      </c>
      <c r="P12" s="45">
        <v>0</v>
      </c>
      <c r="Q12" s="46">
        <v>0</v>
      </c>
      <c r="R12" s="44">
        <v>2</v>
      </c>
      <c r="S12" s="44">
        <v>2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48" s="76" customFormat="1">
      <c r="A13" s="84" t="str">
        <f t="shared" si="1"/>
        <v xml:space="preserve">   </v>
      </c>
      <c r="B13" s="56">
        <v>4</v>
      </c>
      <c r="C13" s="71" t="s">
        <v>52</v>
      </c>
      <c r="D13" s="71" t="s">
        <v>46</v>
      </c>
      <c r="E13" s="71" t="s">
        <v>47</v>
      </c>
      <c r="F13" s="71" t="s">
        <v>48</v>
      </c>
      <c r="G13" s="72">
        <v>18.075664229800001</v>
      </c>
      <c r="H13" s="72">
        <v>18.075664229800001</v>
      </c>
      <c r="I13" s="72">
        <v>0</v>
      </c>
      <c r="J13" s="44">
        <v>1</v>
      </c>
      <c r="K13" s="53">
        <v>22.8</v>
      </c>
      <c r="L13" s="45">
        <v>0</v>
      </c>
      <c r="M13" s="46">
        <v>0</v>
      </c>
      <c r="N13" s="45">
        <v>0</v>
      </c>
      <c r="O13" s="44">
        <v>4</v>
      </c>
      <c r="P13" s="53">
        <v>22.8</v>
      </c>
      <c r="Q13" s="46">
        <v>100</v>
      </c>
      <c r="R13" s="44">
        <v>2</v>
      </c>
      <c r="S13" s="44">
        <v>2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53">
        <v>22.8</v>
      </c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</row>
    <row r="14" spans="1:48" s="76" customFormat="1">
      <c r="A14" s="84" t="str">
        <f t="shared" si="1"/>
        <v xml:space="preserve">   </v>
      </c>
      <c r="B14" s="56">
        <v>5</v>
      </c>
      <c r="C14" s="71" t="s">
        <v>53</v>
      </c>
      <c r="D14" s="71" t="s">
        <v>46</v>
      </c>
      <c r="E14" s="71" t="s">
        <v>47</v>
      </c>
      <c r="F14" s="71" t="s">
        <v>48</v>
      </c>
      <c r="G14" s="72">
        <v>6.1902655556499999</v>
      </c>
      <c r="H14" s="72">
        <v>6.1902655556499999</v>
      </c>
      <c r="I14" s="72">
        <v>0</v>
      </c>
      <c r="J14" s="44">
        <v>1</v>
      </c>
      <c r="K14" s="53">
        <v>21.5</v>
      </c>
      <c r="L14" s="45">
        <v>0</v>
      </c>
      <c r="M14" s="46">
        <v>0</v>
      </c>
      <c r="N14" s="45">
        <v>0</v>
      </c>
      <c r="O14" s="44">
        <v>6</v>
      </c>
      <c r="P14" s="53">
        <v>21.5</v>
      </c>
      <c r="Q14" s="46">
        <v>100</v>
      </c>
      <c r="R14" s="44">
        <v>2</v>
      </c>
      <c r="S14" s="44">
        <v>2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53">
        <v>21.5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>
      <c r="A15" s="84" t="str">
        <f t="shared" si="1"/>
        <v xml:space="preserve">   </v>
      </c>
      <c r="B15" s="56">
        <v>6</v>
      </c>
      <c r="C15" s="71" t="s">
        <v>54</v>
      </c>
      <c r="D15" s="71" t="s">
        <v>46</v>
      </c>
      <c r="E15" s="71" t="s">
        <v>47</v>
      </c>
      <c r="F15" s="71" t="s">
        <v>48</v>
      </c>
      <c r="G15" s="72">
        <v>18.2927437106</v>
      </c>
      <c r="H15" s="72">
        <v>18.2927437106</v>
      </c>
      <c r="I15" s="72">
        <v>0</v>
      </c>
      <c r="J15" s="44">
        <v>1</v>
      </c>
      <c r="K15" s="53">
        <v>23.2</v>
      </c>
      <c r="L15" s="45">
        <v>0</v>
      </c>
      <c r="M15" s="46">
        <v>0</v>
      </c>
      <c r="N15" s="45">
        <v>0</v>
      </c>
      <c r="O15" s="44">
        <v>3</v>
      </c>
      <c r="P15" s="53">
        <v>23.2</v>
      </c>
      <c r="Q15" s="46">
        <v>100</v>
      </c>
      <c r="R15" s="44">
        <v>2</v>
      </c>
      <c r="S15" s="44">
        <v>2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53">
        <v>23.2</v>
      </c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</row>
    <row r="16" spans="1:48">
      <c r="A16" s="84" t="str">
        <f t="shared" si="1"/>
        <v xml:space="preserve">66 66 55 </v>
      </c>
      <c r="B16" s="56">
        <v>7</v>
      </c>
      <c r="C16" s="71" t="s">
        <v>55</v>
      </c>
      <c r="D16" s="71" t="s">
        <v>46</v>
      </c>
      <c r="E16" s="71" t="s">
        <v>47</v>
      </c>
      <c r="F16" s="71" t="s">
        <v>48</v>
      </c>
      <c r="G16" s="72">
        <v>9.4617136794400007</v>
      </c>
      <c r="H16" s="72">
        <v>9.4617136794400007</v>
      </c>
      <c r="I16" s="72">
        <v>0</v>
      </c>
      <c r="J16" s="44">
        <v>9</v>
      </c>
      <c r="K16" s="53">
        <v>29.3</v>
      </c>
      <c r="L16" s="45">
        <v>0</v>
      </c>
      <c r="M16" s="46" t="s">
        <v>56</v>
      </c>
      <c r="N16" s="45">
        <v>0</v>
      </c>
      <c r="O16" s="54">
        <v>12</v>
      </c>
      <c r="P16" s="53">
        <v>29.3</v>
      </c>
      <c r="Q16" s="46">
        <v>100</v>
      </c>
      <c r="R16" s="44">
        <v>2</v>
      </c>
      <c r="S16" s="44">
        <v>2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5">
        <v>29.3</v>
      </c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>
      <c r="A17" s="84" t="str">
        <f t="shared" si="1"/>
        <v xml:space="preserve">   </v>
      </c>
      <c r="B17" s="56">
        <v>8</v>
      </c>
      <c r="C17" s="71" t="s">
        <v>57</v>
      </c>
      <c r="D17" s="71" t="s">
        <v>46</v>
      </c>
      <c r="E17" s="71" t="s">
        <v>47</v>
      </c>
      <c r="F17" s="71" t="s">
        <v>48</v>
      </c>
      <c r="G17" s="72">
        <v>8.12644104506</v>
      </c>
      <c r="H17" s="72">
        <v>8.12644104506</v>
      </c>
      <c r="I17" s="72">
        <v>0</v>
      </c>
      <c r="J17" s="44">
        <v>9</v>
      </c>
      <c r="K17" s="45">
        <v>0</v>
      </c>
      <c r="L17" s="45">
        <v>0</v>
      </c>
      <c r="M17" s="46" t="s">
        <v>56</v>
      </c>
      <c r="N17" s="45">
        <v>8.1300000000000008</v>
      </c>
      <c r="O17" s="44">
        <v>4</v>
      </c>
      <c r="P17" s="45">
        <v>0</v>
      </c>
      <c r="Q17" s="46">
        <v>0</v>
      </c>
      <c r="R17" s="44">
        <v>2</v>
      </c>
      <c r="S17" s="44">
        <v>2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</row>
    <row r="18" spans="1:48">
      <c r="A18" s="84" t="str">
        <f t="shared" si="1"/>
        <v xml:space="preserve">  33 </v>
      </c>
      <c r="B18" s="56">
        <v>9</v>
      </c>
      <c r="C18" s="71" t="s">
        <v>58</v>
      </c>
      <c r="D18" s="71" t="s">
        <v>46</v>
      </c>
      <c r="E18" s="71" t="s">
        <v>47</v>
      </c>
      <c r="F18" s="71" t="s">
        <v>48</v>
      </c>
      <c r="G18" s="72">
        <v>34.333935607500003</v>
      </c>
      <c r="H18" s="72">
        <v>34.333935607500003</v>
      </c>
      <c r="I18" s="72">
        <v>0</v>
      </c>
      <c r="J18" s="44">
        <v>1</v>
      </c>
      <c r="K18" s="53">
        <v>31.3</v>
      </c>
      <c r="L18" s="45">
        <v>0</v>
      </c>
      <c r="M18" s="46" t="s">
        <v>49</v>
      </c>
      <c r="N18" s="45">
        <v>0</v>
      </c>
      <c r="O18" s="44">
        <v>8</v>
      </c>
      <c r="P18" s="53">
        <v>31.3</v>
      </c>
      <c r="Q18" s="46">
        <v>100</v>
      </c>
      <c r="R18" s="44">
        <v>2</v>
      </c>
      <c r="S18" s="44">
        <v>2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5">
        <v>31.3</v>
      </c>
      <c r="AO18" s="72"/>
      <c r="AP18" s="72"/>
      <c r="AQ18" s="72"/>
      <c r="AR18" s="72"/>
      <c r="AS18" s="72"/>
      <c r="AT18" s="72"/>
      <c r="AU18" s="72"/>
      <c r="AV18" s="72"/>
    </row>
    <row r="19" spans="1:48">
      <c r="A19" s="84" t="str">
        <f t="shared" si="1"/>
        <v xml:space="preserve">   </v>
      </c>
      <c r="B19" s="56">
        <v>10</v>
      </c>
      <c r="C19" s="71" t="s">
        <v>59</v>
      </c>
      <c r="D19" s="71" t="s">
        <v>46</v>
      </c>
      <c r="E19" s="71" t="s">
        <v>47</v>
      </c>
      <c r="F19" s="71" t="s">
        <v>48</v>
      </c>
      <c r="G19" s="72">
        <v>10.2574755171</v>
      </c>
      <c r="H19" s="72">
        <v>10.2574755171</v>
      </c>
      <c r="I19" s="72">
        <v>0</v>
      </c>
      <c r="J19" s="44">
        <v>2</v>
      </c>
      <c r="K19" s="45">
        <v>11.57</v>
      </c>
      <c r="L19" s="45">
        <v>0</v>
      </c>
      <c r="M19" s="46">
        <v>0</v>
      </c>
      <c r="N19" s="45">
        <v>0</v>
      </c>
      <c r="O19" s="44">
        <v>0</v>
      </c>
      <c r="P19" s="45">
        <v>0</v>
      </c>
      <c r="Q19" s="46">
        <v>0</v>
      </c>
      <c r="R19" s="44">
        <v>2</v>
      </c>
      <c r="S19" s="44">
        <v>2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>
      <c r="A20" s="84" t="str">
        <f t="shared" si="1"/>
        <v xml:space="preserve">   </v>
      </c>
      <c r="B20" s="56">
        <v>11</v>
      </c>
      <c r="C20" s="71" t="s">
        <v>60</v>
      </c>
      <c r="D20" s="71" t="s">
        <v>46</v>
      </c>
      <c r="E20" s="71" t="s">
        <v>47</v>
      </c>
      <c r="F20" s="71" t="s">
        <v>48</v>
      </c>
      <c r="G20" s="72">
        <v>33.022062640800002</v>
      </c>
      <c r="H20" s="72">
        <v>33.022062640800002</v>
      </c>
      <c r="I20" s="72">
        <v>0</v>
      </c>
      <c r="J20" s="44">
        <v>3</v>
      </c>
      <c r="K20" s="45">
        <v>0</v>
      </c>
      <c r="L20" s="45">
        <v>0</v>
      </c>
      <c r="M20" s="46" t="s">
        <v>61</v>
      </c>
      <c r="N20" s="45">
        <v>33.020000000000003</v>
      </c>
      <c r="O20" s="44">
        <v>0</v>
      </c>
      <c r="P20" s="45">
        <v>0</v>
      </c>
      <c r="Q20" s="46">
        <v>0</v>
      </c>
      <c r="R20" s="44">
        <v>2</v>
      </c>
      <c r="S20" s="44">
        <v>2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</row>
    <row r="21" spans="1:48">
      <c r="A21" s="84" t="str">
        <f t="shared" si="1"/>
        <v xml:space="preserve">   </v>
      </c>
      <c r="B21" s="56">
        <v>12</v>
      </c>
      <c r="C21" s="71" t="s">
        <v>62</v>
      </c>
      <c r="D21" s="71" t="s">
        <v>46</v>
      </c>
      <c r="E21" s="71" t="s">
        <v>63</v>
      </c>
      <c r="F21" s="71" t="s">
        <v>48</v>
      </c>
      <c r="G21" s="72">
        <v>15.713988359569999</v>
      </c>
      <c r="H21" s="72">
        <v>1.6873400226699999</v>
      </c>
      <c r="I21" s="72">
        <v>14.026648336899999</v>
      </c>
      <c r="J21" s="44">
        <v>1</v>
      </c>
      <c r="K21" s="45">
        <v>0</v>
      </c>
      <c r="L21" s="45">
        <v>23.89</v>
      </c>
      <c r="M21" s="46">
        <v>0</v>
      </c>
      <c r="N21" s="45">
        <v>0</v>
      </c>
      <c r="O21" s="44">
        <v>25</v>
      </c>
      <c r="P21" s="45">
        <v>0</v>
      </c>
      <c r="Q21" s="46">
        <v>9.9999999999999995E-8</v>
      </c>
      <c r="R21" s="44">
        <v>2</v>
      </c>
      <c r="S21" s="44">
        <v>2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>
      <c r="A22" s="84" t="str">
        <f t="shared" si="1"/>
        <v xml:space="preserve">   </v>
      </c>
      <c r="B22" s="56">
        <v>13</v>
      </c>
      <c r="C22" s="71" t="s">
        <v>64</v>
      </c>
      <c r="D22" s="71" t="s">
        <v>46</v>
      </c>
      <c r="E22" s="71" t="s">
        <v>63</v>
      </c>
      <c r="F22" s="71" t="s">
        <v>48</v>
      </c>
      <c r="G22" s="72">
        <v>19.191796022449999</v>
      </c>
      <c r="H22" s="72">
        <v>3.7745819519500001</v>
      </c>
      <c r="I22" s="72">
        <v>15.4172140705</v>
      </c>
      <c r="J22" s="44">
        <v>1</v>
      </c>
      <c r="K22" s="45">
        <v>0</v>
      </c>
      <c r="L22" s="45">
        <v>29.9</v>
      </c>
      <c r="M22" s="46">
        <v>0</v>
      </c>
      <c r="N22" s="45">
        <v>0</v>
      </c>
      <c r="O22" s="44">
        <v>23</v>
      </c>
      <c r="P22" s="45">
        <v>0</v>
      </c>
      <c r="Q22" s="46">
        <v>9.9999999999999995E-8</v>
      </c>
      <c r="R22" s="44">
        <v>2</v>
      </c>
      <c r="S22" s="44">
        <v>2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</row>
    <row r="23" spans="1:48">
      <c r="A23" s="84" t="str">
        <f t="shared" si="1"/>
        <v xml:space="preserve">   </v>
      </c>
      <c r="B23" s="56">
        <v>14</v>
      </c>
      <c r="C23" s="71" t="s">
        <v>65</v>
      </c>
      <c r="D23" s="71" t="s">
        <v>46</v>
      </c>
      <c r="E23" s="71" t="s">
        <v>47</v>
      </c>
      <c r="F23" s="71" t="s">
        <v>48</v>
      </c>
      <c r="G23" s="72">
        <v>89.364244045000007</v>
      </c>
      <c r="H23" s="72">
        <v>89.364244045000007</v>
      </c>
      <c r="I23" s="72">
        <v>0</v>
      </c>
      <c r="J23" s="44">
        <v>3</v>
      </c>
      <c r="K23" s="45">
        <v>0</v>
      </c>
      <c r="L23" s="45">
        <v>0</v>
      </c>
      <c r="M23" s="46" t="s">
        <v>61</v>
      </c>
      <c r="N23" s="45">
        <v>89.36</v>
      </c>
      <c r="O23" s="44">
        <v>0</v>
      </c>
      <c r="P23" s="45">
        <v>0</v>
      </c>
      <c r="Q23" s="46">
        <v>0</v>
      </c>
      <c r="R23" s="44">
        <v>2</v>
      </c>
      <c r="S23" s="44">
        <v>2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</row>
    <row r="24" spans="1:48">
      <c r="A24" s="84" t="str">
        <f t="shared" si="1"/>
        <v xml:space="preserve">   </v>
      </c>
      <c r="B24" s="56">
        <v>15</v>
      </c>
      <c r="C24" s="71" t="s">
        <v>66</v>
      </c>
      <c r="D24" s="71" t="s">
        <v>46</v>
      </c>
      <c r="E24" s="71" t="s">
        <v>63</v>
      </c>
      <c r="F24" s="71" t="s">
        <v>48</v>
      </c>
      <c r="G24" s="72">
        <v>21.745749762616001</v>
      </c>
      <c r="H24" s="72">
        <v>3.01099032642</v>
      </c>
      <c r="I24" s="72">
        <v>18.734759436196001</v>
      </c>
      <c r="J24" s="44">
        <v>1</v>
      </c>
      <c r="K24" s="45">
        <v>0</v>
      </c>
      <c r="L24" s="45">
        <v>21.75</v>
      </c>
      <c r="M24" s="46">
        <v>0</v>
      </c>
      <c r="N24" s="45">
        <v>0</v>
      </c>
      <c r="O24" s="44">
        <v>13</v>
      </c>
      <c r="P24" s="45">
        <v>0</v>
      </c>
      <c r="Q24" s="46">
        <v>9.9999999999999995E-8</v>
      </c>
      <c r="R24" s="44">
        <v>2</v>
      </c>
      <c r="S24" s="44">
        <v>2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</row>
    <row r="25" spans="1:48">
      <c r="A25" s="84" t="str">
        <f t="shared" si="1"/>
        <v xml:space="preserve">   </v>
      </c>
      <c r="B25" s="56">
        <v>16</v>
      </c>
      <c r="C25" s="71" t="s">
        <v>67</v>
      </c>
      <c r="D25" s="71" t="s">
        <v>46</v>
      </c>
      <c r="E25" s="71" t="s">
        <v>63</v>
      </c>
      <c r="F25" s="71" t="s">
        <v>48</v>
      </c>
      <c r="G25" s="72">
        <v>21.543519948172399</v>
      </c>
      <c r="H25" s="72">
        <v>8.5706261941200008</v>
      </c>
      <c r="I25" s="72">
        <v>12.972893754052398</v>
      </c>
      <c r="J25" s="44">
        <v>1</v>
      </c>
      <c r="K25" s="45">
        <v>0</v>
      </c>
      <c r="L25" s="45">
        <v>12.36</v>
      </c>
      <c r="M25" s="46">
        <v>0</v>
      </c>
      <c r="N25" s="45">
        <v>0</v>
      </c>
      <c r="O25" s="44">
        <v>22</v>
      </c>
      <c r="P25" s="45">
        <v>0</v>
      </c>
      <c r="Q25" s="46">
        <v>9.9999999999999995E-8</v>
      </c>
      <c r="R25" s="44">
        <v>2</v>
      </c>
      <c r="S25" s="44">
        <v>2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</row>
    <row r="26" spans="1:48">
      <c r="A26" s="84" t="str">
        <f t="shared" si="1"/>
        <v xml:space="preserve">   </v>
      </c>
      <c r="B26" s="56">
        <v>17</v>
      </c>
      <c r="C26" s="71" t="s">
        <v>68</v>
      </c>
      <c r="D26" s="71" t="s">
        <v>46</v>
      </c>
      <c r="E26" s="71" t="s">
        <v>63</v>
      </c>
      <c r="F26" s="71" t="s">
        <v>48</v>
      </c>
      <c r="G26" s="72">
        <v>24.01905200745</v>
      </c>
      <c r="H26" s="72">
        <v>16.275083209200002</v>
      </c>
      <c r="I26" s="72">
        <v>7.7439687982500001</v>
      </c>
      <c r="J26" s="44">
        <v>9</v>
      </c>
      <c r="K26" s="45">
        <v>0</v>
      </c>
      <c r="L26" s="45">
        <v>48.37</v>
      </c>
      <c r="M26" s="46">
        <v>0</v>
      </c>
      <c r="N26" s="45">
        <v>0</v>
      </c>
      <c r="O26" s="44">
        <v>13</v>
      </c>
      <c r="P26" s="45">
        <v>0</v>
      </c>
      <c r="Q26" s="46">
        <v>0</v>
      </c>
      <c r="R26" s="44">
        <v>2</v>
      </c>
      <c r="S26" s="44">
        <v>2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>
      <c r="A27" s="84" t="str">
        <f t="shared" si="1"/>
        <v xml:space="preserve">   </v>
      </c>
      <c r="B27" s="56">
        <v>18</v>
      </c>
      <c r="C27" s="71" t="s">
        <v>69</v>
      </c>
      <c r="D27" s="71" t="s">
        <v>46</v>
      </c>
      <c r="E27" s="71" t="s">
        <v>63</v>
      </c>
      <c r="F27" s="71" t="s">
        <v>48</v>
      </c>
      <c r="G27" s="72">
        <v>6.4493722498089996</v>
      </c>
      <c r="H27" s="72">
        <v>5.6966048385899999</v>
      </c>
      <c r="I27" s="72">
        <v>0.75276741121900004</v>
      </c>
      <c r="J27" s="44">
        <v>9</v>
      </c>
      <c r="K27" s="45">
        <v>0</v>
      </c>
      <c r="L27" s="45">
        <v>8.25</v>
      </c>
      <c r="M27" s="46">
        <v>0</v>
      </c>
      <c r="N27" s="45">
        <v>0</v>
      </c>
      <c r="O27" s="44">
        <v>10</v>
      </c>
      <c r="P27" s="45">
        <v>0</v>
      </c>
      <c r="Q27" s="46">
        <v>0</v>
      </c>
      <c r="R27" s="44">
        <v>2</v>
      </c>
      <c r="S27" s="44">
        <v>2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>
      <c r="A28" s="84" t="str">
        <f t="shared" si="1"/>
        <v xml:space="preserve">   </v>
      </c>
      <c r="B28" s="56">
        <v>19</v>
      </c>
      <c r="C28" s="71" t="s">
        <v>70</v>
      </c>
      <c r="D28" s="71" t="s">
        <v>46</v>
      </c>
      <c r="E28" s="71" t="s">
        <v>63</v>
      </c>
      <c r="F28" s="71" t="s">
        <v>48</v>
      </c>
      <c r="G28" s="72">
        <v>6.3886213053802292</v>
      </c>
      <c r="H28" s="72">
        <v>1.32150354086</v>
      </c>
      <c r="I28" s="72">
        <v>5.067117764520229</v>
      </c>
      <c r="J28" s="44">
        <v>1</v>
      </c>
      <c r="K28" s="45">
        <v>0</v>
      </c>
      <c r="L28" s="45">
        <v>14.12</v>
      </c>
      <c r="M28" s="46">
        <v>0</v>
      </c>
      <c r="N28" s="45">
        <v>0</v>
      </c>
      <c r="O28" s="44">
        <v>10</v>
      </c>
      <c r="P28" s="45">
        <v>0</v>
      </c>
      <c r="Q28" s="46">
        <v>9.9999999999999995E-8</v>
      </c>
      <c r="R28" s="44">
        <v>2</v>
      </c>
      <c r="S28" s="44">
        <v>2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</row>
    <row r="29" spans="1:48">
      <c r="A29" s="84" t="str">
        <f t="shared" si="1"/>
        <v xml:space="preserve">   </v>
      </c>
      <c r="B29" s="56">
        <v>20</v>
      </c>
      <c r="C29" s="71" t="s">
        <v>71</v>
      </c>
      <c r="D29" s="71" t="s">
        <v>46</v>
      </c>
      <c r="E29" s="71" t="s">
        <v>63</v>
      </c>
      <c r="F29" s="71" t="s">
        <v>48</v>
      </c>
      <c r="G29" s="72">
        <v>8.0623176399300007</v>
      </c>
      <c r="H29" s="72">
        <v>1.5418658539300001</v>
      </c>
      <c r="I29" s="72">
        <v>6.5204517859999997</v>
      </c>
      <c r="J29" s="44">
        <v>1</v>
      </c>
      <c r="K29" s="45">
        <v>0</v>
      </c>
      <c r="L29" s="45">
        <v>7.6</v>
      </c>
      <c r="M29" s="46">
        <v>0</v>
      </c>
      <c r="N29" s="45">
        <v>0</v>
      </c>
      <c r="O29" s="44">
        <v>15</v>
      </c>
      <c r="P29" s="45">
        <v>0</v>
      </c>
      <c r="Q29" s="46">
        <v>9.9999999999999995E-8</v>
      </c>
      <c r="R29" s="44">
        <v>2</v>
      </c>
      <c r="S29" s="44">
        <v>2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</row>
    <row r="30" spans="1:48">
      <c r="A30" s="84" t="str">
        <f t="shared" si="1"/>
        <v xml:space="preserve">   </v>
      </c>
      <c r="B30" s="56">
        <v>21</v>
      </c>
      <c r="C30" s="71" t="s">
        <v>72</v>
      </c>
      <c r="D30" s="71" t="s">
        <v>46</v>
      </c>
      <c r="E30" s="71" t="s">
        <v>63</v>
      </c>
      <c r="F30" s="71" t="s">
        <v>48</v>
      </c>
      <c r="G30" s="72">
        <v>73.965380255333997</v>
      </c>
      <c r="H30" s="72">
        <v>52.960117054599998</v>
      </c>
      <c r="I30" s="72">
        <v>21.005263200733999</v>
      </c>
      <c r="J30" s="44">
        <v>1</v>
      </c>
      <c r="K30" s="45">
        <v>0</v>
      </c>
      <c r="L30" s="45">
        <v>73.42</v>
      </c>
      <c r="M30" s="46">
        <v>0</v>
      </c>
      <c r="N30" s="45">
        <v>0</v>
      </c>
      <c r="O30" s="44">
        <v>1</v>
      </c>
      <c r="P30" s="45">
        <v>0</v>
      </c>
      <c r="Q30" s="46">
        <v>0</v>
      </c>
      <c r="R30" s="44">
        <v>2</v>
      </c>
      <c r="S30" s="44">
        <v>2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7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</row>
    <row r="31" spans="1:48">
      <c r="A31" s="84" t="str">
        <f t="shared" si="1"/>
        <v xml:space="preserve">   </v>
      </c>
      <c r="B31" s="56">
        <v>22</v>
      </c>
      <c r="C31" s="71" t="s">
        <v>73</v>
      </c>
      <c r="D31" s="71" t="s">
        <v>46</v>
      </c>
      <c r="E31" s="71" t="s">
        <v>63</v>
      </c>
      <c r="F31" s="71" t="s">
        <v>48</v>
      </c>
      <c r="G31" s="72">
        <v>37.736731485490999</v>
      </c>
      <c r="H31" s="72">
        <v>30.8753085042</v>
      </c>
      <c r="I31" s="72">
        <v>6.8614229812910006</v>
      </c>
      <c r="J31" s="44">
        <v>1</v>
      </c>
      <c r="K31" s="45">
        <v>0</v>
      </c>
      <c r="L31" s="45">
        <v>49.08</v>
      </c>
      <c r="M31" s="46">
        <v>0</v>
      </c>
      <c r="N31" s="45">
        <v>0</v>
      </c>
      <c r="O31" s="44">
        <v>1</v>
      </c>
      <c r="P31" s="45">
        <v>0</v>
      </c>
      <c r="Q31" s="46">
        <v>0</v>
      </c>
      <c r="R31" s="44">
        <v>2</v>
      </c>
      <c r="S31" s="44">
        <v>2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7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</row>
    <row r="32" spans="1:48">
      <c r="A32" s="84" t="str">
        <f t="shared" si="1"/>
        <v xml:space="preserve">   </v>
      </c>
      <c r="B32" s="56">
        <v>23</v>
      </c>
      <c r="C32" s="71" t="s">
        <v>74</v>
      </c>
      <c r="D32" s="71" t="s">
        <v>46</v>
      </c>
      <c r="E32" s="71" t="s">
        <v>47</v>
      </c>
      <c r="F32" s="71" t="s">
        <v>48</v>
      </c>
      <c r="G32" s="72">
        <v>16.527727227859998</v>
      </c>
      <c r="H32" s="72">
        <v>13.9123013903</v>
      </c>
      <c r="I32" s="72">
        <v>2.6154258375600001</v>
      </c>
      <c r="J32" s="44">
        <v>1</v>
      </c>
      <c r="K32" s="45">
        <v>0</v>
      </c>
      <c r="L32" s="45">
        <v>20.149999999999999</v>
      </c>
      <c r="M32" s="46">
        <v>0</v>
      </c>
      <c r="N32" s="45">
        <v>0</v>
      </c>
      <c r="O32" s="44">
        <v>1</v>
      </c>
      <c r="P32" s="45">
        <v>0</v>
      </c>
      <c r="Q32" s="46">
        <v>0</v>
      </c>
      <c r="R32" s="44">
        <v>2</v>
      </c>
      <c r="S32" s="44">
        <v>2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7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</row>
    <row r="33" spans="1:48">
      <c r="A33" s="84" t="str">
        <f t="shared" si="1"/>
        <v xml:space="preserve">   </v>
      </c>
      <c r="B33" s="56">
        <v>24</v>
      </c>
      <c r="C33" s="71" t="s">
        <v>75</v>
      </c>
      <c r="D33" s="71" t="s">
        <v>46</v>
      </c>
      <c r="E33" s="71" t="s">
        <v>47</v>
      </c>
      <c r="F33" s="71" t="s">
        <v>48</v>
      </c>
      <c r="G33" s="72">
        <v>5.5248736958700002</v>
      </c>
      <c r="H33" s="72">
        <v>5.5248736958700002</v>
      </c>
      <c r="I33" s="72">
        <v>0</v>
      </c>
      <c r="J33" s="44">
        <v>3</v>
      </c>
      <c r="K33" s="45">
        <v>0</v>
      </c>
      <c r="L33" s="45">
        <v>11.5</v>
      </c>
      <c r="M33" s="46">
        <v>0</v>
      </c>
      <c r="N33" s="45">
        <v>0</v>
      </c>
      <c r="O33" s="44">
        <v>13</v>
      </c>
      <c r="P33" s="45">
        <v>0</v>
      </c>
      <c r="Q33" s="46">
        <v>0</v>
      </c>
      <c r="R33" s="44">
        <v>2</v>
      </c>
      <c r="S33" s="44">
        <v>2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7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</row>
    <row r="34" spans="1:48">
      <c r="A34" s="84" t="str">
        <f t="shared" si="1"/>
        <v xml:space="preserve">66 66 55 </v>
      </c>
      <c r="B34" s="56">
        <v>25</v>
      </c>
      <c r="C34" s="71" t="s">
        <v>76</v>
      </c>
      <c r="D34" s="71" t="s">
        <v>46</v>
      </c>
      <c r="E34" s="71" t="s">
        <v>47</v>
      </c>
      <c r="F34" s="71" t="s">
        <v>48</v>
      </c>
      <c r="G34" s="72">
        <v>5.2765122814199996</v>
      </c>
      <c r="H34" s="72">
        <v>5.2765122814199996</v>
      </c>
      <c r="I34" s="72">
        <v>0</v>
      </c>
      <c r="J34" s="44">
        <v>9</v>
      </c>
      <c r="K34" s="53">
        <v>10.62</v>
      </c>
      <c r="L34" s="45">
        <v>0</v>
      </c>
      <c r="M34" s="46">
        <v>0</v>
      </c>
      <c r="N34" s="45">
        <v>0</v>
      </c>
      <c r="O34" s="44">
        <v>8</v>
      </c>
      <c r="P34" s="53">
        <v>10.62</v>
      </c>
      <c r="Q34" s="46">
        <v>100</v>
      </c>
      <c r="R34" s="44">
        <v>2</v>
      </c>
      <c r="S34" s="44">
        <v>2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7"/>
      <c r="AH34" s="72"/>
      <c r="AI34" s="72"/>
      <c r="AJ34" s="72"/>
      <c r="AK34" s="72"/>
      <c r="AL34" s="72"/>
      <c r="AM34" s="72"/>
      <c r="AN34" s="75">
        <v>10.62</v>
      </c>
      <c r="AO34" s="72"/>
      <c r="AP34" s="72"/>
      <c r="AQ34" s="72"/>
      <c r="AR34" s="72"/>
      <c r="AS34" s="72"/>
      <c r="AT34" s="72"/>
      <c r="AU34" s="72"/>
      <c r="AV34" s="72"/>
    </row>
    <row r="35" spans="1:48">
      <c r="A35" s="84" t="str">
        <f t="shared" si="1"/>
        <v xml:space="preserve">   </v>
      </c>
      <c r="B35" s="56">
        <v>26</v>
      </c>
      <c r="C35" s="71" t="s">
        <v>77</v>
      </c>
      <c r="D35" s="71" t="s">
        <v>46</v>
      </c>
      <c r="E35" s="71" t="s">
        <v>63</v>
      </c>
      <c r="F35" s="71" t="s">
        <v>48</v>
      </c>
      <c r="G35" s="72">
        <v>17.00294603367</v>
      </c>
      <c r="H35" s="72">
        <v>1.30866942027</v>
      </c>
      <c r="I35" s="72">
        <v>15.6942766134</v>
      </c>
      <c r="J35" s="44">
        <v>1</v>
      </c>
      <c r="K35" s="45">
        <v>0</v>
      </c>
      <c r="L35" s="45">
        <v>14.56</v>
      </c>
      <c r="M35" s="46">
        <v>0</v>
      </c>
      <c r="N35" s="45">
        <v>0</v>
      </c>
      <c r="O35" s="44">
        <v>7</v>
      </c>
      <c r="P35" s="45">
        <v>0</v>
      </c>
      <c r="Q35" s="46">
        <v>0</v>
      </c>
      <c r="R35" s="44">
        <v>2</v>
      </c>
      <c r="S35" s="44">
        <v>2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7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</row>
    <row r="36" spans="1:48">
      <c r="A36" s="84" t="str">
        <f t="shared" si="1"/>
        <v xml:space="preserve">   </v>
      </c>
      <c r="B36" s="56">
        <v>27</v>
      </c>
      <c r="C36" s="71" t="s">
        <v>78</v>
      </c>
      <c r="D36" s="71" t="s">
        <v>46</v>
      </c>
      <c r="E36" s="71" t="s">
        <v>63</v>
      </c>
      <c r="F36" s="71" t="s">
        <v>48</v>
      </c>
      <c r="G36" s="72">
        <v>78.029322015717995</v>
      </c>
      <c r="H36" s="72">
        <v>8.7333943773700007</v>
      </c>
      <c r="I36" s="72">
        <v>69.29592763834799</v>
      </c>
      <c r="J36" s="44">
        <v>1</v>
      </c>
      <c r="K36" s="45">
        <v>0</v>
      </c>
      <c r="L36" s="45">
        <v>54.89</v>
      </c>
      <c r="M36" s="46">
        <v>0</v>
      </c>
      <c r="N36" s="45">
        <v>0</v>
      </c>
      <c r="O36" s="44">
        <v>5</v>
      </c>
      <c r="P36" s="45">
        <v>0</v>
      </c>
      <c r="Q36" s="46">
        <v>0</v>
      </c>
      <c r="R36" s="44">
        <v>2</v>
      </c>
      <c r="S36" s="44">
        <v>2</v>
      </c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7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</row>
    <row r="37" spans="1:48">
      <c r="A37" s="84" t="str">
        <f t="shared" si="1"/>
        <v xml:space="preserve">   </v>
      </c>
      <c r="B37" s="56">
        <v>28</v>
      </c>
      <c r="C37" s="71" t="s">
        <v>79</v>
      </c>
      <c r="D37" s="71" t="s">
        <v>46</v>
      </c>
      <c r="E37" s="71" t="s">
        <v>63</v>
      </c>
      <c r="F37" s="71" t="s">
        <v>48</v>
      </c>
      <c r="G37" s="72">
        <v>6.0695628385299996</v>
      </c>
      <c r="H37" s="72">
        <v>0.184036333</v>
      </c>
      <c r="I37" s="72">
        <v>5.8855265055299997</v>
      </c>
      <c r="J37" s="44">
        <v>1</v>
      </c>
      <c r="K37" s="45">
        <v>0</v>
      </c>
      <c r="L37" s="45">
        <v>15.06</v>
      </c>
      <c r="M37" s="46">
        <v>0</v>
      </c>
      <c r="N37" s="45">
        <v>0</v>
      </c>
      <c r="O37" s="44">
        <v>20</v>
      </c>
      <c r="P37" s="45">
        <v>0</v>
      </c>
      <c r="Q37" s="46">
        <v>0</v>
      </c>
      <c r="R37" s="44">
        <v>2</v>
      </c>
      <c r="S37" s="44">
        <v>2</v>
      </c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7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</row>
    <row r="38" spans="1:48">
      <c r="A38" s="84" t="str">
        <f t="shared" si="1"/>
        <v xml:space="preserve">   </v>
      </c>
      <c r="B38" s="56">
        <v>29</v>
      </c>
      <c r="C38" s="71" t="s">
        <v>80</v>
      </c>
      <c r="D38" s="71" t="s">
        <v>46</v>
      </c>
      <c r="E38" s="71" t="s">
        <v>63</v>
      </c>
      <c r="F38" s="71" t="s">
        <v>48</v>
      </c>
      <c r="G38" s="72">
        <v>36.927816818370005</v>
      </c>
      <c r="H38" s="72">
        <v>11.8899198919</v>
      </c>
      <c r="I38" s="72">
        <v>25.037896926470001</v>
      </c>
      <c r="J38" s="44">
        <v>1</v>
      </c>
      <c r="K38" s="45">
        <v>0</v>
      </c>
      <c r="L38" s="45">
        <v>31.58</v>
      </c>
      <c r="M38" s="46">
        <v>0</v>
      </c>
      <c r="N38" s="45">
        <v>0</v>
      </c>
      <c r="O38" s="44">
        <v>20</v>
      </c>
      <c r="P38" s="45">
        <v>0</v>
      </c>
      <c r="Q38" s="46">
        <v>0</v>
      </c>
      <c r="R38" s="44">
        <v>2</v>
      </c>
      <c r="S38" s="44">
        <v>2</v>
      </c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7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</row>
    <row r="39" spans="1:48">
      <c r="A39" s="84" t="str">
        <f t="shared" si="1"/>
        <v xml:space="preserve">   </v>
      </c>
      <c r="B39" s="56">
        <v>30</v>
      </c>
      <c r="C39" s="71" t="s">
        <v>81</v>
      </c>
      <c r="D39" s="71" t="s">
        <v>46</v>
      </c>
      <c r="E39" s="71" t="s">
        <v>63</v>
      </c>
      <c r="F39" s="71" t="s">
        <v>48</v>
      </c>
      <c r="G39" s="72">
        <v>252.77096862419555</v>
      </c>
      <c r="H39" s="72">
        <v>73.663749501300003</v>
      </c>
      <c r="I39" s="72">
        <v>179.10721912289554</v>
      </c>
      <c r="J39" s="44">
        <v>1</v>
      </c>
      <c r="K39" s="45">
        <v>0</v>
      </c>
      <c r="L39" s="45">
        <v>232.13</v>
      </c>
      <c r="M39" s="46">
        <v>0</v>
      </c>
      <c r="N39" s="45">
        <v>0</v>
      </c>
      <c r="O39" s="44">
        <v>4</v>
      </c>
      <c r="P39" s="45">
        <v>0</v>
      </c>
      <c r="Q39" s="46">
        <v>0</v>
      </c>
      <c r="R39" s="44">
        <v>2</v>
      </c>
      <c r="S39" s="44">
        <v>2</v>
      </c>
      <c r="T39" s="72"/>
      <c r="U39" s="72"/>
      <c r="V39" s="72"/>
      <c r="W39" s="72"/>
      <c r="X39" s="72"/>
      <c r="Y39" s="72"/>
      <c r="Z39" s="72"/>
      <c r="AA39" s="72"/>
      <c r="AB39" s="72"/>
      <c r="AC39" s="72"/>
      <c r="AE39" s="72"/>
      <c r="AF39" s="72"/>
      <c r="AG39" s="77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</row>
    <row r="40" spans="1:48">
      <c r="A40" s="84" t="str">
        <f t="shared" si="1"/>
        <v xml:space="preserve">   </v>
      </c>
      <c r="B40" s="56">
        <v>31</v>
      </c>
      <c r="C40" s="71" t="s">
        <v>82</v>
      </c>
      <c r="D40" s="71" t="s">
        <v>46</v>
      </c>
      <c r="E40" s="71" t="s">
        <v>63</v>
      </c>
      <c r="F40" s="71" t="s">
        <v>48</v>
      </c>
      <c r="G40" s="72">
        <v>13.615282672109998</v>
      </c>
      <c r="H40" s="72">
        <v>2.7502436972100002</v>
      </c>
      <c r="I40" s="72">
        <v>10.865038974899999</v>
      </c>
      <c r="J40" s="44">
        <v>1</v>
      </c>
      <c r="K40" s="45">
        <v>0</v>
      </c>
      <c r="L40" s="45">
        <v>12.66</v>
      </c>
      <c r="M40" s="46">
        <v>0</v>
      </c>
      <c r="N40" s="45">
        <v>0</v>
      </c>
      <c r="O40" s="44">
        <v>20</v>
      </c>
      <c r="P40" s="45">
        <v>0</v>
      </c>
      <c r="Q40" s="46">
        <v>0</v>
      </c>
      <c r="R40" s="44">
        <v>2</v>
      </c>
      <c r="S40" s="44">
        <v>2</v>
      </c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</row>
    <row r="41" spans="1:48">
      <c r="A41" s="84" t="str">
        <f t="shared" si="1"/>
        <v xml:space="preserve">   </v>
      </c>
      <c r="B41" s="56">
        <v>32</v>
      </c>
      <c r="C41" s="71" t="s">
        <v>83</v>
      </c>
      <c r="D41" s="71" t="s">
        <v>46</v>
      </c>
      <c r="E41" s="71" t="s">
        <v>63</v>
      </c>
      <c r="F41" s="71" t="s">
        <v>48</v>
      </c>
      <c r="G41" s="72">
        <v>155.68879379977059</v>
      </c>
      <c r="H41" s="72">
        <v>21.5863977484</v>
      </c>
      <c r="I41" s="72">
        <v>134.10239605137059</v>
      </c>
      <c r="J41" s="44">
        <v>1</v>
      </c>
      <c r="K41" s="45">
        <v>0</v>
      </c>
      <c r="L41" s="45">
        <v>142.19999999999999</v>
      </c>
      <c r="M41" s="46">
        <v>0</v>
      </c>
      <c r="N41" s="45">
        <v>0</v>
      </c>
      <c r="O41" s="44">
        <v>20</v>
      </c>
      <c r="P41" s="45">
        <v>0</v>
      </c>
      <c r="Q41" s="46">
        <v>0</v>
      </c>
      <c r="R41" s="44">
        <v>2</v>
      </c>
      <c r="S41" s="44">
        <v>2</v>
      </c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</row>
    <row r="42" spans="1:48">
      <c r="A42" s="84" t="str">
        <f t="shared" si="1"/>
        <v xml:space="preserve">  33 </v>
      </c>
      <c r="B42" s="56">
        <v>33</v>
      </c>
      <c r="C42" s="71" t="s">
        <v>84</v>
      </c>
      <c r="D42" s="71" t="s">
        <v>46</v>
      </c>
      <c r="E42" s="71" t="s">
        <v>47</v>
      </c>
      <c r="F42" s="71" t="s">
        <v>48</v>
      </c>
      <c r="G42" s="72">
        <v>61.948997631499999</v>
      </c>
      <c r="H42" s="72">
        <v>61.948997631499999</v>
      </c>
      <c r="I42" s="72">
        <v>0</v>
      </c>
      <c r="J42" s="44">
        <v>1</v>
      </c>
      <c r="K42" s="53">
        <v>52.74</v>
      </c>
      <c r="L42" s="45">
        <v>0</v>
      </c>
      <c r="M42" s="46">
        <v>0</v>
      </c>
      <c r="N42" s="45">
        <v>0</v>
      </c>
      <c r="O42" s="44">
        <v>10</v>
      </c>
      <c r="P42" s="53">
        <v>52.74</v>
      </c>
      <c r="Q42" s="46">
        <v>100</v>
      </c>
      <c r="R42" s="44">
        <v>2</v>
      </c>
      <c r="S42" s="44">
        <v>2</v>
      </c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7"/>
      <c r="AJ42" s="77"/>
      <c r="AK42" s="72"/>
      <c r="AL42" s="72"/>
      <c r="AM42" s="75">
        <v>52.74</v>
      </c>
      <c r="AN42" s="72"/>
      <c r="AO42" s="72"/>
      <c r="AP42" s="72"/>
      <c r="AQ42" s="72"/>
      <c r="AR42" s="72"/>
      <c r="AS42" s="72"/>
      <c r="AT42" s="72"/>
      <c r="AU42" s="72"/>
      <c r="AV42" s="72"/>
    </row>
    <row r="43" spans="1:48">
      <c r="A43" s="84" t="str">
        <f t="shared" si="1"/>
        <v xml:space="preserve">   </v>
      </c>
      <c r="B43" s="56">
        <v>34</v>
      </c>
      <c r="C43" s="71" t="s">
        <v>85</v>
      </c>
      <c r="D43" s="71" t="s">
        <v>46</v>
      </c>
      <c r="E43" s="71" t="s">
        <v>63</v>
      </c>
      <c r="F43" s="71" t="s">
        <v>48</v>
      </c>
      <c r="G43" s="72">
        <v>52.587814887330005</v>
      </c>
      <c r="H43" s="72">
        <v>1.28284276928</v>
      </c>
      <c r="I43" s="72">
        <v>51.304972118050003</v>
      </c>
      <c r="J43" s="44">
        <v>1</v>
      </c>
      <c r="K43" s="45">
        <v>0</v>
      </c>
      <c r="L43" s="45">
        <v>52.59</v>
      </c>
      <c r="M43" s="46">
        <v>0</v>
      </c>
      <c r="N43" s="45">
        <v>0</v>
      </c>
      <c r="O43" s="44">
        <v>20</v>
      </c>
      <c r="P43" s="45">
        <v>0</v>
      </c>
      <c r="Q43" s="46">
        <v>0</v>
      </c>
      <c r="R43" s="44">
        <v>2</v>
      </c>
      <c r="S43" s="44">
        <v>2</v>
      </c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</row>
    <row r="44" spans="1:48">
      <c r="A44" s="84" t="str">
        <f t="shared" si="1"/>
        <v xml:space="preserve">   </v>
      </c>
      <c r="B44" s="56">
        <v>35</v>
      </c>
      <c r="C44" s="71" t="s">
        <v>86</v>
      </c>
      <c r="D44" s="71" t="s">
        <v>46</v>
      </c>
      <c r="E44" s="71" t="s">
        <v>63</v>
      </c>
      <c r="F44" s="71" t="s">
        <v>48</v>
      </c>
      <c r="G44" s="72">
        <v>6.3683286351500001</v>
      </c>
      <c r="H44" s="72">
        <v>4.9270638901400003</v>
      </c>
      <c r="I44" s="72">
        <v>1.44126474501</v>
      </c>
      <c r="J44" s="44">
        <v>1</v>
      </c>
      <c r="K44" s="45">
        <v>0</v>
      </c>
      <c r="L44" s="45">
        <v>14.19</v>
      </c>
      <c r="M44" s="46">
        <v>0</v>
      </c>
      <c r="N44" s="45">
        <v>0</v>
      </c>
      <c r="O44" s="44">
        <v>20</v>
      </c>
      <c r="P44" s="45">
        <v>0</v>
      </c>
      <c r="Q44" s="46">
        <v>0</v>
      </c>
      <c r="R44" s="44">
        <v>2</v>
      </c>
      <c r="S44" s="44">
        <v>2</v>
      </c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</row>
    <row r="45" spans="1:48">
      <c r="A45" s="84" t="str">
        <f t="shared" si="1"/>
        <v xml:space="preserve">   </v>
      </c>
      <c r="B45" s="56">
        <v>36</v>
      </c>
      <c r="C45" s="71" t="s">
        <v>87</v>
      </c>
      <c r="D45" s="71" t="s">
        <v>46</v>
      </c>
      <c r="E45" s="71" t="s">
        <v>63</v>
      </c>
      <c r="F45" s="71" t="s">
        <v>48</v>
      </c>
      <c r="G45" s="72">
        <v>411.27850981481004</v>
      </c>
      <c r="H45" s="72">
        <v>25.994810278300001</v>
      </c>
      <c r="I45" s="72">
        <v>385.28369953651003</v>
      </c>
      <c r="J45" s="44">
        <v>1</v>
      </c>
      <c r="K45" s="45">
        <v>0</v>
      </c>
      <c r="L45" s="45">
        <v>410.15</v>
      </c>
      <c r="M45" s="46">
        <v>0</v>
      </c>
      <c r="N45" s="45">
        <v>0</v>
      </c>
      <c r="O45" s="44">
        <v>10</v>
      </c>
      <c r="P45" s="45">
        <v>0</v>
      </c>
      <c r="Q45" s="46">
        <v>0</v>
      </c>
      <c r="R45" s="44">
        <v>2</v>
      </c>
      <c r="S45" s="44">
        <v>2</v>
      </c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</row>
    <row r="46" spans="1:48">
      <c r="A46" s="84" t="str">
        <f t="shared" si="1"/>
        <v xml:space="preserve">   </v>
      </c>
      <c r="B46" s="56">
        <v>37</v>
      </c>
      <c r="C46" s="71" t="s">
        <v>88</v>
      </c>
      <c r="D46" s="71" t="s">
        <v>46</v>
      </c>
      <c r="E46" s="71" t="s">
        <v>63</v>
      </c>
      <c r="F46" s="71" t="s">
        <v>48</v>
      </c>
      <c r="G46" s="72">
        <v>11.223167048654</v>
      </c>
      <c r="H46" s="72">
        <v>10.8686990517</v>
      </c>
      <c r="I46" s="72">
        <v>0.354467996954</v>
      </c>
      <c r="J46" s="44">
        <v>1</v>
      </c>
      <c r="K46" s="45">
        <v>0</v>
      </c>
      <c r="L46" s="45">
        <v>9.25</v>
      </c>
      <c r="M46" s="46">
        <v>0</v>
      </c>
      <c r="N46" s="45">
        <v>0</v>
      </c>
      <c r="O46" s="44">
        <v>25</v>
      </c>
      <c r="P46" s="45">
        <v>0</v>
      </c>
      <c r="Q46" s="46">
        <v>0</v>
      </c>
      <c r="R46" s="44">
        <v>2</v>
      </c>
      <c r="S46" s="44">
        <v>3</v>
      </c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</row>
    <row r="47" spans="1:48">
      <c r="A47" s="84" t="str">
        <f t="shared" si="1"/>
        <v xml:space="preserve">   </v>
      </c>
      <c r="B47" s="56">
        <v>38</v>
      </c>
      <c r="C47" s="71" t="s">
        <v>89</v>
      </c>
      <c r="D47" s="71" t="s">
        <v>46</v>
      </c>
      <c r="E47" s="71" t="s">
        <v>63</v>
      </c>
      <c r="F47" s="71" t="s">
        <v>48</v>
      </c>
      <c r="G47" s="72">
        <v>15.976383715539999</v>
      </c>
      <c r="H47" s="72">
        <v>5.1112365243399998</v>
      </c>
      <c r="I47" s="72">
        <v>10.8651471912</v>
      </c>
      <c r="J47" s="44">
        <v>1</v>
      </c>
      <c r="K47" s="45">
        <v>0</v>
      </c>
      <c r="L47" s="45">
        <v>28.93</v>
      </c>
      <c r="M47" s="46">
        <v>0</v>
      </c>
      <c r="N47" s="45">
        <v>0</v>
      </c>
      <c r="O47" s="44">
        <v>15</v>
      </c>
      <c r="P47" s="45">
        <v>0</v>
      </c>
      <c r="Q47" s="46">
        <v>0</v>
      </c>
      <c r="R47" s="44">
        <v>2</v>
      </c>
      <c r="S47" s="44">
        <v>2</v>
      </c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</row>
    <row r="48" spans="1:48">
      <c r="A48" s="84" t="str">
        <f t="shared" si="1"/>
        <v xml:space="preserve">   </v>
      </c>
      <c r="B48" s="56">
        <v>39</v>
      </c>
      <c r="C48" s="71" t="s">
        <v>90</v>
      </c>
      <c r="D48" s="71" t="s">
        <v>46</v>
      </c>
      <c r="E48" s="71" t="s">
        <v>63</v>
      </c>
      <c r="F48" s="71" t="s">
        <v>48</v>
      </c>
      <c r="G48" s="72">
        <v>22.565834337070001</v>
      </c>
      <c r="H48" s="72">
        <v>6.5952322458700001</v>
      </c>
      <c r="I48" s="72">
        <v>15.9706020912</v>
      </c>
      <c r="J48" s="44">
        <v>1</v>
      </c>
      <c r="K48" s="45">
        <v>0</v>
      </c>
      <c r="L48" s="45">
        <v>37.75</v>
      </c>
      <c r="M48" s="46">
        <v>0</v>
      </c>
      <c r="N48" s="45">
        <v>0</v>
      </c>
      <c r="O48" s="44">
        <v>8</v>
      </c>
      <c r="P48" s="45">
        <v>0</v>
      </c>
      <c r="Q48" s="46">
        <v>0</v>
      </c>
      <c r="R48" s="44">
        <v>2</v>
      </c>
      <c r="S48" s="44">
        <v>2</v>
      </c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</row>
    <row r="49" spans="1:48">
      <c r="A49" s="84" t="str">
        <f t="shared" si="1"/>
        <v xml:space="preserve">   </v>
      </c>
      <c r="B49" s="56">
        <v>40</v>
      </c>
      <c r="C49" s="71" t="s">
        <v>91</v>
      </c>
      <c r="D49" s="71" t="s">
        <v>46</v>
      </c>
      <c r="E49" s="71" t="s">
        <v>63</v>
      </c>
      <c r="F49" s="71" t="s">
        <v>48</v>
      </c>
      <c r="G49" s="72">
        <v>8.402137482713</v>
      </c>
      <c r="H49" s="72">
        <v>6.5779076015599998</v>
      </c>
      <c r="I49" s="72">
        <v>1.8242298811530002</v>
      </c>
      <c r="J49" s="44">
        <v>9</v>
      </c>
      <c r="K49" s="45">
        <v>0</v>
      </c>
      <c r="L49" s="45">
        <v>16.13</v>
      </c>
      <c r="M49" s="46">
        <v>0</v>
      </c>
      <c r="N49" s="45">
        <v>0</v>
      </c>
      <c r="O49" s="44">
        <v>10</v>
      </c>
      <c r="P49" s="45">
        <v>0</v>
      </c>
      <c r="Q49" s="46">
        <v>0</v>
      </c>
      <c r="R49" s="44">
        <v>2</v>
      </c>
      <c r="S49" s="44">
        <v>2</v>
      </c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</row>
    <row r="50" spans="1:48">
      <c r="A50" s="84" t="str">
        <f t="shared" si="1"/>
        <v xml:space="preserve">   </v>
      </c>
      <c r="B50" s="56">
        <v>41</v>
      </c>
      <c r="C50" s="71" t="s">
        <v>92</v>
      </c>
      <c r="D50" s="71" t="s">
        <v>46</v>
      </c>
      <c r="E50" s="71" t="s">
        <v>63</v>
      </c>
      <c r="F50" s="71" t="s">
        <v>48</v>
      </c>
      <c r="G50" s="72">
        <v>57.732450535220003</v>
      </c>
      <c r="H50" s="72">
        <v>6.6091258550000003</v>
      </c>
      <c r="I50" s="72">
        <v>51.123324680220001</v>
      </c>
      <c r="J50" s="44">
        <v>1</v>
      </c>
      <c r="K50" s="45">
        <v>0</v>
      </c>
      <c r="L50" s="45">
        <v>135.35</v>
      </c>
      <c r="M50" s="46">
        <v>0</v>
      </c>
      <c r="N50" s="45">
        <v>0</v>
      </c>
      <c r="O50" s="44">
        <v>20</v>
      </c>
      <c r="P50" s="45">
        <v>0</v>
      </c>
      <c r="Q50" s="46">
        <v>0</v>
      </c>
      <c r="R50" s="44">
        <v>2</v>
      </c>
      <c r="S50" s="44">
        <v>2</v>
      </c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</row>
    <row r="51" spans="1:48">
      <c r="A51" s="84" t="str">
        <f t="shared" si="1"/>
        <v xml:space="preserve">   </v>
      </c>
      <c r="B51" s="56">
        <v>42</v>
      </c>
      <c r="C51" s="71" t="s">
        <v>93</v>
      </c>
      <c r="D51" s="71" t="s">
        <v>46</v>
      </c>
      <c r="E51" s="71" t="s">
        <v>63</v>
      </c>
      <c r="F51" s="71" t="s">
        <v>48</v>
      </c>
      <c r="G51" s="72">
        <v>6.4098019525210006</v>
      </c>
      <c r="H51" s="72">
        <v>2.4617376802300002</v>
      </c>
      <c r="I51" s="72">
        <v>3.948064272291</v>
      </c>
      <c r="J51" s="44">
        <v>1</v>
      </c>
      <c r="K51" s="45">
        <v>0</v>
      </c>
      <c r="L51" s="45">
        <v>11.12</v>
      </c>
      <c r="M51" s="46">
        <v>0</v>
      </c>
      <c r="N51" s="45">
        <v>0</v>
      </c>
      <c r="O51" s="44">
        <v>15</v>
      </c>
      <c r="P51" s="45">
        <v>0</v>
      </c>
      <c r="Q51" s="46">
        <v>0</v>
      </c>
      <c r="R51" s="44">
        <v>2</v>
      </c>
      <c r="S51" s="44">
        <v>2</v>
      </c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</row>
    <row r="52" spans="1:48">
      <c r="A52" s="84" t="str">
        <f t="shared" si="1"/>
        <v xml:space="preserve">   </v>
      </c>
      <c r="B52" s="56">
        <v>43</v>
      </c>
      <c r="C52" s="71" t="s">
        <v>94</v>
      </c>
      <c r="D52" s="71" t="s">
        <v>46</v>
      </c>
      <c r="E52" s="71" t="s">
        <v>95</v>
      </c>
      <c r="F52" s="71" t="s">
        <v>48</v>
      </c>
      <c r="G52" s="72">
        <v>72.493010518286994</v>
      </c>
      <c r="H52" s="72">
        <v>63.405783676299997</v>
      </c>
      <c r="I52" s="72">
        <v>9.0872268419870004</v>
      </c>
      <c r="J52" s="44">
        <v>1</v>
      </c>
      <c r="K52" s="45">
        <v>0</v>
      </c>
      <c r="L52" s="45">
        <v>66.31</v>
      </c>
      <c r="M52" s="46">
        <v>0</v>
      </c>
      <c r="N52" s="45">
        <v>0</v>
      </c>
      <c r="O52" s="44">
        <v>8</v>
      </c>
      <c r="P52" s="45">
        <v>0</v>
      </c>
      <c r="Q52" s="46">
        <v>0</v>
      </c>
      <c r="R52" s="44">
        <v>2</v>
      </c>
      <c r="S52" s="44">
        <v>2</v>
      </c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</row>
    <row r="53" spans="1:48">
      <c r="A53" s="84" t="str">
        <f t="shared" si="1"/>
        <v xml:space="preserve">   </v>
      </c>
      <c r="B53" s="56">
        <v>44</v>
      </c>
      <c r="C53" s="71" t="s">
        <v>96</v>
      </c>
      <c r="D53" s="71" t="s">
        <v>46</v>
      </c>
      <c r="E53" s="71" t="s">
        <v>63</v>
      </c>
      <c r="F53" s="71" t="s">
        <v>48</v>
      </c>
      <c r="G53" s="72">
        <v>14.676545520099999</v>
      </c>
      <c r="H53" s="72">
        <v>14.676545520099999</v>
      </c>
      <c r="I53" s="72">
        <v>0</v>
      </c>
      <c r="J53" s="44">
        <v>2</v>
      </c>
      <c r="K53" s="45">
        <v>14.68</v>
      </c>
      <c r="L53" s="45">
        <v>0</v>
      </c>
      <c r="M53" s="46">
        <v>0</v>
      </c>
      <c r="N53" s="45">
        <v>0</v>
      </c>
      <c r="O53" s="44">
        <v>0</v>
      </c>
      <c r="P53" s="45">
        <v>0</v>
      </c>
      <c r="Q53" s="46">
        <v>0</v>
      </c>
      <c r="R53" s="44">
        <v>2</v>
      </c>
      <c r="S53" s="44">
        <v>2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</row>
    <row r="54" spans="1:48">
      <c r="A54" s="84" t="str">
        <f t="shared" si="1"/>
        <v xml:space="preserve">   </v>
      </c>
      <c r="B54" s="56">
        <v>45</v>
      </c>
      <c r="C54" s="71" t="s">
        <v>97</v>
      </c>
      <c r="D54" s="71" t="s">
        <v>46</v>
      </c>
      <c r="E54" s="71" t="s">
        <v>63</v>
      </c>
      <c r="F54" s="71" t="s">
        <v>48</v>
      </c>
      <c r="G54" s="72">
        <v>9.5953344855580003</v>
      </c>
      <c r="H54" s="72">
        <v>1.6429460335299999</v>
      </c>
      <c r="I54" s="72">
        <v>7.9523884520279999</v>
      </c>
      <c r="J54" s="44">
        <v>1</v>
      </c>
      <c r="K54" s="45">
        <v>0</v>
      </c>
      <c r="L54" s="45">
        <v>12.87</v>
      </c>
      <c r="M54" s="46">
        <v>0</v>
      </c>
      <c r="N54" s="45">
        <v>0</v>
      </c>
      <c r="O54" s="44">
        <v>20</v>
      </c>
      <c r="P54" s="45">
        <v>0</v>
      </c>
      <c r="Q54" s="46">
        <v>0</v>
      </c>
      <c r="R54" s="44">
        <v>2</v>
      </c>
      <c r="S54" s="44">
        <v>2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</row>
    <row r="55" spans="1:48">
      <c r="A55" s="84" t="str">
        <f t="shared" si="1"/>
        <v xml:space="preserve">   </v>
      </c>
      <c r="B55" s="56">
        <v>46</v>
      </c>
      <c r="C55" s="71" t="s">
        <v>98</v>
      </c>
      <c r="D55" s="71" t="s">
        <v>46</v>
      </c>
      <c r="E55" s="71" t="s">
        <v>95</v>
      </c>
      <c r="F55" s="71" t="s">
        <v>48</v>
      </c>
      <c r="G55" s="72">
        <v>15.237727663299999</v>
      </c>
      <c r="H55" s="72">
        <v>15.237727663299999</v>
      </c>
      <c r="I55" s="72">
        <v>0</v>
      </c>
      <c r="J55" s="44">
        <v>1</v>
      </c>
      <c r="K55" s="45">
        <v>0</v>
      </c>
      <c r="L55" s="45">
        <v>13.25</v>
      </c>
      <c r="M55" s="46">
        <v>0</v>
      </c>
      <c r="N55" s="45">
        <v>0</v>
      </c>
      <c r="O55" s="44">
        <v>3</v>
      </c>
      <c r="P55" s="45">
        <v>0</v>
      </c>
      <c r="Q55" s="46">
        <v>0</v>
      </c>
      <c r="R55" s="44">
        <v>2</v>
      </c>
      <c r="S55" s="44">
        <v>2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7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</row>
    <row r="56" spans="1:48">
      <c r="A56" s="84" t="str">
        <f t="shared" si="1"/>
        <v xml:space="preserve">   </v>
      </c>
      <c r="B56" s="56">
        <v>47</v>
      </c>
      <c r="C56" s="71" t="s">
        <v>99</v>
      </c>
      <c r="D56" s="71" t="s">
        <v>46</v>
      </c>
      <c r="E56" s="71" t="s">
        <v>95</v>
      </c>
      <c r="F56" s="71" t="s">
        <v>48</v>
      </c>
      <c r="G56" s="72">
        <v>81.780732464700009</v>
      </c>
      <c r="H56" s="72">
        <v>51.766264580300003</v>
      </c>
      <c r="I56" s="72">
        <v>30.014467884399998</v>
      </c>
      <c r="J56" s="44">
        <v>1</v>
      </c>
      <c r="K56" s="45">
        <v>0</v>
      </c>
      <c r="L56" s="45">
        <v>79.59</v>
      </c>
      <c r="M56" s="46">
        <v>0</v>
      </c>
      <c r="N56" s="45">
        <v>0</v>
      </c>
      <c r="O56" s="44">
        <v>3</v>
      </c>
      <c r="P56" s="45">
        <v>0</v>
      </c>
      <c r="Q56" s="46">
        <v>0</v>
      </c>
      <c r="R56" s="44">
        <v>2</v>
      </c>
      <c r="S56" s="44">
        <v>2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7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</row>
    <row r="57" spans="1:48">
      <c r="A57" s="84" t="str">
        <f t="shared" si="1"/>
        <v xml:space="preserve">   </v>
      </c>
      <c r="B57" s="56">
        <v>48</v>
      </c>
      <c r="C57" s="71" t="s">
        <v>100</v>
      </c>
      <c r="D57" s="71" t="s">
        <v>46</v>
      </c>
      <c r="E57" s="71" t="s">
        <v>101</v>
      </c>
      <c r="F57" s="71" t="s">
        <v>48</v>
      </c>
      <c r="G57" s="72">
        <v>118.28504109602</v>
      </c>
      <c r="H57" s="72">
        <v>55.520037789100002</v>
      </c>
      <c r="I57" s="72">
        <v>62.765003306920001</v>
      </c>
      <c r="J57" s="44">
        <v>1</v>
      </c>
      <c r="K57" s="45">
        <v>0</v>
      </c>
      <c r="L57" s="45">
        <v>175</v>
      </c>
      <c r="M57" s="46">
        <v>0</v>
      </c>
      <c r="N57" s="45">
        <v>0</v>
      </c>
      <c r="O57" s="44">
        <v>5</v>
      </c>
      <c r="P57" s="45">
        <v>0</v>
      </c>
      <c r="Q57" s="46">
        <v>0</v>
      </c>
      <c r="R57" s="44">
        <v>2</v>
      </c>
      <c r="S57" s="44">
        <v>2</v>
      </c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7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>
      <c r="A58" s="84" t="str">
        <f t="shared" si="1"/>
        <v xml:space="preserve">   </v>
      </c>
      <c r="B58" s="56">
        <v>49</v>
      </c>
      <c r="C58" s="71" t="s">
        <v>102</v>
      </c>
      <c r="D58" s="71" t="s">
        <v>46</v>
      </c>
      <c r="E58" s="71" t="s">
        <v>101</v>
      </c>
      <c r="F58" s="71" t="s">
        <v>48</v>
      </c>
      <c r="G58" s="72">
        <v>115.4783546120631</v>
      </c>
      <c r="H58" s="72">
        <v>84.307838518699995</v>
      </c>
      <c r="I58" s="72">
        <v>31.170516093363098</v>
      </c>
      <c r="J58" s="44">
        <v>1</v>
      </c>
      <c r="K58" s="45">
        <v>0</v>
      </c>
      <c r="L58" s="45">
        <v>143</v>
      </c>
      <c r="M58" s="46">
        <v>0</v>
      </c>
      <c r="N58" s="45">
        <v>0</v>
      </c>
      <c r="O58" s="44">
        <v>6</v>
      </c>
      <c r="P58" s="45">
        <v>0</v>
      </c>
      <c r="Q58" s="46">
        <v>100</v>
      </c>
      <c r="R58" s="44">
        <v>2</v>
      </c>
      <c r="S58" s="44">
        <v>2</v>
      </c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7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:48">
      <c r="A59" s="84" t="str">
        <f t="shared" si="1"/>
        <v xml:space="preserve">   </v>
      </c>
      <c r="B59" s="56">
        <v>50</v>
      </c>
      <c r="C59" s="71" t="s">
        <v>103</v>
      </c>
      <c r="D59" s="71" t="s">
        <v>46</v>
      </c>
      <c r="E59" s="71" t="s">
        <v>101</v>
      </c>
      <c r="F59" s="71" t="s">
        <v>48</v>
      </c>
      <c r="G59" s="72">
        <v>23.654377072900001</v>
      </c>
      <c r="H59" s="72">
        <v>23.654377072900001</v>
      </c>
      <c r="I59" s="72">
        <v>0</v>
      </c>
      <c r="J59" s="44">
        <v>9</v>
      </c>
      <c r="K59" s="45">
        <v>23.65</v>
      </c>
      <c r="L59" s="45">
        <v>0</v>
      </c>
      <c r="M59" s="46">
        <v>0</v>
      </c>
      <c r="N59" s="45">
        <v>0</v>
      </c>
      <c r="O59" s="44">
        <v>0</v>
      </c>
      <c r="P59" s="45">
        <v>0</v>
      </c>
      <c r="Q59" s="46">
        <v>0</v>
      </c>
      <c r="R59" s="44">
        <v>2</v>
      </c>
      <c r="S59" s="44">
        <v>2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:48">
      <c r="A60" s="84" t="str">
        <f t="shared" si="1"/>
        <v xml:space="preserve">   </v>
      </c>
      <c r="B60" s="56">
        <v>51</v>
      </c>
      <c r="C60" s="71" t="s">
        <v>104</v>
      </c>
      <c r="D60" s="71" t="s">
        <v>46</v>
      </c>
      <c r="E60" s="71" t="s">
        <v>101</v>
      </c>
      <c r="F60" s="71" t="s">
        <v>48</v>
      </c>
      <c r="G60" s="72">
        <v>94.475171039220697</v>
      </c>
      <c r="H60" s="72">
        <v>50.161245302600001</v>
      </c>
      <c r="I60" s="72">
        <v>44.313925736620703</v>
      </c>
      <c r="J60" s="44">
        <v>1</v>
      </c>
      <c r="K60" s="45">
        <v>0</v>
      </c>
      <c r="L60" s="45">
        <v>100</v>
      </c>
      <c r="M60" s="46">
        <v>0</v>
      </c>
      <c r="N60" s="45">
        <v>0</v>
      </c>
      <c r="O60" s="44">
        <v>7</v>
      </c>
      <c r="P60" s="45">
        <v>0</v>
      </c>
      <c r="Q60" s="46">
        <v>0</v>
      </c>
      <c r="R60" s="44">
        <v>2</v>
      </c>
      <c r="S60" s="44">
        <v>2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</row>
    <row r="61" spans="1:48">
      <c r="A61" s="84" t="str">
        <f t="shared" si="1"/>
        <v xml:space="preserve">   </v>
      </c>
      <c r="B61" s="56">
        <v>52</v>
      </c>
      <c r="C61" s="71" t="s">
        <v>105</v>
      </c>
      <c r="D61" s="71" t="s">
        <v>46</v>
      </c>
      <c r="E61" s="71" t="s">
        <v>101</v>
      </c>
      <c r="F61" s="71" t="s">
        <v>48</v>
      </c>
      <c r="G61" s="72">
        <v>12.020085764899999</v>
      </c>
      <c r="H61" s="72">
        <v>12.020085764899999</v>
      </c>
      <c r="I61" s="72">
        <v>0</v>
      </c>
      <c r="J61" s="44">
        <v>2</v>
      </c>
      <c r="K61" s="45">
        <v>0</v>
      </c>
      <c r="L61" s="45">
        <v>55.21</v>
      </c>
      <c r="M61" s="46">
        <v>0</v>
      </c>
      <c r="N61" s="45">
        <v>0</v>
      </c>
      <c r="O61" s="44">
        <v>0</v>
      </c>
      <c r="P61" s="45">
        <v>0</v>
      </c>
      <c r="Q61" s="46">
        <v>0</v>
      </c>
      <c r="R61" s="44">
        <v>2</v>
      </c>
      <c r="S61" s="44">
        <v>2</v>
      </c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</row>
    <row r="62" spans="1:48">
      <c r="A62" s="84" t="str">
        <f t="shared" si="1"/>
        <v xml:space="preserve">   </v>
      </c>
      <c r="B62" s="56">
        <v>53</v>
      </c>
      <c r="C62" s="71" t="s">
        <v>106</v>
      </c>
      <c r="D62" s="71" t="s">
        <v>46</v>
      </c>
      <c r="E62" s="71" t="s">
        <v>101</v>
      </c>
      <c r="F62" s="71" t="s">
        <v>48</v>
      </c>
      <c r="G62" s="72">
        <v>9.9431634469410017</v>
      </c>
      <c r="H62" s="72">
        <v>0.86741811438799998</v>
      </c>
      <c r="I62" s="72">
        <v>9.0757453325530015</v>
      </c>
      <c r="J62" s="44">
        <v>2</v>
      </c>
      <c r="K62" s="45">
        <v>0</v>
      </c>
      <c r="L62" s="45">
        <v>59.5</v>
      </c>
      <c r="M62" s="46">
        <v>0</v>
      </c>
      <c r="N62" s="45">
        <v>0</v>
      </c>
      <c r="O62" s="44">
        <v>0</v>
      </c>
      <c r="P62" s="45">
        <v>0</v>
      </c>
      <c r="Q62" s="46">
        <v>0</v>
      </c>
      <c r="R62" s="44">
        <v>2</v>
      </c>
      <c r="S62" s="44">
        <v>2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</row>
    <row r="63" spans="1:48">
      <c r="A63" s="84" t="str">
        <f t="shared" si="1"/>
        <v xml:space="preserve">   </v>
      </c>
      <c r="B63" s="56">
        <v>54</v>
      </c>
      <c r="C63" s="71" t="s">
        <v>107</v>
      </c>
      <c r="D63" s="71" t="s">
        <v>46</v>
      </c>
      <c r="E63" s="71" t="s">
        <v>101</v>
      </c>
      <c r="F63" s="71" t="s">
        <v>48</v>
      </c>
      <c r="G63" s="72">
        <v>40.426393564599998</v>
      </c>
      <c r="H63" s="72">
        <v>33.807040217599997</v>
      </c>
      <c r="I63" s="72">
        <v>6.6193533469999997</v>
      </c>
      <c r="J63" s="44">
        <v>1</v>
      </c>
      <c r="K63" s="53">
        <v>35.31</v>
      </c>
      <c r="L63" s="45">
        <v>0</v>
      </c>
      <c r="M63" s="46">
        <v>0</v>
      </c>
      <c r="N63" s="45">
        <v>0</v>
      </c>
      <c r="O63" s="44">
        <v>5</v>
      </c>
      <c r="P63" s="53">
        <v>35.31</v>
      </c>
      <c r="Q63" s="46">
        <v>100</v>
      </c>
      <c r="R63" s="44">
        <v>2</v>
      </c>
      <c r="S63" s="44">
        <v>2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7"/>
      <c r="AM63" s="77"/>
      <c r="AN63" s="75">
        <v>35.31</v>
      </c>
      <c r="AO63" s="72"/>
      <c r="AP63" s="72"/>
      <c r="AQ63" s="72"/>
      <c r="AR63" s="72"/>
      <c r="AS63" s="72"/>
      <c r="AT63" s="72"/>
      <c r="AU63" s="72"/>
      <c r="AV63" s="72"/>
    </row>
    <row r="64" spans="1:48">
      <c r="A64" s="84" t="str">
        <f t="shared" si="1"/>
        <v xml:space="preserve">   </v>
      </c>
      <c r="B64" s="56">
        <v>55</v>
      </c>
      <c r="C64" s="71" t="s">
        <v>108</v>
      </c>
      <c r="D64" s="71" t="s">
        <v>46</v>
      </c>
      <c r="E64" s="71" t="s">
        <v>101</v>
      </c>
      <c r="F64" s="71" t="s">
        <v>48</v>
      </c>
      <c r="G64" s="72">
        <v>34.838823768579466</v>
      </c>
      <c r="H64" s="72">
        <v>11.309476807899999</v>
      </c>
      <c r="I64" s="72">
        <v>23.529346960679465</v>
      </c>
      <c r="J64" s="44">
        <v>1</v>
      </c>
      <c r="K64" s="45">
        <v>0</v>
      </c>
      <c r="L64" s="45">
        <v>36.619999999999997</v>
      </c>
      <c r="M64" s="46">
        <v>0</v>
      </c>
      <c r="N64" s="45">
        <v>0</v>
      </c>
      <c r="O64" s="44">
        <v>5</v>
      </c>
      <c r="P64" s="45">
        <v>0</v>
      </c>
      <c r="Q64" s="46">
        <v>0</v>
      </c>
      <c r="R64" s="44">
        <v>2</v>
      </c>
      <c r="S64" s="44">
        <v>2</v>
      </c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7"/>
      <c r="AM64" s="77"/>
      <c r="AN64" s="72"/>
      <c r="AO64" s="72"/>
      <c r="AP64" s="72"/>
      <c r="AQ64" s="72"/>
      <c r="AR64" s="72"/>
      <c r="AS64" s="72"/>
      <c r="AT64" s="72"/>
      <c r="AU64" s="72"/>
      <c r="AV64" s="72"/>
    </row>
    <row r="65" spans="1:48">
      <c r="A65" s="84" t="str">
        <f t="shared" si="1"/>
        <v xml:space="preserve">   </v>
      </c>
      <c r="B65" s="56">
        <v>56</v>
      </c>
      <c r="C65" s="71" t="s">
        <v>109</v>
      </c>
      <c r="D65" s="71" t="s">
        <v>46</v>
      </c>
      <c r="E65" s="71" t="s">
        <v>101</v>
      </c>
      <c r="F65" s="71" t="s">
        <v>48</v>
      </c>
      <c r="G65" s="72">
        <v>19.316058227700001</v>
      </c>
      <c r="H65" s="72">
        <v>19.316058227700001</v>
      </c>
      <c r="I65" s="72">
        <v>0</v>
      </c>
      <c r="J65" s="44">
        <v>1</v>
      </c>
      <c r="K65" s="53">
        <v>18.12</v>
      </c>
      <c r="L65" s="45">
        <v>0</v>
      </c>
      <c r="M65" s="46">
        <v>0</v>
      </c>
      <c r="N65" s="45">
        <v>0</v>
      </c>
      <c r="O65" s="44">
        <v>3</v>
      </c>
      <c r="P65" s="53">
        <v>18.12</v>
      </c>
      <c r="Q65" s="46">
        <v>100</v>
      </c>
      <c r="R65" s="44">
        <v>2</v>
      </c>
      <c r="S65" s="44">
        <v>2</v>
      </c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7"/>
      <c r="AM65" s="77"/>
      <c r="AN65" s="72"/>
      <c r="AO65" s="75">
        <v>18.12</v>
      </c>
      <c r="AP65" s="72"/>
      <c r="AQ65" s="72"/>
      <c r="AR65" s="72"/>
      <c r="AS65" s="72"/>
      <c r="AT65" s="72"/>
      <c r="AU65" s="72"/>
      <c r="AV65" s="72"/>
    </row>
    <row r="66" spans="1:48">
      <c r="A66" s="84" t="str">
        <f t="shared" si="1"/>
        <v xml:space="preserve">   </v>
      </c>
      <c r="B66" s="56">
        <v>57</v>
      </c>
      <c r="C66" s="71" t="s">
        <v>110</v>
      </c>
      <c r="D66" s="71" t="s">
        <v>46</v>
      </c>
      <c r="E66" s="71" t="s">
        <v>101</v>
      </c>
      <c r="F66" s="71" t="s">
        <v>48</v>
      </c>
      <c r="G66" s="72">
        <v>6.0353682841899996</v>
      </c>
      <c r="H66" s="72">
        <v>6.0353682841899996</v>
      </c>
      <c r="I66" s="72">
        <v>0</v>
      </c>
      <c r="J66" s="44">
        <v>1</v>
      </c>
      <c r="K66" s="53">
        <v>16.12</v>
      </c>
      <c r="L66" s="45">
        <v>0</v>
      </c>
      <c r="M66" s="46">
        <v>0</v>
      </c>
      <c r="N66" s="45">
        <v>0</v>
      </c>
      <c r="O66" s="44">
        <v>3</v>
      </c>
      <c r="P66" s="53">
        <v>16.12</v>
      </c>
      <c r="Q66" s="46">
        <v>100</v>
      </c>
      <c r="R66" s="44">
        <v>2</v>
      </c>
      <c r="S66" s="44">
        <v>2</v>
      </c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7"/>
      <c r="AM66" s="77"/>
      <c r="AN66" s="72"/>
      <c r="AO66" s="72"/>
      <c r="AP66" s="75">
        <v>16.12</v>
      </c>
      <c r="AQ66" s="72"/>
      <c r="AR66" s="72"/>
      <c r="AS66" s="72"/>
      <c r="AT66" s="72"/>
      <c r="AU66" s="72"/>
      <c r="AV66" s="72"/>
    </row>
    <row r="67" spans="1:48">
      <c r="A67" s="84" t="str">
        <f t="shared" si="1"/>
        <v xml:space="preserve">  33 </v>
      </c>
      <c r="B67" s="56">
        <v>58</v>
      </c>
      <c r="C67" s="71" t="s">
        <v>111</v>
      </c>
      <c r="D67" s="71" t="s">
        <v>46</v>
      </c>
      <c r="E67" s="71" t="s">
        <v>101</v>
      </c>
      <c r="F67" s="71" t="s">
        <v>48</v>
      </c>
      <c r="G67" s="72">
        <v>22.118288161799999</v>
      </c>
      <c r="H67" s="72">
        <v>22.118288161799999</v>
      </c>
      <c r="I67" s="72">
        <v>0</v>
      </c>
      <c r="J67" s="44">
        <v>1</v>
      </c>
      <c r="K67" s="53">
        <v>23.18</v>
      </c>
      <c r="L67" s="45">
        <v>0</v>
      </c>
      <c r="M67" s="46">
        <v>0</v>
      </c>
      <c r="N67" s="45">
        <v>0</v>
      </c>
      <c r="O67" s="44">
        <v>2</v>
      </c>
      <c r="P67" s="53">
        <v>23.18</v>
      </c>
      <c r="Q67" s="46">
        <v>0</v>
      </c>
      <c r="R67" s="44">
        <v>2</v>
      </c>
      <c r="S67" s="44">
        <v>3</v>
      </c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7"/>
      <c r="AM67" s="75">
        <v>23.18</v>
      </c>
      <c r="AN67" s="72"/>
      <c r="AO67" s="72"/>
      <c r="AP67" s="72"/>
      <c r="AQ67" s="72"/>
      <c r="AR67" s="72"/>
      <c r="AS67" s="72"/>
      <c r="AT67" s="72"/>
      <c r="AU67" s="72"/>
      <c r="AV67" s="72"/>
    </row>
    <row r="68" spans="1:48">
      <c r="A68" s="84" t="str">
        <f t="shared" si="1"/>
        <v xml:space="preserve">   </v>
      </c>
      <c r="B68" s="56">
        <v>59</v>
      </c>
      <c r="C68" s="71" t="s">
        <v>112</v>
      </c>
      <c r="D68" s="71" t="s">
        <v>46</v>
      </c>
      <c r="E68" s="71" t="s">
        <v>101</v>
      </c>
      <c r="F68" s="71" t="s">
        <v>48</v>
      </c>
      <c r="G68" s="72">
        <v>8.4356374525</v>
      </c>
      <c r="H68" s="72">
        <v>8.4356374525</v>
      </c>
      <c r="I68" s="72">
        <v>0</v>
      </c>
      <c r="J68" s="44">
        <v>9</v>
      </c>
      <c r="K68" s="45">
        <v>0</v>
      </c>
      <c r="L68" s="45">
        <v>0</v>
      </c>
      <c r="M68" s="46" t="s">
        <v>113</v>
      </c>
      <c r="N68" s="45">
        <v>30</v>
      </c>
      <c r="O68" s="44">
        <v>10</v>
      </c>
      <c r="P68" s="45">
        <v>0</v>
      </c>
      <c r="Q68" s="46">
        <v>0</v>
      </c>
      <c r="R68" s="44">
        <v>2</v>
      </c>
      <c r="S68" s="44">
        <v>3</v>
      </c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7"/>
      <c r="AM68" s="72"/>
      <c r="AN68" s="72"/>
      <c r="AO68" s="72"/>
      <c r="AP68" s="72"/>
      <c r="AQ68" s="72"/>
      <c r="AR68" s="72"/>
      <c r="AS68" s="72"/>
      <c r="AT68" s="72"/>
      <c r="AU68" s="72"/>
      <c r="AV68" s="72"/>
    </row>
    <row r="69" spans="1:48">
      <c r="A69" s="84" t="str">
        <f t="shared" si="1"/>
        <v xml:space="preserve">   </v>
      </c>
      <c r="B69" s="56">
        <v>60</v>
      </c>
      <c r="C69" s="71" t="s">
        <v>114</v>
      </c>
      <c r="D69" s="71" t="s">
        <v>46</v>
      </c>
      <c r="E69" s="71" t="s">
        <v>101</v>
      </c>
      <c r="F69" s="71" t="s">
        <v>48</v>
      </c>
      <c r="G69" s="72">
        <v>8.7844446781900007</v>
      </c>
      <c r="H69" s="72">
        <v>8.7844446781900007</v>
      </c>
      <c r="I69" s="72">
        <v>0</v>
      </c>
      <c r="J69" s="44">
        <v>1</v>
      </c>
      <c r="K69" s="45">
        <v>0</v>
      </c>
      <c r="L69" s="45">
        <v>0</v>
      </c>
      <c r="M69" s="46" t="s">
        <v>113</v>
      </c>
      <c r="N69" s="45">
        <v>50</v>
      </c>
      <c r="O69" s="44">
        <v>10</v>
      </c>
      <c r="P69" s="45">
        <v>0</v>
      </c>
      <c r="Q69" s="46">
        <v>0</v>
      </c>
      <c r="R69" s="44">
        <v>2</v>
      </c>
      <c r="S69" s="44">
        <v>3</v>
      </c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7"/>
      <c r="AM69" s="72"/>
      <c r="AN69" s="72"/>
      <c r="AO69" s="72"/>
      <c r="AP69" s="72"/>
      <c r="AQ69" s="72"/>
      <c r="AR69" s="72"/>
      <c r="AS69" s="72"/>
      <c r="AT69" s="72"/>
      <c r="AU69" s="72"/>
      <c r="AV69" s="72"/>
    </row>
    <row r="70" spans="1:48">
      <c r="A70" s="84" t="str">
        <f t="shared" si="1"/>
        <v xml:space="preserve">   </v>
      </c>
      <c r="B70" s="56">
        <v>61</v>
      </c>
      <c r="C70" s="71" t="s">
        <v>115</v>
      </c>
      <c r="D70" s="71" t="s">
        <v>46</v>
      </c>
      <c r="E70" s="71" t="s">
        <v>101</v>
      </c>
      <c r="F70" s="71" t="s">
        <v>48</v>
      </c>
      <c r="G70" s="72">
        <v>26.1308020958</v>
      </c>
      <c r="H70" s="72">
        <v>26.1308020958</v>
      </c>
      <c r="I70" s="72">
        <v>0</v>
      </c>
      <c r="J70" s="44">
        <v>1</v>
      </c>
      <c r="K70" s="45">
        <v>0</v>
      </c>
      <c r="L70" s="45">
        <v>0</v>
      </c>
      <c r="M70" s="46" t="s">
        <v>113</v>
      </c>
      <c r="N70" s="45">
        <v>20</v>
      </c>
      <c r="O70" s="44">
        <v>7</v>
      </c>
      <c r="P70" s="45">
        <v>0</v>
      </c>
      <c r="Q70" s="46">
        <v>0</v>
      </c>
      <c r="R70" s="44">
        <v>2</v>
      </c>
      <c r="S70" s="44">
        <v>3</v>
      </c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7"/>
      <c r="AM70" s="72"/>
      <c r="AN70" s="72"/>
      <c r="AO70" s="72"/>
      <c r="AP70" s="72"/>
      <c r="AQ70" s="72"/>
      <c r="AR70" s="72"/>
      <c r="AS70" s="72"/>
      <c r="AT70" s="72"/>
      <c r="AU70" s="72"/>
      <c r="AV70" s="72"/>
    </row>
    <row r="71" spans="1:48">
      <c r="A71" s="84" t="str">
        <f t="shared" si="1"/>
        <v xml:space="preserve">   </v>
      </c>
      <c r="B71" s="56">
        <v>62</v>
      </c>
      <c r="C71" s="71" t="s">
        <v>116</v>
      </c>
      <c r="D71" s="71" t="s">
        <v>46</v>
      </c>
      <c r="E71" s="71" t="s">
        <v>101</v>
      </c>
      <c r="F71" s="71" t="s">
        <v>48</v>
      </c>
      <c r="G71" s="72">
        <v>74.765955157500002</v>
      </c>
      <c r="H71" s="72">
        <v>74.765955157500002</v>
      </c>
      <c r="I71" s="72">
        <v>0</v>
      </c>
      <c r="J71" s="44">
        <v>1</v>
      </c>
      <c r="K71" s="45">
        <v>0</v>
      </c>
      <c r="L71" s="45">
        <v>0</v>
      </c>
      <c r="M71" s="46" t="s">
        <v>113</v>
      </c>
      <c r="N71" s="45">
        <v>50</v>
      </c>
      <c r="O71" s="44">
        <v>10</v>
      </c>
      <c r="P71" s="45">
        <v>0</v>
      </c>
      <c r="Q71" s="46">
        <v>0</v>
      </c>
      <c r="R71" s="44">
        <v>2</v>
      </c>
      <c r="S71" s="44">
        <v>3</v>
      </c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7"/>
      <c r="AM71" s="72"/>
      <c r="AN71" s="72"/>
      <c r="AO71" s="72"/>
      <c r="AP71" s="72"/>
      <c r="AQ71" s="72"/>
      <c r="AR71" s="72"/>
      <c r="AS71" s="72"/>
      <c r="AT71" s="72"/>
      <c r="AU71" s="72"/>
      <c r="AV71" s="72"/>
    </row>
    <row r="72" spans="1:48">
      <c r="A72" s="84" t="str">
        <f t="shared" si="1"/>
        <v xml:space="preserve">   </v>
      </c>
      <c r="B72" s="56">
        <v>63</v>
      </c>
      <c r="C72" s="71" t="s">
        <v>117</v>
      </c>
      <c r="D72" s="71" t="s">
        <v>46</v>
      </c>
      <c r="E72" s="71" t="s">
        <v>101</v>
      </c>
      <c r="F72" s="71" t="s">
        <v>48</v>
      </c>
      <c r="G72" s="72">
        <v>19.5336317541</v>
      </c>
      <c r="H72" s="72">
        <v>19.5336317541</v>
      </c>
      <c r="I72" s="72">
        <v>0</v>
      </c>
      <c r="J72" s="44">
        <v>1</v>
      </c>
      <c r="K72" s="45">
        <v>0</v>
      </c>
      <c r="L72" s="45">
        <v>0</v>
      </c>
      <c r="M72" s="46" t="s">
        <v>113</v>
      </c>
      <c r="N72" s="45">
        <v>50</v>
      </c>
      <c r="O72" s="44">
        <v>10</v>
      </c>
      <c r="P72" s="45">
        <v>0</v>
      </c>
      <c r="Q72" s="46">
        <v>0</v>
      </c>
      <c r="R72" s="44">
        <v>2</v>
      </c>
      <c r="S72" s="44">
        <v>3</v>
      </c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7"/>
      <c r="AM72" s="72"/>
      <c r="AN72" s="72"/>
      <c r="AO72" s="72"/>
      <c r="AP72" s="72"/>
      <c r="AQ72" s="72"/>
      <c r="AR72" s="72"/>
      <c r="AS72" s="72"/>
      <c r="AT72" s="72"/>
      <c r="AU72" s="72"/>
      <c r="AV72" s="72"/>
    </row>
    <row r="73" spans="1:48">
      <c r="A73" s="84" t="str">
        <f t="shared" si="1"/>
        <v xml:space="preserve">   </v>
      </c>
      <c r="B73" s="56">
        <v>64</v>
      </c>
      <c r="C73" s="71" t="s">
        <v>118</v>
      </c>
      <c r="D73" s="71" t="s">
        <v>46</v>
      </c>
      <c r="E73" s="71" t="s">
        <v>101</v>
      </c>
      <c r="F73" s="71" t="s">
        <v>48</v>
      </c>
      <c r="G73" s="72">
        <v>21.122883734999998</v>
      </c>
      <c r="H73" s="72">
        <v>21.122883734999998</v>
      </c>
      <c r="I73" s="72">
        <v>0</v>
      </c>
      <c r="J73" s="44">
        <v>1</v>
      </c>
      <c r="K73" s="45">
        <v>0</v>
      </c>
      <c r="L73" s="45">
        <v>0</v>
      </c>
      <c r="M73" s="46" t="s">
        <v>113</v>
      </c>
      <c r="N73" s="45">
        <v>50</v>
      </c>
      <c r="O73" s="44">
        <v>7</v>
      </c>
      <c r="P73" s="45">
        <v>0</v>
      </c>
      <c r="Q73" s="46">
        <v>0</v>
      </c>
      <c r="R73" s="44">
        <v>2</v>
      </c>
      <c r="S73" s="44">
        <v>3</v>
      </c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7"/>
      <c r="AM73" s="72"/>
      <c r="AN73" s="72"/>
      <c r="AO73" s="72"/>
      <c r="AP73" s="72"/>
      <c r="AQ73" s="72"/>
      <c r="AR73" s="72"/>
      <c r="AS73" s="72"/>
      <c r="AT73" s="72"/>
      <c r="AU73" s="72"/>
      <c r="AV73" s="72"/>
    </row>
    <row r="74" spans="1:48">
      <c r="A74" s="84" t="str">
        <f t="shared" si="1"/>
        <v xml:space="preserve">   </v>
      </c>
      <c r="B74" s="56">
        <v>65</v>
      </c>
      <c r="C74" s="71" t="s">
        <v>119</v>
      </c>
      <c r="D74" s="71" t="s">
        <v>46</v>
      </c>
      <c r="E74" s="71" t="s">
        <v>101</v>
      </c>
      <c r="F74" s="71" t="s">
        <v>48</v>
      </c>
      <c r="G74" s="72">
        <v>21.884907737799999</v>
      </c>
      <c r="H74" s="72">
        <v>21.884907737799999</v>
      </c>
      <c r="I74" s="72">
        <v>0</v>
      </c>
      <c r="J74" s="44">
        <v>1</v>
      </c>
      <c r="K74" s="45">
        <v>0</v>
      </c>
      <c r="L74" s="45">
        <v>0</v>
      </c>
      <c r="M74" s="46" t="s">
        <v>113</v>
      </c>
      <c r="N74" s="45">
        <v>30</v>
      </c>
      <c r="O74" s="44">
        <v>10</v>
      </c>
      <c r="P74" s="45">
        <v>0</v>
      </c>
      <c r="Q74" s="46">
        <v>0</v>
      </c>
      <c r="R74" s="44">
        <v>2</v>
      </c>
      <c r="S74" s="44">
        <v>3</v>
      </c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7"/>
      <c r="AM74" s="72"/>
      <c r="AN74" s="72"/>
      <c r="AO74" s="72"/>
      <c r="AP74" s="72"/>
      <c r="AQ74" s="72"/>
      <c r="AR74" s="72"/>
      <c r="AS74" s="72"/>
      <c r="AT74" s="72"/>
      <c r="AU74" s="72"/>
      <c r="AV74" s="72"/>
    </row>
    <row r="75" spans="1:48">
      <c r="A75" s="84" t="str">
        <f t="shared" ref="A75:A79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 </v>
      </c>
      <c r="B75" s="56">
        <v>66</v>
      </c>
      <c r="C75" s="71" t="s">
        <v>120</v>
      </c>
      <c r="D75" s="71" t="s">
        <v>46</v>
      </c>
      <c r="E75" s="71" t="s">
        <v>101</v>
      </c>
      <c r="F75" s="71" t="s">
        <v>48</v>
      </c>
      <c r="G75" s="72">
        <v>6.1326540440999997</v>
      </c>
      <c r="H75" s="72">
        <v>6.1326540440999997</v>
      </c>
      <c r="I75" s="72">
        <v>0</v>
      </c>
      <c r="J75" s="44">
        <v>1</v>
      </c>
      <c r="K75" s="45">
        <v>0</v>
      </c>
      <c r="L75" s="45">
        <v>0</v>
      </c>
      <c r="M75" s="46" t="s">
        <v>113</v>
      </c>
      <c r="N75" s="45">
        <v>50</v>
      </c>
      <c r="O75" s="44">
        <v>7</v>
      </c>
      <c r="P75" s="45">
        <v>0</v>
      </c>
      <c r="Q75" s="46">
        <v>0</v>
      </c>
      <c r="R75" s="44">
        <v>2</v>
      </c>
      <c r="S75" s="44">
        <v>3</v>
      </c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7"/>
      <c r="AM75" s="72"/>
      <c r="AN75" s="72"/>
      <c r="AO75" s="72"/>
      <c r="AP75" s="72"/>
      <c r="AQ75" s="72"/>
      <c r="AR75" s="72"/>
      <c r="AS75" s="72"/>
      <c r="AT75" s="72"/>
      <c r="AU75" s="72"/>
      <c r="AV75" s="72"/>
    </row>
    <row r="76" spans="1:48">
      <c r="A76" s="84" t="str">
        <f t="shared" si="2"/>
        <v xml:space="preserve">   </v>
      </c>
      <c r="B76" s="56">
        <v>67</v>
      </c>
      <c r="C76" s="71" t="s">
        <v>121</v>
      </c>
      <c r="D76" s="71" t="s">
        <v>46</v>
      </c>
      <c r="E76" s="71" t="s">
        <v>101</v>
      </c>
      <c r="F76" s="71" t="s">
        <v>48</v>
      </c>
      <c r="G76" s="72">
        <v>233.85457790699999</v>
      </c>
      <c r="H76" s="72">
        <v>233.85457790699999</v>
      </c>
      <c r="I76" s="72">
        <v>0</v>
      </c>
      <c r="J76" s="44">
        <v>1</v>
      </c>
      <c r="K76" s="45">
        <v>0</v>
      </c>
      <c r="L76" s="45">
        <v>0</v>
      </c>
      <c r="M76" s="46" t="s">
        <v>122</v>
      </c>
      <c r="N76" s="45">
        <v>191.16</v>
      </c>
      <c r="O76" s="44">
        <v>7</v>
      </c>
      <c r="P76" s="45">
        <v>0</v>
      </c>
      <c r="Q76" s="46">
        <v>0</v>
      </c>
      <c r="R76" s="44">
        <v>2</v>
      </c>
      <c r="S76" s="44">
        <v>3</v>
      </c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7"/>
      <c r="AM76" s="72"/>
      <c r="AN76" s="72"/>
      <c r="AO76" s="72"/>
      <c r="AP76" s="72"/>
      <c r="AQ76" s="72"/>
      <c r="AR76" s="72"/>
      <c r="AS76" s="72"/>
      <c r="AT76" s="72"/>
      <c r="AU76" s="72"/>
      <c r="AV76" s="72"/>
    </row>
    <row r="77" spans="1:48">
      <c r="A77" s="84" t="str">
        <f t="shared" si="2"/>
        <v xml:space="preserve">   </v>
      </c>
      <c r="B77" s="56">
        <v>68</v>
      </c>
      <c r="C77" s="71" t="s">
        <v>123</v>
      </c>
      <c r="D77" s="71" t="s">
        <v>46</v>
      </c>
      <c r="E77" s="71" t="s">
        <v>101</v>
      </c>
      <c r="F77" s="71" t="s">
        <v>48</v>
      </c>
      <c r="G77" s="72">
        <v>59.966017968099997</v>
      </c>
      <c r="H77" s="72">
        <v>59.966017968099997</v>
      </c>
      <c r="I77" s="72">
        <v>0</v>
      </c>
      <c r="J77" s="44">
        <v>1</v>
      </c>
      <c r="K77" s="53">
        <v>20</v>
      </c>
      <c r="L77" s="45">
        <v>0</v>
      </c>
      <c r="M77" s="46" t="s">
        <v>124</v>
      </c>
      <c r="N77" s="45">
        <v>0</v>
      </c>
      <c r="O77" s="44">
        <v>7</v>
      </c>
      <c r="P77" s="53">
        <v>20</v>
      </c>
      <c r="Q77" s="46">
        <v>100</v>
      </c>
      <c r="R77" s="44">
        <v>2</v>
      </c>
      <c r="S77" s="44">
        <v>3</v>
      </c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7"/>
      <c r="AM77" s="72"/>
      <c r="AN77" s="75">
        <v>20</v>
      </c>
      <c r="AO77" s="72"/>
      <c r="AP77" s="72"/>
      <c r="AQ77" s="72"/>
      <c r="AR77" s="72"/>
      <c r="AS77" s="72"/>
      <c r="AT77" s="72"/>
      <c r="AU77" s="72"/>
      <c r="AV77" s="72"/>
    </row>
    <row r="78" spans="1:48">
      <c r="A78" s="84" t="str">
        <f t="shared" si="2"/>
        <v xml:space="preserve">  33 </v>
      </c>
      <c r="B78" s="56">
        <v>69</v>
      </c>
      <c r="C78" s="71" t="s">
        <v>125</v>
      </c>
      <c r="D78" s="71" t="s">
        <v>46</v>
      </c>
      <c r="E78" s="71" t="s">
        <v>101</v>
      </c>
      <c r="F78" s="71" t="s">
        <v>48</v>
      </c>
      <c r="G78" s="72">
        <v>5.2888696103699999</v>
      </c>
      <c r="H78" s="72">
        <v>5.2888696103699999</v>
      </c>
      <c r="I78" s="72">
        <v>0</v>
      </c>
      <c r="J78" s="44">
        <v>1</v>
      </c>
      <c r="K78" s="53">
        <v>200</v>
      </c>
      <c r="L78" s="45">
        <v>0</v>
      </c>
      <c r="M78" s="46">
        <v>0</v>
      </c>
      <c r="N78" s="45">
        <v>0</v>
      </c>
      <c r="O78" s="44">
        <v>10</v>
      </c>
      <c r="P78" s="53">
        <v>200</v>
      </c>
      <c r="Q78" s="46">
        <v>100</v>
      </c>
      <c r="R78" s="44">
        <v>2</v>
      </c>
      <c r="S78" s="44">
        <v>2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7"/>
      <c r="AM78" s="72"/>
      <c r="AN78" s="72"/>
      <c r="AO78" s="72"/>
      <c r="AP78" s="75">
        <v>200</v>
      </c>
      <c r="AQ78" s="72"/>
      <c r="AR78" s="72"/>
      <c r="AS78" s="72"/>
      <c r="AT78" s="72"/>
      <c r="AU78" s="72"/>
      <c r="AV78" s="72"/>
    </row>
    <row r="79" spans="1:48">
      <c r="A79" s="84" t="str">
        <f t="shared" si="2"/>
        <v xml:space="preserve">   </v>
      </c>
      <c r="B79" s="56">
        <v>70</v>
      </c>
      <c r="C79" s="71" t="s">
        <v>126</v>
      </c>
      <c r="D79" s="71" t="s">
        <v>46</v>
      </c>
      <c r="E79" s="71" t="s">
        <v>101</v>
      </c>
      <c r="F79" s="71" t="s">
        <v>48</v>
      </c>
      <c r="G79" s="72">
        <v>11.522701957300001</v>
      </c>
      <c r="H79" s="72">
        <v>11.522701957300001</v>
      </c>
      <c r="I79" s="72">
        <v>0</v>
      </c>
      <c r="J79" s="44">
        <v>1</v>
      </c>
      <c r="K79" s="45">
        <v>0</v>
      </c>
      <c r="L79" s="45">
        <v>0</v>
      </c>
      <c r="M79" s="46" t="s">
        <v>113</v>
      </c>
      <c r="N79" s="45">
        <v>10.029999999999999</v>
      </c>
      <c r="O79" s="44">
        <v>10</v>
      </c>
      <c r="P79" s="45">
        <v>0</v>
      </c>
      <c r="Q79" s="46">
        <v>0</v>
      </c>
      <c r="R79" s="44">
        <v>2</v>
      </c>
      <c r="S79" s="44">
        <v>3</v>
      </c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</row>
    <row r="80" spans="1:48" ht="21.75">
      <c r="A80" s="19"/>
      <c r="B80" s="85"/>
      <c r="C80" s="86"/>
      <c r="D80" s="87"/>
      <c r="E80" s="88"/>
      <c r="F80" s="89"/>
      <c r="G80" s="90"/>
      <c r="H80" s="90"/>
      <c r="I80" s="90"/>
      <c r="J80" s="91"/>
      <c r="K80" s="90"/>
      <c r="L80" s="90"/>
      <c r="M80" s="92"/>
      <c r="N80" s="90"/>
      <c r="O80" s="93"/>
      <c r="P80" s="94"/>
      <c r="Q80" s="94"/>
      <c r="R80" s="91"/>
      <c r="S80" s="95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6"/>
    </row>
    <row r="81" spans="1:48" ht="21.75">
      <c r="A81" s="19"/>
      <c r="B81" s="85"/>
      <c r="C81" s="86"/>
      <c r="D81" s="87"/>
      <c r="E81" s="88"/>
      <c r="F81" s="89"/>
      <c r="G81" s="90"/>
      <c r="H81" s="90"/>
      <c r="I81" s="90"/>
      <c r="J81" s="91"/>
      <c r="K81" s="90"/>
      <c r="L81" s="90"/>
      <c r="M81" s="92"/>
      <c r="N81" s="90"/>
      <c r="O81" s="93"/>
      <c r="P81" s="94"/>
      <c r="Q81" s="94"/>
      <c r="R81" s="91"/>
      <c r="S81" s="95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6"/>
    </row>
  </sheetData>
  <sheetProtection selectLockedCells="1"/>
  <mergeCells count="42">
    <mergeCell ref="X7:AA7"/>
    <mergeCell ref="AB7:AE7"/>
    <mergeCell ref="AF7:AI7"/>
    <mergeCell ref="AJ7:AM7"/>
    <mergeCell ref="R6:R8"/>
    <mergeCell ref="S6:S8"/>
    <mergeCell ref="T7:W7"/>
    <mergeCell ref="T6:AU6"/>
    <mergeCell ref="O6:O8"/>
    <mergeCell ref="P6:P8"/>
    <mergeCell ref="Q6:Q8"/>
    <mergeCell ref="A9:F9"/>
    <mergeCell ref="L7:L8"/>
    <mergeCell ref="M7:M8"/>
    <mergeCell ref="N7:N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K7:K8"/>
    <mergeCell ref="K6:N6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</mergeCells>
  <dataValidations count="7">
    <dataValidation type="textLength" operator="equal" allowBlank="1" showInputMessage="1" showErrorMessage="1" error="กรอกรหัสผิดพลาด" sqref="C10:C81">
      <formula1>9</formula1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เฉพาะ 0 1 2 3 9" sqref="J1 J5:J1048576">
      <formula1>0</formula1>
      <formula2>9</formula2>
    </dataValidation>
    <dataValidation type="whole" allowBlank="1" showInputMessage="1" showErrorMessage="1" error="กรอกเฉพาะจำนวนเต็ม" sqref="O1 O5:O1048576">
      <formula1>0</formula1>
      <formula2>100</formula2>
    </dataValidation>
    <dataValidation type="whole" allowBlank="1" showInputMessage="1" showErrorMessage="1" error="กรอกเฉพาะ 0 1 2" sqref="R1 S2:S4 R5:R1048576">
      <formula1>0</formula1>
      <formula2>2</formula2>
    </dataValidation>
    <dataValidation type="whole" allowBlank="1" showInputMessage="1" showErrorMessage="1" error="กรอกเฉพาะ 0 1 2 3" sqref="S1 S5:S1048576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79"/>
  <sheetViews>
    <sheetView topLeftCell="H1" workbookViewId="0">
      <selection activeCell="N19" sqref="N19"/>
    </sheetView>
  </sheetViews>
  <sheetFormatPr defaultColWidth="9.125" defaultRowHeight="17.25"/>
  <cols>
    <col min="1" max="1" width="7.875" style="61" bestFit="1" customWidth="1"/>
    <col min="2" max="2" width="9.875" style="61" customWidth="1"/>
    <col min="3" max="3" width="7.125" style="10" customWidth="1"/>
    <col min="4" max="4" width="7.75" style="10" customWidth="1"/>
    <col min="5" max="5" width="4.625" style="10" customWidth="1"/>
    <col min="6" max="6" width="9.625" style="10" bestFit="1" customWidth="1"/>
    <col min="7" max="7" width="7.375" style="10" customWidth="1"/>
    <col min="8" max="8" width="9.125" style="10" customWidth="1"/>
    <col min="9" max="9" width="4.875" style="10" customWidth="1"/>
    <col min="10" max="10" width="8.625" style="22" bestFit="1" customWidth="1"/>
    <col min="11" max="11" width="9.625" style="22" customWidth="1"/>
    <col min="12" max="12" width="10.375" style="22" customWidth="1"/>
    <col min="13" max="13" width="8.625" style="22" customWidth="1"/>
    <col min="14" max="14" width="6.625" style="61" customWidth="1"/>
    <col min="15" max="15" width="9.875" style="10" customWidth="1"/>
    <col min="16" max="16" width="8.25" style="10" customWidth="1"/>
    <col min="17" max="17" width="11" style="10" customWidth="1"/>
    <col min="18" max="18" width="12.25" style="10" customWidth="1"/>
    <col min="19" max="19" width="10" style="10" customWidth="1"/>
    <col min="20" max="20" width="8.25" style="10" customWidth="1"/>
    <col min="21" max="21" width="11.75" style="10" customWidth="1"/>
    <col min="22" max="22" width="13.25" style="10" bestFit="1" customWidth="1"/>
    <col min="23" max="23" width="31.875" style="10" customWidth="1"/>
    <col min="24" max="28" width="9.125" style="76"/>
    <col min="29" max="16384" width="9.125" style="10"/>
  </cols>
  <sheetData>
    <row r="1" spans="1:28" ht="27.75">
      <c r="A1" s="188" t="s">
        <v>134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8" ht="27.75">
      <c r="A2" s="189" t="s">
        <v>1</v>
      </c>
      <c r="B2" s="189"/>
      <c r="C2" s="189"/>
      <c r="D2" s="189"/>
      <c r="E2" s="189" t="s">
        <v>2</v>
      </c>
      <c r="F2" s="189"/>
      <c r="G2" s="189"/>
      <c r="H2" s="189"/>
      <c r="I2" s="189"/>
      <c r="J2"/>
      <c r="K2" s="8"/>
      <c r="L2" s="8"/>
      <c r="M2" s="8"/>
      <c r="N2" s="8"/>
      <c r="O2" s="8"/>
      <c r="T2" s="8"/>
      <c r="Y2" s="98"/>
      <c r="Z2" s="98"/>
      <c r="AA2" s="99"/>
      <c r="AB2" s="99"/>
    </row>
    <row r="3" spans="1:28" ht="27.75">
      <c r="A3" s="189"/>
      <c r="B3" s="189"/>
      <c r="C3" s="189"/>
      <c r="D3" s="189"/>
      <c r="E3" s="189"/>
      <c r="F3" s="189"/>
      <c r="G3" s="189"/>
      <c r="H3" s="189"/>
      <c r="I3" s="189"/>
      <c r="J3"/>
      <c r="K3" s="10"/>
      <c r="L3" s="8"/>
      <c r="N3" s="8"/>
      <c r="O3" s="8"/>
      <c r="P3" s="8"/>
      <c r="Q3" s="8"/>
      <c r="R3" s="8"/>
      <c r="S3" s="8"/>
      <c r="T3" s="8"/>
      <c r="U3" s="100"/>
      <c r="V3" s="100" t="s">
        <v>3</v>
      </c>
      <c r="W3" s="101">
        <v>2014</v>
      </c>
      <c r="Y3" s="102"/>
      <c r="Z3" s="102"/>
      <c r="AB3" s="103"/>
    </row>
    <row r="4" spans="1:28" ht="27.75">
      <c r="A4" s="189"/>
      <c r="B4" s="189"/>
      <c r="C4" s="189"/>
      <c r="D4" s="189"/>
      <c r="E4" s="189"/>
      <c r="F4" s="189"/>
      <c r="G4" s="189"/>
      <c r="H4" s="189"/>
      <c r="I4" s="189"/>
      <c r="J4"/>
      <c r="L4" s="8"/>
      <c r="M4" s="8"/>
      <c r="N4" s="8"/>
      <c r="O4" s="8"/>
      <c r="P4" s="8"/>
      <c r="Q4" s="8"/>
      <c r="R4" s="8"/>
      <c r="S4" s="8"/>
      <c r="T4" s="8"/>
      <c r="U4" s="100"/>
      <c r="V4" s="104"/>
      <c r="W4" s="105"/>
      <c r="Y4" s="106"/>
      <c r="Z4" s="106"/>
      <c r="AB4" s="103"/>
    </row>
    <row r="5" spans="1:28" ht="18.75">
      <c r="F5" s="107"/>
      <c r="J5" s="63"/>
      <c r="K5" s="63"/>
      <c r="L5" s="63"/>
      <c r="M5" s="10"/>
      <c r="N5" s="63"/>
      <c r="O5" s="63"/>
      <c r="P5" s="63"/>
      <c r="Q5" s="63"/>
      <c r="R5" s="63"/>
      <c r="S5" s="63"/>
      <c r="T5" s="63"/>
      <c r="U5" s="63"/>
      <c r="V5" s="63"/>
      <c r="W5" s="108" t="s">
        <v>7</v>
      </c>
      <c r="Y5" s="109"/>
      <c r="Z5" s="109"/>
      <c r="AA5" s="109"/>
      <c r="AB5" s="109"/>
    </row>
    <row r="6" spans="1:28" ht="15" customHeight="1">
      <c r="A6" s="190" t="s">
        <v>9</v>
      </c>
      <c r="B6" s="190" t="s">
        <v>10</v>
      </c>
      <c r="C6" s="190" t="s">
        <v>11</v>
      </c>
      <c r="D6" s="190" t="s">
        <v>12</v>
      </c>
      <c r="E6" s="190" t="s">
        <v>13</v>
      </c>
      <c r="F6" s="151" t="s">
        <v>14</v>
      </c>
      <c r="G6" s="152"/>
      <c r="H6" s="153"/>
      <c r="I6" s="154" t="s">
        <v>15</v>
      </c>
      <c r="J6" s="219" t="s">
        <v>16</v>
      </c>
      <c r="K6" s="220"/>
      <c r="L6" s="220"/>
      <c r="M6" s="221"/>
      <c r="N6" s="154" t="s">
        <v>17</v>
      </c>
      <c r="O6" s="158" t="s">
        <v>18</v>
      </c>
      <c r="P6" s="154" t="s">
        <v>19</v>
      </c>
      <c r="Q6" s="170" t="s">
        <v>20</v>
      </c>
      <c r="R6" s="173" t="s">
        <v>21</v>
      </c>
      <c r="S6" s="198" t="s">
        <v>135</v>
      </c>
      <c r="T6" s="199"/>
      <c r="U6" s="200"/>
      <c r="V6" s="201" t="s">
        <v>136</v>
      </c>
      <c r="W6" s="204" t="s">
        <v>137</v>
      </c>
    </row>
    <row r="7" spans="1:28" ht="15" customHeight="1">
      <c r="A7" s="191"/>
      <c r="B7" s="191"/>
      <c r="C7" s="191"/>
      <c r="D7" s="191"/>
      <c r="E7" s="191"/>
      <c r="F7" s="207" t="s">
        <v>24</v>
      </c>
      <c r="G7" s="209" t="s">
        <v>25</v>
      </c>
      <c r="H7" s="210"/>
      <c r="I7" s="155"/>
      <c r="J7" s="211" t="s">
        <v>26</v>
      </c>
      <c r="K7" s="148" t="s">
        <v>27</v>
      </c>
      <c r="L7" s="213" t="s">
        <v>28</v>
      </c>
      <c r="M7" s="215" t="s">
        <v>29</v>
      </c>
      <c r="N7" s="155"/>
      <c r="O7" s="159"/>
      <c r="P7" s="155"/>
      <c r="Q7" s="171"/>
      <c r="R7" s="174"/>
      <c r="S7" s="217" t="s">
        <v>138</v>
      </c>
      <c r="T7" s="193" t="s">
        <v>139</v>
      </c>
      <c r="U7" s="194"/>
      <c r="V7" s="202"/>
      <c r="W7" s="205"/>
    </row>
    <row r="8" spans="1:28">
      <c r="A8" s="192"/>
      <c r="B8" s="192"/>
      <c r="C8" s="192"/>
      <c r="D8" s="192"/>
      <c r="E8" s="192"/>
      <c r="F8" s="208"/>
      <c r="G8" s="25" t="s">
        <v>37</v>
      </c>
      <c r="H8" s="26" t="s">
        <v>38</v>
      </c>
      <c r="I8" s="156"/>
      <c r="J8" s="212"/>
      <c r="K8" s="149"/>
      <c r="L8" s="214"/>
      <c r="M8" s="216"/>
      <c r="N8" s="156"/>
      <c r="O8" s="160"/>
      <c r="P8" s="156"/>
      <c r="Q8" s="172"/>
      <c r="R8" s="175"/>
      <c r="S8" s="218"/>
      <c r="T8" s="110" t="s">
        <v>140</v>
      </c>
      <c r="U8" s="111" t="s">
        <v>141</v>
      </c>
      <c r="V8" s="203"/>
      <c r="W8" s="206"/>
    </row>
    <row r="9" spans="1:28">
      <c r="A9" s="195" t="s">
        <v>43</v>
      </c>
      <c r="B9" s="196"/>
      <c r="C9" s="196"/>
      <c r="D9" s="196"/>
      <c r="E9" s="197"/>
      <c r="F9" s="80">
        <f>SUM(F10:F79)</f>
        <v>3077.5768807806844</v>
      </c>
      <c r="G9" s="80">
        <f>SUM(G10:G79)</f>
        <v>1779.2269191024084</v>
      </c>
      <c r="H9" s="80">
        <f>SUM(H10:H79)</f>
        <v>1298.3499616782763</v>
      </c>
      <c r="I9" s="80"/>
      <c r="J9" s="80">
        <f>SUM(J10:J79)</f>
        <v>758.51</v>
      </c>
      <c r="K9" s="80">
        <f>SUM(K10:K79)</f>
        <v>2280.2799999999997</v>
      </c>
      <c r="L9" s="80">
        <f t="shared" ref="L9" si="0">SUM(L10:L50)</f>
        <v>0</v>
      </c>
      <c r="M9" s="80">
        <f>SUM(M10:M79)</f>
        <v>661.69999999999993</v>
      </c>
      <c r="N9" s="80"/>
      <c r="O9" s="80">
        <f>SUM(O10:O79)</f>
        <v>534.94000000000005</v>
      </c>
      <c r="P9" s="80"/>
      <c r="Q9" s="80"/>
      <c r="R9" s="80"/>
      <c r="S9" s="80"/>
      <c r="T9" s="80"/>
      <c r="U9" s="80"/>
      <c r="V9" s="80"/>
      <c r="W9" s="80"/>
    </row>
    <row r="10" spans="1:28" ht="18.75">
      <c r="A10" s="112">
        <v>1</v>
      </c>
      <c r="B10" s="113" t="s">
        <v>45</v>
      </c>
      <c r="C10" s="114" t="s">
        <v>46</v>
      </c>
      <c r="D10" s="115" t="s">
        <v>47</v>
      </c>
      <c r="E10" s="112" t="s">
        <v>48</v>
      </c>
      <c r="F10" s="42">
        <v>170.065679074</v>
      </c>
      <c r="G10" s="43">
        <v>170.065679074</v>
      </c>
      <c r="H10" s="43">
        <v>0</v>
      </c>
      <c r="I10" s="44">
        <v>1</v>
      </c>
      <c r="J10" s="45">
        <v>159.54</v>
      </c>
      <c r="K10" s="45">
        <v>0</v>
      </c>
      <c r="L10" s="46" t="s">
        <v>49</v>
      </c>
      <c r="M10" s="45">
        <v>0</v>
      </c>
      <c r="N10" s="44">
        <v>20</v>
      </c>
      <c r="O10" s="45">
        <v>0</v>
      </c>
      <c r="P10" s="46">
        <v>1E-35</v>
      </c>
      <c r="Q10" s="116">
        <v>2</v>
      </c>
      <c r="R10" s="116">
        <v>3</v>
      </c>
      <c r="S10" s="77"/>
      <c r="T10" s="77"/>
      <c r="U10" s="77"/>
      <c r="V10" s="77"/>
      <c r="W10" s="77"/>
    </row>
    <row r="11" spans="1:28" ht="18.75">
      <c r="A11" s="112">
        <v>2</v>
      </c>
      <c r="B11" s="113" t="s">
        <v>50</v>
      </c>
      <c r="C11" s="114" t="s">
        <v>46</v>
      </c>
      <c r="D11" s="115" t="s">
        <v>47</v>
      </c>
      <c r="E11" s="112" t="s">
        <v>48</v>
      </c>
      <c r="F11" s="42">
        <v>5.8960521312700003</v>
      </c>
      <c r="G11" s="43">
        <v>5.8960521312700003</v>
      </c>
      <c r="H11" s="43">
        <v>0</v>
      </c>
      <c r="I11" s="44">
        <v>1</v>
      </c>
      <c r="J11" s="53">
        <v>30.75</v>
      </c>
      <c r="K11" s="45">
        <v>0</v>
      </c>
      <c r="L11" s="46">
        <v>0</v>
      </c>
      <c r="M11" s="45">
        <v>0</v>
      </c>
      <c r="N11" s="44">
        <v>4</v>
      </c>
      <c r="O11" s="53">
        <v>30.75</v>
      </c>
      <c r="P11" s="46">
        <v>100</v>
      </c>
      <c r="Q11" s="116">
        <v>2</v>
      </c>
      <c r="R11" s="116">
        <v>2</v>
      </c>
      <c r="S11" s="84">
        <v>2</v>
      </c>
      <c r="T11" s="77">
        <v>2</v>
      </c>
      <c r="U11" s="77"/>
      <c r="V11" s="77">
        <v>1</v>
      </c>
      <c r="W11" s="77"/>
    </row>
    <row r="12" spans="1:28" ht="18.75">
      <c r="A12" s="112">
        <v>3</v>
      </c>
      <c r="B12" s="113" t="s">
        <v>51</v>
      </c>
      <c r="C12" s="114" t="s">
        <v>46</v>
      </c>
      <c r="D12" s="115" t="s">
        <v>47</v>
      </c>
      <c r="E12" s="112" t="s">
        <v>48</v>
      </c>
      <c r="F12" s="42">
        <v>9.9492826716200007</v>
      </c>
      <c r="G12" s="43">
        <v>9.9492826716200007</v>
      </c>
      <c r="H12" s="43">
        <v>0</v>
      </c>
      <c r="I12" s="44">
        <v>2</v>
      </c>
      <c r="J12" s="45">
        <v>14.13</v>
      </c>
      <c r="K12" s="45">
        <v>0</v>
      </c>
      <c r="L12" s="46">
        <v>0</v>
      </c>
      <c r="M12" s="45">
        <v>0</v>
      </c>
      <c r="N12" s="44">
        <v>0</v>
      </c>
      <c r="O12" s="45">
        <v>0</v>
      </c>
      <c r="P12" s="46">
        <v>0</v>
      </c>
      <c r="Q12" s="116">
        <v>2</v>
      </c>
      <c r="R12" s="116">
        <v>2</v>
      </c>
      <c r="S12" s="84"/>
      <c r="T12" s="77"/>
      <c r="U12" s="77"/>
      <c r="V12" s="77"/>
      <c r="W12" s="77"/>
    </row>
    <row r="13" spans="1:28" ht="18.75">
      <c r="A13" s="112">
        <v>4</v>
      </c>
      <c r="B13" s="113" t="s">
        <v>52</v>
      </c>
      <c r="C13" s="114" t="s">
        <v>46</v>
      </c>
      <c r="D13" s="115" t="s">
        <v>47</v>
      </c>
      <c r="E13" s="112" t="s">
        <v>48</v>
      </c>
      <c r="F13" s="42">
        <v>18.075664229800001</v>
      </c>
      <c r="G13" s="43">
        <v>18.075664229800001</v>
      </c>
      <c r="H13" s="43">
        <v>0</v>
      </c>
      <c r="I13" s="44">
        <v>1</v>
      </c>
      <c r="J13" s="53">
        <v>22.8</v>
      </c>
      <c r="K13" s="45">
        <v>0</v>
      </c>
      <c r="L13" s="46">
        <v>0</v>
      </c>
      <c r="M13" s="45">
        <v>0</v>
      </c>
      <c r="N13" s="44">
        <v>4</v>
      </c>
      <c r="O13" s="53">
        <v>22.8</v>
      </c>
      <c r="P13" s="46">
        <v>100</v>
      </c>
      <c r="Q13" s="116">
        <v>2</v>
      </c>
      <c r="R13" s="116">
        <v>2</v>
      </c>
      <c r="S13" s="84">
        <v>2</v>
      </c>
      <c r="T13" s="77">
        <v>2</v>
      </c>
      <c r="U13" s="77"/>
      <c r="V13" s="77">
        <v>1</v>
      </c>
      <c r="W13" s="77"/>
    </row>
    <row r="14" spans="1:28" ht="18.75">
      <c r="A14" s="112">
        <v>5</v>
      </c>
      <c r="B14" s="113" t="s">
        <v>53</v>
      </c>
      <c r="C14" s="114" t="s">
        <v>46</v>
      </c>
      <c r="D14" s="115" t="s">
        <v>47</v>
      </c>
      <c r="E14" s="112" t="s">
        <v>48</v>
      </c>
      <c r="F14" s="42">
        <v>6.1902655556499999</v>
      </c>
      <c r="G14" s="43">
        <v>6.1902655556499999</v>
      </c>
      <c r="H14" s="43">
        <v>0</v>
      </c>
      <c r="I14" s="44">
        <v>1</v>
      </c>
      <c r="J14" s="53">
        <v>21.5</v>
      </c>
      <c r="K14" s="45">
        <v>0</v>
      </c>
      <c r="L14" s="46">
        <v>0</v>
      </c>
      <c r="M14" s="45">
        <v>0</v>
      </c>
      <c r="N14" s="44">
        <v>6</v>
      </c>
      <c r="O14" s="53">
        <v>21.5</v>
      </c>
      <c r="P14" s="46">
        <v>100</v>
      </c>
      <c r="Q14" s="116">
        <v>2</v>
      </c>
      <c r="R14" s="116">
        <v>2</v>
      </c>
      <c r="S14" s="84">
        <v>2</v>
      </c>
      <c r="T14" s="77">
        <v>2</v>
      </c>
      <c r="U14" s="77"/>
      <c r="V14" s="77">
        <v>1</v>
      </c>
      <c r="W14" s="77"/>
    </row>
    <row r="15" spans="1:28" ht="18.75">
      <c r="A15" s="112">
        <v>6</v>
      </c>
      <c r="B15" s="113" t="s">
        <v>54</v>
      </c>
      <c r="C15" s="114" t="s">
        <v>46</v>
      </c>
      <c r="D15" s="115" t="s">
        <v>47</v>
      </c>
      <c r="E15" s="112" t="s">
        <v>48</v>
      </c>
      <c r="F15" s="42">
        <v>18.2927437106</v>
      </c>
      <c r="G15" s="43">
        <v>18.2927437106</v>
      </c>
      <c r="H15" s="43">
        <v>0</v>
      </c>
      <c r="I15" s="44">
        <v>1</v>
      </c>
      <c r="J15" s="53">
        <v>23.2</v>
      </c>
      <c r="K15" s="45">
        <v>0</v>
      </c>
      <c r="L15" s="46">
        <v>0</v>
      </c>
      <c r="M15" s="45">
        <v>0</v>
      </c>
      <c r="N15" s="44">
        <v>3</v>
      </c>
      <c r="O15" s="53">
        <v>23.2</v>
      </c>
      <c r="P15" s="46">
        <v>100</v>
      </c>
      <c r="Q15" s="116">
        <v>2</v>
      </c>
      <c r="R15" s="116">
        <v>2</v>
      </c>
      <c r="S15" s="84">
        <v>2</v>
      </c>
      <c r="T15" s="77">
        <v>2</v>
      </c>
      <c r="U15" s="77"/>
      <c r="V15" s="77">
        <v>1</v>
      </c>
      <c r="W15" s="77"/>
    </row>
    <row r="16" spans="1:28" ht="18.75">
      <c r="A16" s="112">
        <v>7</v>
      </c>
      <c r="B16" s="113" t="s">
        <v>55</v>
      </c>
      <c r="C16" s="114" t="s">
        <v>46</v>
      </c>
      <c r="D16" s="115" t="s">
        <v>47</v>
      </c>
      <c r="E16" s="112" t="s">
        <v>48</v>
      </c>
      <c r="F16" s="42">
        <v>9.4617136794400007</v>
      </c>
      <c r="G16" s="43">
        <v>9.4617136794400007</v>
      </c>
      <c r="H16" s="43">
        <v>0</v>
      </c>
      <c r="I16" s="44">
        <v>1</v>
      </c>
      <c r="J16" s="53">
        <v>29.3</v>
      </c>
      <c r="K16" s="45">
        <v>0</v>
      </c>
      <c r="L16" s="46" t="s">
        <v>56</v>
      </c>
      <c r="M16" s="45">
        <v>0</v>
      </c>
      <c r="N16" s="54">
        <v>12</v>
      </c>
      <c r="O16" s="53">
        <v>29.3</v>
      </c>
      <c r="P16" s="46">
        <v>100</v>
      </c>
      <c r="Q16" s="116">
        <v>2</v>
      </c>
      <c r="R16" s="116">
        <v>2</v>
      </c>
      <c r="S16" s="84">
        <v>2</v>
      </c>
      <c r="T16" s="77">
        <v>2</v>
      </c>
      <c r="U16" s="77"/>
      <c r="V16" s="77">
        <v>1</v>
      </c>
      <c r="W16" s="77"/>
    </row>
    <row r="17" spans="1:23" s="10" customFormat="1" ht="18.75">
      <c r="A17" s="112">
        <v>8</v>
      </c>
      <c r="B17" s="113" t="s">
        <v>57</v>
      </c>
      <c r="C17" s="114" t="s">
        <v>46</v>
      </c>
      <c r="D17" s="115" t="s">
        <v>47</v>
      </c>
      <c r="E17" s="112" t="s">
        <v>48</v>
      </c>
      <c r="F17" s="42">
        <v>8.12644104506</v>
      </c>
      <c r="G17" s="43">
        <v>8.12644104506</v>
      </c>
      <c r="H17" s="43">
        <v>0</v>
      </c>
      <c r="I17" s="44">
        <v>9</v>
      </c>
      <c r="J17" s="45">
        <v>0</v>
      </c>
      <c r="K17" s="45">
        <v>0</v>
      </c>
      <c r="L17" s="46" t="s">
        <v>56</v>
      </c>
      <c r="M17" s="45">
        <v>8.1300000000000008</v>
      </c>
      <c r="N17" s="44">
        <v>4</v>
      </c>
      <c r="O17" s="45">
        <v>0</v>
      </c>
      <c r="P17" s="46">
        <v>0</v>
      </c>
      <c r="Q17" s="116">
        <v>2</v>
      </c>
      <c r="R17" s="116">
        <v>2</v>
      </c>
      <c r="S17" s="84"/>
      <c r="T17" s="77"/>
      <c r="U17" s="77"/>
      <c r="V17" s="77"/>
      <c r="W17" s="77"/>
    </row>
    <row r="18" spans="1:23" s="10" customFormat="1" ht="18.75">
      <c r="A18" s="112">
        <v>9</v>
      </c>
      <c r="B18" s="113" t="s">
        <v>58</v>
      </c>
      <c r="C18" s="114" t="s">
        <v>46</v>
      </c>
      <c r="D18" s="115" t="s">
        <v>47</v>
      </c>
      <c r="E18" s="112" t="s">
        <v>48</v>
      </c>
      <c r="F18" s="42">
        <v>34.333935607500003</v>
      </c>
      <c r="G18" s="43">
        <v>34.333935607500003</v>
      </c>
      <c r="H18" s="43">
        <v>0</v>
      </c>
      <c r="I18" s="44">
        <v>1</v>
      </c>
      <c r="J18" s="53">
        <v>31.3</v>
      </c>
      <c r="K18" s="45">
        <v>0</v>
      </c>
      <c r="L18" s="46" t="s">
        <v>49</v>
      </c>
      <c r="M18" s="45">
        <v>0</v>
      </c>
      <c r="N18" s="44">
        <v>8</v>
      </c>
      <c r="O18" s="53">
        <v>31.3</v>
      </c>
      <c r="P18" s="46">
        <v>100</v>
      </c>
      <c r="Q18" s="116">
        <v>2</v>
      </c>
      <c r="R18" s="116">
        <v>2</v>
      </c>
      <c r="S18" s="84">
        <v>2</v>
      </c>
      <c r="T18" s="77">
        <v>2</v>
      </c>
      <c r="U18" s="77"/>
      <c r="V18" s="77">
        <v>1</v>
      </c>
      <c r="W18" s="77"/>
    </row>
    <row r="19" spans="1:23" s="10" customFormat="1" ht="18.75">
      <c r="A19" s="112">
        <v>10</v>
      </c>
      <c r="B19" s="113" t="s">
        <v>59</v>
      </c>
      <c r="C19" s="114" t="s">
        <v>46</v>
      </c>
      <c r="D19" s="115" t="s">
        <v>47</v>
      </c>
      <c r="E19" s="112" t="s">
        <v>48</v>
      </c>
      <c r="F19" s="42">
        <v>10.2574755171</v>
      </c>
      <c r="G19" s="43">
        <v>10.2574755171</v>
      </c>
      <c r="H19" s="43">
        <v>0</v>
      </c>
      <c r="I19" s="44">
        <v>2</v>
      </c>
      <c r="J19" s="45">
        <v>11.57</v>
      </c>
      <c r="K19" s="45">
        <v>0</v>
      </c>
      <c r="L19" s="46">
        <v>0</v>
      </c>
      <c r="M19" s="45">
        <v>0</v>
      </c>
      <c r="N19" s="44">
        <v>0</v>
      </c>
      <c r="O19" s="45">
        <v>0</v>
      </c>
      <c r="P19" s="46">
        <v>0</v>
      </c>
      <c r="Q19" s="116">
        <v>2</v>
      </c>
      <c r="R19" s="116">
        <v>2</v>
      </c>
      <c r="S19" s="77"/>
      <c r="T19" s="77"/>
      <c r="U19" s="77"/>
      <c r="V19" s="77"/>
      <c r="W19" s="77"/>
    </row>
    <row r="20" spans="1:23" s="10" customFormat="1" ht="18.75">
      <c r="A20" s="112">
        <v>11</v>
      </c>
      <c r="B20" s="113" t="s">
        <v>60</v>
      </c>
      <c r="C20" s="114" t="s">
        <v>46</v>
      </c>
      <c r="D20" s="115" t="s">
        <v>47</v>
      </c>
      <c r="E20" s="112" t="s">
        <v>48</v>
      </c>
      <c r="F20" s="42">
        <v>33.022062640800002</v>
      </c>
      <c r="G20" s="43">
        <v>33.022062640800002</v>
      </c>
      <c r="H20" s="43">
        <v>0</v>
      </c>
      <c r="I20" s="44">
        <v>3</v>
      </c>
      <c r="J20" s="45">
        <v>0</v>
      </c>
      <c r="K20" s="45">
        <v>0</v>
      </c>
      <c r="L20" s="46" t="s">
        <v>61</v>
      </c>
      <c r="M20" s="45">
        <v>33.020000000000003</v>
      </c>
      <c r="N20" s="44">
        <v>0</v>
      </c>
      <c r="O20" s="45">
        <v>0</v>
      </c>
      <c r="P20" s="46">
        <v>0</v>
      </c>
      <c r="Q20" s="116">
        <v>2</v>
      </c>
      <c r="R20" s="116">
        <v>2</v>
      </c>
      <c r="S20" s="77"/>
      <c r="T20" s="77"/>
      <c r="U20" s="77"/>
      <c r="V20" s="77"/>
      <c r="W20" s="77"/>
    </row>
    <row r="21" spans="1:23" s="10" customFormat="1" ht="18.75">
      <c r="A21" s="112">
        <v>12</v>
      </c>
      <c r="B21" s="113" t="s">
        <v>62</v>
      </c>
      <c r="C21" s="114" t="s">
        <v>46</v>
      </c>
      <c r="D21" s="115" t="s">
        <v>63</v>
      </c>
      <c r="E21" s="112" t="s">
        <v>48</v>
      </c>
      <c r="F21" s="45">
        <v>15.713988359569999</v>
      </c>
      <c r="G21" s="58">
        <v>1.6873400226699999</v>
      </c>
      <c r="H21" s="58">
        <v>14.026648336899999</v>
      </c>
      <c r="I21" s="44">
        <v>1</v>
      </c>
      <c r="J21" s="45">
        <v>0</v>
      </c>
      <c r="K21" s="45">
        <v>23.89</v>
      </c>
      <c r="L21" s="46">
        <v>0</v>
      </c>
      <c r="M21" s="45">
        <v>0</v>
      </c>
      <c r="N21" s="44">
        <v>25</v>
      </c>
      <c r="O21" s="45">
        <v>0</v>
      </c>
      <c r="P21" s="46">
        <v>9.9999999999999995E-8</v>
      </c>
      <c r="Q21" s="116">
        <v>2</v>
      </c>
      <c r="R21" s="116">
        <v>2</v>
      </c>
      <c r="S21" s="77"/>
      <c r="T21" s="77"/>
      <c r="U21" s="77"/>
      <c r="V21" s="77"/>
      <c r="W21" s="77"/>
    </row>
    <row r="22" spans="1:23" s="10" customFormat="1" ht="18.75">
      <c r="A22" s="112">
        <v>13</v>
      </c>
      <c r="B22" s="113" t="s">
        <v>64</v>
      </c>
      <c r="C22" s="114" t="s">
        <v>46</v>
      </c>
      <c r="D22" s="115" t="s">
        <v>63</v>
      </c>
      <c r="E22" s="112" t="s">
        <v>48</v>
      </c>
      <c r="F22" s="45">
        <v>19.191796022449999</v>
      </c>
      <c r="G22" s="58">
        <v>3.7745819519500001</v>
      </c>
      <c r="H22" s="58">
        <v>15.4172140705</v>
      </c>
      <c r="I22" s="44">
        <v>1</v>
      </c>
      <c r="J22" s="45">
        <v>0</v>
      </c>
      <c r="K22" s="45">
        <v>29.9</v>
      </c>
      <c r="L22" s="46">
        <v>0</v>
      </c>
      <c r="M22" s="45">
        <v>0</v>
      </c>
      <c r="N22" s="44">
        <v>23</v>
      </c>
      <c r="O22" s="45">
        <v>0</v>
      </c>
      <c r="P22" s="46">
        <v>9.9999999999999995E-8</v>
      </c>
      <c r="Q22" s="116">
        <v>2</v>
      </c>
      <c r="R22" s="116">
        <v>2</v>
      </c>
      <c r="S22" s="77"/>
      <c r="T22" s="77"/>
      <c r="U22" s="77"/>
      <c r="V22" s="77"/>
      <c r="W22" s="77"/>
    </row>
    <row r="23" spans="1:23" s="10" customFormat="1" ht="18.75">
      <c r="A23" s="112">
        <v>14</v>
      </c>
      <c r="B23" s="113" t="s">
        <v>65</v>
      </c>
      <c r="C23" s="114" t="s">
        <v>46</v>
      </c>
      <c r="D23" s="115" t="s">
        <v>47</v>
      </c>
      <c r="E23" s="112" t="s">
        <v>48</v>
      </c>
      <c r="F23" s="45">
        <v>89.364244045000007</v>
      </c>
      <c r="G23" s="58">
        <v>89.364244045000007</v>
      </c>
      <c r="H23" s="58">
        <v>0</v>
      </c>
      <c r="I23" s="44">
        <v>3</v>
      </c>
      <c r="J23" s="45">
        <v>0</v>
      </c>
      <c r="K23" s="45">
        <v>0</v>
      </c>
      <c r="L23" s="46" t="s">
        <v>61</v>
      </c>
      <c r="M23" s="45">
        <v>89.36</v>
      </c>
      <c r="N23" s="44">
        <v>0</v>
      </c>
      <c r="O23" s="45">
        <v>0</v>
      </c>
      <c r="P23" s="46">
        <v>0</v>
      </c>
      <c r="Q23" s="116">
        <v>2</v>
      </c>
      <c r="R23" s="116">
        <v>2</v>
      </c>
      <c r="S23" s="77"/>
      <c r="T23" s="77"/>
      <c r="U23" s="77"/>
      <c r="V23" s="77"/>
      <c r="W23" s="77"/>
    </row>
    <row r="24" spans="1:23" s="10" customFormat="1" ht="18.75">
      <c r="A24" s="112">
        <v>15</v>
      </c>
      <c r="B24" s="113" t="s">
        <v>66</v>
      </c>
      <c r="C24" s="114" t="s">
        <v>46</v>
      </c>
      <c r="D24" s="115" t="s">
        <v>63</v>
      </c>
      <c r="E24" s="112" t="s">
        <v>48</v>
      </c>
      <c r="F24" s="45">
        <v>21.745749762616001</v>
      </c>
      <c r="G24" s="58">
        <v>3.01099032642</v>
      </c>
      <c r="H24" s="58">
        <v>18.734759436196001</v>
      </c>
      <c r="I24" s="44">
        <v>1</v>
      </c>
      <c r="J24" s="45">
        <v>0</v>
      </c>
      <c r="K24" s="45">
        <v>21.75</v>
      </c>
      <c r="L24" s="46">
        <v>0</v>
      </c>
      <c r="M24" s="45">
        <v>0</v>
      </c>
      <c r="N24" s="44">
        <v>13</v>
      </c>
      <c r="O24" s="45">
        <v>0</v>
      </c>
      <c r="P24" s="46">
        <v>9.9999999999999995E-8</v>
      </c>
      <c r="Q24" s="116">
        <v>2</v>
      </c>
      <c r="R24" s="116">
        <v>2</v>
      </c>
      <c r="S24" s="77"/>
      <c r="T24" s="77"/>
      <c r="U24" s="77"/>
      <c r="V24" s="77"/>
      <c r="W24" s="77"/>
    </row>
    <row r="25" spans="1:23" s="10" customFormat="1" ht="18.75">
      <c r="A25" s="112">
        <v>16</v>
      </c>
      <c r="B25" s="113" t="s">
        <v>67</v>
      </c>
      <c r="C25" s="114" t="s">
        <v>46</v>
      </c>
      <c r="D25" s="115" t="s">
        <v>63</v>
      </c>
      <c r="E25" s="112" t="s">
        <v>48</v>
      </c>
      <c r="F25" s="45">
        <v>21.543519948172399</v>
      </c>
      <c r="G25" s="58">
        <v>8.5706261941200008</v>
      </c>
      <c r="H25" s="58">
        <v>12.972893754052398</v>
      </c>
      <c r="I25" s="44">
        <v>1</v>
      </c>
      <c r="J25" s="45">
        <v>0</v>
      </c>
      <c r="K25" s="45">
        <v>12.36</v>
      </c>
      <c r="L25" s="46">
        <v>0</v>
      </c>
      <c r="M25" s="45">
        <v>0</v>
      </c>
      <c r="N25" s="44">
        <v>22</v>
      </c>
      <c r="O25" s="45">
        <v>0</v>
      </c>
      <c r="P25" s="46">
        <v>9.9999999999999995E-8</v>
      </c>
      <c r="Q25" s="116">
        <v>2</v>
      </c>
      <c r="R25" s="116">
        <v>2</v>
      </c>
      <c r="S25" s="77"/>
      <c r="T25" s="77"/>
      <c r="U25" s="77"/>
      <c r="V25" s="77"/>
      <c r="W25" s="77"/>
    </row>
    <row r="26" spans="1:23" s="10" customFormat="1" ht="18.75">
      <c r="A26" s="112">
        <v>17</v>
      </c>
      <c r="B26" s="113" t="s">
        <v>68</v>
      </c>
      <c r="C26" s="114" t="s">
        <v>46</v>
      </c>
      <c r="D26" s="115" t="s">
        <v>63</v>
      </c>
      <c r="E26" s="112" t="s">
        <v>48</v>
      </c>
      <c r="F26" s="45">
        <v>24.01905200745</v>
      </c>
      <c r="G26" s="58">
        <v>16.275083209200002</v>
      </c>
      <c r="H26" s="58">
        <v>7.7439687982500001</v>
      </c>
      <c r="I26" s="44">
        <v>9</v>
      </c>
      <c r="J26" s="45">
        <v>0</v>
      </c>
      <c r="K26" s="45">
        <v>48.37</v>
      </c>
      <c r="L26" s="46">
        <v>0</v>
      </c>
      <c r="M26" s="45">
        <v>0</v>
      </c>
      <c r="N26" s="44">
        <v>13</v>
      </c>
      <c r="O26" s="45">
        <v>0</v>
      </c>
      <c r="P26" s="46">
        <v>0</v>
      </c>
      <c r="Q26" s="116">
        <v>2</v>
      </c>
      <c r="R26" s="116">
        <v>2</v>
      </c>
      <c r="S26" s="77"/>
      <c r="T26" s="77"/>
      <c r="U26" s="77"/>
      <c r="V26" s="77"/>
      <c r="W26" s="77"/>
    </row>
    <row r="27" spans="1:23" s="10" customFormat="1" ht="18.75">
      <c r="A27" s="112">
        <v>18</v>
      </c>
      <c r="B27" s="113" t="s">
        <v>69</v>
      </c>
      <c r="C27" s="114" t="s">
        <v>46</v>
      </c>
      <c r="D27" s="115" t="s">
        <v>63</v>
      </c>
      <c r="E27" s="112" t="s">
        <v>48</v>
      </c>
      <c r="F27" s="45">
        <v>6.4493722498089996</v>
      </c>
      <c r="G27" s="58">
        <v>5.6966048385899999</v>
      </c>
      <c r="H27" s="58">
        <v>0.75276741121900004</v>
      </c>
      <c r="I27" s="44">
        <v>9</v>
      </c>
      <c r="J27" s="45">
        <v>0</v>
      </c>
      <c r="K27" s="45">
        <v>8.25</v>
      </c>
      <c r="L27" s="46">
        <v>0</v>
      </c>
      <c r="M27" s="45">
        <v>0</v>
      </c>
      <c r="N27" s="44">
        <v>10</v>
      </c>
      <c r="O27" s="45">
        <v>0</v>
      </c>
      <c r="P27" s="46">
        <v>0</v>
      </c>
      <c r="Q27" s="116">
        <v>2</v>
      </c>
      <c r="R27" s="116">
        <v>2</v>
      </c>
      <c r="S27" s="77"/>
      <c r="T27" s="77"/>
      <c r="U27" s="77"/>
      <c r="V27" s="77"/>
      <c r="W27" s="77"/>
    </row>
    <row r="28" spans="1:23" ht="18.75">
      <c r="A28" s="112">
        <v>19</v>
      </c>
      <c r="B28" s="113" t="s">
        <v>70</v>
      </c>
      <c r="C28" s="114" t="s">
        <v>46</v>
      </c>
      <c r="D28" s="115" t="s">
        <v>63</v>
      </c>
      <c r="E28" s="112" t="s">
        <v>48</v>
      </c>
      <c r="F28" s="45">
        <v>6.3886213053802292</v>
      </c>
      <c r="G28" s="58">
        <v>1.32150354086</v>
      </c>
      <c r="H28" s="58">
        <v>5.067117764520229</v>
      </c>
      <c r="I28" s="44">
        <v>1</v>
      </c>
      <c r="J28" s="45">
        <v>0</v>
      </c>
      <c r="K28" s="45">
        <v>14.12</v>
      </c>
      <c r="L28" s="46">
        <v>0</v>
      </c>
      <c r="M28" s="45">
        <v>0</v>
      </c>
      <c r="N28" s="44">
        <v>10</v>
      </c>
      <c r="O28" s="45">
        <v>0</v>
      </c>
      <c r="P28" s="46">
        <v>9.9999999999999995E-8</v>
      </c>
      <c r="Q28" s="116">
        <v>2</v>
      </c>
      <c r="R28" s="116">
        <v>2</v>
      </c>
      <c r="S28" s="77"/>
      <c r="T28" s="77"/>
      <c r="U28" s="77"/>
      <c r="V28" s="77"/>
      <c r="W28" s="77"/>
    </row>
    <row r="29" spans="1:23" ht="18.75">
      <c r="A29" s="112">
        <v>20</v>
      </c>
      <c r="B29" s="113" t="s">
        <v>71</v>
      </c>
      <c r="C29" s="114" t="s">
        <v>46</v>
      </c>
      <c r="D29" s="115" t="s">
        <v>63</v>
      </c>
      <c r="E29" s="112" t="s">
        <v>48</v>
      </c>
      <c r="F29" s="45">
        <v>8.0623176399300007</v>
      </c>
      <c r="G29" s="58">
        <v>1.5418658539300001</v>
      </c>
      <c r="H29" s="58">
        <v>6.5204517859999997</v>
      </c>
      <c r="I29" s="44">
        <v>1</v>
      </c>
      <c r="J29" s="45">
        <v>0</v>
      </c>
      <c r="K29" s="45">
        <v>7.6</v>
      </c>
      <c r="L29" s="46">
        <v>0</v>
      </c>
      <c r="M29" s="45">
        <v>0</v>
      </c>
      <c r="N29" s="44">
        <v>15</v>
      </c>
      <c r="O29" s="45">
        <v>0</v>
      </c>
      <c r="P29" s="46">
        <v>9.9999999999999995E-8</v>
      </c>
      <c r="Q29" s="116">
        <v>2</v>
      </c>
      <c r="R29" s="116">
        <v>2</v>
      </c>
      <c r="S29" s="77"/>
      <c r="T29" s="77"/>
      <c r="U29" s="77"/>
      <c r="V29" s="77"/>
      <c r="W29" s="77"/>
    </row>
    <row r="30" spans="1:23" ht="18.75">
      <c r="A30" s="112">
        <v>21</v>
      </c>
      <c r="B30" s="113" t="s">
        <v>72</v>
      </c>
      <c r="C30" s="114" t="s">
        <v>46</v>
      </c>
      <c r="D30" s="115" t="s">
        <v>63</v>
      </c>
      <c r="E30" s="112" t="s">
        <v>48</v>
      </c>
      <c r="F30" s="45">
        <v>73.965380255333997</v>
      </c>
      <c r="G30" s="58">
        <v>52.960117054599998</v>
      </c>
      <c r="H30" s="58">
        <v>21.005263200733999</v>
      </c>
      <c r="I30" s="44">
        <v>1</v>
      </c>
      <c r="J30" s="45">
        <v>0</v>
      </c>
      <c r="K30" s="45">
        <v>73.42</v>
      </c>
      <c r="L30" s="46">
        <v>0</v>
      </c>
      <c r="M30" s="45">
        <v>0</v>
      </c>
      <c r="N30" s="44">
        <v>1</v>
      </c>
      <c r="O30" s="45">
        <v>0</v>
      </c>
      <c r="P30" s="46">
        <v>0</v>
      </c>
      <c r="Q30" s="116">
        <v>2</v>
      </c>
      <c r="R30" s="116">
        <v>2</v>
      </c>
      <c r="S30" s="77"/>
      <c r="T30" s="77"/>
      <c r="U30" s="77"/>
      <c r="V30" s="77"/>
      <c r="W30" s="77"/>
    </row>
    <row r="31" spans="1:23" ht="18.75">
      <c r="A31" s="112">
        <v>22</v>
      </c>
      <c r="B31" s="113" t="s">
        <v>73</v>
      </c>
      <c r="C31" s="114" t="s">
        <v>46</v>
      </c>
      <c r="D31" s="115" t="s">
        <v>63</v>
      </c>
      <c r="E31" s="112" t="s">
        <v>48</v>
      </c>
      <c r="F31" s="45">
        <v>37.736731485490999</v>
      </c>
      <c r="G31" s="58">
        <v>30.8753085042</v>
      </c>
      <c r="H31" s="58">
        <v>6.8614229812910006</v>
      </c>
      <c r="I31" s="44">
        <v>1</v>
      </c>
      <c r="J31" s="45">
        <v>0</v>
      </c>
      <c r="K31" s="45">
        <v>49.08</v>
      </c>
      <c r="L31" s="46">
        <v>0</v>
      </c>
      <c r="M31" s="45">
        <v>0</v>
      </c>
      <c r="N31" s="44">
        <v>1</v>
      </c>
      <c r="O31" s="45">
        <v>0</v>
      </c>
      <c r="P31" s="46">
        <v>0</v>
      </c>
      <c r="Q31" s="116">
        <v>2</v>
      </c>
      <c r="R31" s="116">
        <v>2</v>
      </c>
      <c r="S31" s="77"/>
      <c r="T31" s="77"/>
      <c r="U31" s="77"/>
      <c r="V31" s="77"/>
      <c r="W31" s="77"/>
    </row>
    <row r="32" spans="1:23" ht="18.75">
      <c r="A32" s="112">
        <v>23</v>
      </c>
      <c r="B32" s="113" t="s">
        <v>74</v>
      </c>
      <c r="C32" s="114" t="s">
        <v>46</v>
      </c>
      <c r="D32" s="115" t="s">
        <v>47</v>
      </c>
      <c r="E32" s="112" t="s">
        <v>48</v>
      </c>
      <c r="F32" s="45">
        <v>16.527727227859998</v>
      </c>
      <c r="G32" s="58">
        <v>13.9123013903</v>
      </c>
      <c r="H32" s="58">
        <v>2.6154258375600001</v>
      </c>
      <c r="I32" s="44">
        <v>1</v>
      </c>
      <c r="J32" s="45">
        <v>0</v>
      </c>
      <c r="K32" s="45">
        <v>20.149999999999999</v>
      </c>
      <c r="L32" s="46">
        <v>0</v>
      </c>
      <c r="M32" s="45">
        <v>0</v>
      </c>
      <c r="N32" s="44">
        <v>1</v>
      </c>
      <c r="O32" s="45">
        <v>0</v>
      </c>
      <c r="P32" s="46">
        <v>0</v>
      </c>
      <c r="Q32" s="116">
        <v>2</v>
      </c>
      <c r="R32" s="116">
        <v>2</v>
      </c>
      <c r="S32" s="77"/>
      <c r="T32" s="77"/>
      <c r="U32" s="77"/>
      <c r="V32" s="77"/>
      <c r="W32" s="77"/>
    </row>
    <row r="33" spans="1:23" ht="18.75">
      <c r="A33" s="112">
        <v>24</v>
      </c>
      <c r="B33" s="113" t="s">
        <v>75</v>
      </c>
      <c r="C33" s="114" t="s">
        <v>46</v>
      </c>
      <c r="D33" s="115" t="s">
        <v>47</v>
      </c>
      <c r="E33" s="112" t="s">
        <v>48</v>
      </c>
      <c r="F33" s="45">
        <v>5.5248736958700002</v>
      </c>
      <c r="G33" s="58">
        <v>5.5248736958700002</v>
      </c>
      <c r="H33" s="58">
        <v>0</v>
      </c>
      <c r="I33" s="44">
        <v>3</v>
      </c>
      <c r="J33" s="45">
        <v>0</v>
      </c>
      <c r="K33" s="45">
        <v>11.5</v>
      </c>
      <c r="L33" s="46">
        <v>0</v>
      </c>
      <c r="M33" s="45">
        <v>0</v>
      </c>
      <c r="N33" s="44">
        <v>13</v>
      </c>
      <c r="O33" s="45">
        <v>0</v>
      </c>
      <c r="P33" s="46">
        <v>0</v>
      </c>
      <c r="Q33" s="116">
        <v>2</v>
      </c>
      <c r="R33" s="116">
        <v>2</v>
      </c>
      <c r="S33" s="77"/>
      <c r="T33" s="77"/>
      <c r="U33" s="77"/>
      <c r="V33" s="77"/>
      <c r="W33" s="77"/>
    </row>
    <row r="34" spans="1:23" ht="18.75">
      <c r="A34" s="112">
        <v>25</v>
      </c>
      <c r="B34" s="113" t="s">
        <v>76</v>
      </c>
      <c r="C34" s="114" t="s">
        <v>46</v>
      </c>
      <c r="D34" s="115" t="s">
        <v>47</v>
      </c>
      <c r="E34" s="112" t="s">
        <v>48</v>
      </c>
      <c r="F34" s="45">
        <v>5.2765122814199996</v>
      </c>
      <c r="G34" s="58">
        <v>5.2765122814199996</v>
      </c>
      <c r="H34" s="58">
        <v>0</v>
      </c>
      <c r="I34" s="44">
        <v>1</v>
      </c>
      <c r="J34" s="53">
        <v>10.62</v>
      </c>
      <c r="K34" s="45">
        <v>0</v>
      </c>
      <c r="L34" s="46">
        <v>0</v>
      </c>
      <c r="M34" s="45">
        <v>0</v>
      </c>
      <c r="N34" s="44">
        <v>8</v>
      </c>
      <c r="O34" s="53">
        <v>10.62</v>
      </c>
      <c r="P34" s="46">
        <v>100</v>
      </c>
      <c r="Q34" s="116">
        <v>2</v>
      </c>
      <c r="R34" s="116">
        <v>2</v>
      </c>
      <c r="S34" s="84">
        <v>1</v>
      </c>
      <c r="T34" s="77">
        <v>2</v>
      </c>
      <c r="U34" s="77"/>
      <c r="V34" s="77">
        <v>1</v>
      </c>
      <c r="W34" s="77"/>
    </row>
    <row r="35" spans="1:23" ht="18.75">
      <c r="A35" s="112">
        <v>26</v>
      </c>
      <c r="B35" s="113" t="s">
        <v>77</v>
      </c>
      <c r="C35" s="114" t="s">
        <v>46</v>
      </c>
      <c r="D35" s="115" t="s">
        <v>63</v>
      </c>
      <c r="E35" s="112" t="s">
        <v>48</v>
      </c>
      <c r="F35" s="45">
        <v>17.00294603367</v>
      </c>
      <c r="G35" s="58">
        <v>1.30866942027</v>
      </c>
      <c r="H35" s="58">
        <v>15.6942766134</v>
      </c>
      <c r="I35" s="44">
        <v>1</v>
      </c>
      <c r="J35" s="45">
        <v>0</v>
      </c>
      <c r="K35" s="45">
        <v>14.56</v>
      </c>
      <c r="L35" s="46">
        <v>0</v>
      </c>
      <c r="M35" s="45">
        <v>0</v>
      </c>
      <c r="N35" s="44">
        <v>7</v>
      </c>
      <c r="O35" s="45">
        <v>0</v>
      </c>
      <c r="P35" s="46">
        <v>0</v>
      </c>
      <c r="Q35" s="116">
        <v>2</v>
      </c>
      <c r="R35" s="116">
        <v>2</v>
      </c>
      <c r="S35" s="77"/>
      <c r="T35" s="77"/>
      <c r="U35" s="77"/>
      <c r="V35" s="77"/>
      <c r="W35" s="77"/>
    </row>
    <row r="36" spans="1:23" ht="18.75">
      <c r="A36" s="112">
        <v>27</v>
      </c>
      <c r="B36" s="113" t="s">
        <v>78</v>
      </c>
      <c r="C36" s="114" t="s">
        <v>46</v>
      </c>
      <c r="D36" s="115" t="s">
        <v>63</v>
      </c>
      <c r="E36" s="112" t="s">
        <v>48</v>
      </c>
      <c r="F36" s="45">
        <v>78.029322015717995</v>
      </c>
      <c r="G36" s="58">
        <v>8.7333943773700007</v>
      </c>
      <c r="H36" s="58">
        <v>69.29592763834799</v>
      </c>
      <c r="I36" s="44">
        <v>1</v>
      </c>
      <c r="J36" s="45">
        <v>0</v>
      </c>
      <c r="K36" s="45">
        <v>54.89</v>
      </c>
      <c r="L36" s="46">
        <v>0</v>
      </c>
      <c r="M36" s="45">
        <v>0</v>
      </c>
      <c r="N36" s="44">
        <v>5</v>
      </c>
      <c r="O36" s="45">
        <v>0</v>
      </c>
      <c r="P36" s="46">
        <v>0</v>
      </c>
      <c r="Q36" s="116">
        <v>2</v>
      </c>
      <c r="R36" s="116">
        <v>2</v>
      </c>
      <c r="S36" s="77"/>
      <c r="T36" s="77"/>
      <c r="U36" s="77"/>
      <c r="V36" s="77"/>
      <c r="W36" s="77"/>
    </row>
    <row r="37" spans="1:23" ht="18.75">
      <c r="A37" s="112">
        <v>28</v>
      </c>
      <c r="B37" s="113" t="s">
        <v>79</v>
      </c>
      <c r="C37" s="114" t="s">
        <v>46</v>
      </c>
      <c r="D37" s="115" t="s">
        <v>63</v>
      </c>
      <c r="E37" s="112" t="s">
        <v>48</v>
      </c>
      <c r="F37" s="45">
        <v>6.0695628385299996</v>
      </c>
      <c r="G37" s="58">
        <v>0.184036333</v>
      </c>
      <c r="H37" s="58">
        <v>5.8855265055299997</v>
      </c>
      <c r="I37" s="44">
        <v>1</v>
      </c>
      <c r="J37" s="45">
        <v>0</v>
      </c>
      <c r="K37" s="45">
        <v>15.06</v>
      </c>
      <c r="L37" s="46">
        <v>0</v>
      </c>
      <c r="M37" s="45">
        <v>0</v>
      </c>
      <c r="N37" s="44">
        <v>20</v>
      </c>
      <c r="O37" s="45">
        <v>0</v>
      </c>
      <c r="P37" s="46">
        <v>0</v>
      </c>
      <c r="Q37" s="116">
        <v>2</v>
      </c>
      <c r="R37" s="116">
        <v>2</v>
      </c>
      <c r="S37" s="77"/>
      <c r="T37" s="77"/>
      <c r="U37" s="77"/>
      <c r="V37" s="77"/>
      <c r="W37" s="77"/>
    </row>
    <row r="38" spans="1:23" ht="18.75">
      <c r="A38" s="112">
        <v>29</v>
      </c>
      <c r="B38" s="113" t="s">
        <v>80</v>
      </c>
      <c r="C38" s="114" t="s">
        <v>46</v>
      </c>
      <c r="D38" s="115" t="s">
        <v>63</v>
      </c>
      <c r="E38" s="112" t="s">
        <v>48</v>
      </c>
      <c r="F38" s="45">
        <v>36.927816818370005</v>
      </c>
      <c r="G38" s="58">
        <v>11.8899198919</v>
      </c>
      <c r="H38" s="58">
        <v>25.037896926470001</v>
      </c>
      <c r="I38" s="44">
        <v>1</v>
      </c>
      <c r="J38" s="45">
        <v>0</v>
      </c>
      <c r="K38" s="45">
        <v>31.58</v>
      </c>
      <c r="L38" s="46">
        <v>0</v>
      </c>
      <c r="M38" s="45">
        <v>0</v>
      </c>
      <c r="N38" s="44">
        <v>20</v>
      </c>
      <c r="O38" s="45">
        <v>0</v>
      </c>
      <c r="P38" s="46">
        <v>0</v>
      </c>
      <c r="Q38" s="116">
        <v>2</v>
      </c>
      <c r="R38" s="116">
        <v>2</v>
      </c>
      <c r="S38" s="77"/>
      <c r="T38" s="77"/>
      <c r="U38" s="77"/>
      <c r="V38" s="77"/>
      <c r="W38" s="77"/>
    </row>
    <row r="39" spans="1:23" ht="18.75">
      <c r="A39" s="112">
        <v>30</v>
      </c>
      <c r="B39" s="113" t="s">
        <v>81</v>
      </c>
      <c r="C39" s="114" t="s">
        <v>46</v>
      </c>
      <c r="D39" s="115" t="s">
        <v>63</v>
      </c>
      <c r="E39" s="112" t="s">
        <v>48</v>
      </c>
      <c r="F39" s="45">
        <v>252.77096862419555</v>
      </c>
      <c r="G39" s="58">
        <v>73.663749501300003</v>
      </c>
      <c r="H39" s="58">
        <v>179.10721912289554</v>
      </c>
      <c r="I39" s="44">
        <v>1</v>
      </c>
      <c r="J39" s="45">
        <v>0</v>
      </c>
      <c r="K39" s="45">
        <v>232.13</v>
      </c>
      <c r="L39" s="46">
        <v>0</v>
      </c>
      <c r="M39" s="45">
        <v>0</v>
      </c>
      <c r="N39" s="44">
        <v>4</v>
      </c>
      <c r="O39" s="45">
        <v>0</v>
      </c>
      <c r="P39" s="46">
        <v>0</v>
      </c>
      <c r="Q39" s="116">
        <v>2</v>
      </c>
      <c r="R39" s="116">
        <v>2</v>
      </c>
      <c r="S39" s="77"/>
      <c r="T39" s="77"/>
      <c r="U39" s="77"/>
      <c r="V39" s="77"/>
      <c r="W39" s="77"/>
    </row>
    <row r="40" spans="1:23" ht="18.75">
      <c r="A40" s="112">
        <v>31</v>
      </c>
      <c r="B40" s="113" t="s">
        <v>82</v>
      </c>
      <c r="C40" s="114" t="s">
        <v>46</v>
      </c>
      <c r="D40" s="115" t="s">
        <v>63</v>
      </c>
      <c r="E40" s="112" t="s">
        <v>48</v>
      </c>
      <c r="F40" s="45">
        <v>13.615282672109998</v>
      </c>
      <c r="G40" s="58">
        <v>2.7502436972100002</v>
      </c>
      <c r="H40" s="58">
        <v>10.865038974899999</v>
      </c>
      <c r="I40" s="44">
        <v>1</v>
      </c>
      <c r="J40" s="45">
        <v>0</v>
      </c>
      <c r="K40" s="45">
        <v>12.66</v>
      </c>
      <c r="L40" s="46">
        <v>0</v>
      </c>
      <c r="M40" s="45">
        <v>0</v>
      </c>
      <c r="N40" s="44">
        <v>20</v>
      </c>
      <c r="O40" s="45">
        <v>0</v>
      </c>
      <c r="P40" s="46">
        <v>0</v>
      </c>
      <c r="Q40" s="116">
        <v>2</v>
      </c>
      <c r="R40" s="116">
        <v>2</v>
      </c>
      <c r="S40" s="77"/>
      <c r="T40" s="77"/>
      <c r="U40" s="77"/>
      <c r="V40" s="77"/>
      <c r="W40" s="77"/>
    </row>
    <row r="41" spans="1:23" ht="18.75">
      <c r="A41" s="112">
        <v>32</v>
      </c>
      <c r="B41" s="113" t="s">
        <v>83</v>
      </c>
      <c r="C41" s="114" t="s">
        <v>46</v>
      </c>
      <c r="D41" s="115" t="s">
        <v>63</v>
      </c>
      <c r="E41" s="112" t="s">
        <v>48</v>
      </c>
      <c r="F41" s="45">
        <v>155.68879379977059</v>
      </c>
      <c r="G41" s="58">
        <v>21.5863977484</v>
      </c>
      <c r="H41" s="58">
        <v>134.10239605137059</v>
      </c>
      <c r="I41" s="44">
        <v>1</v>
      </c>
      <c r="J41" s="45">
        <v>0</v>
      </c>
      <c r="K41" s="45">
        <v>142.19999999999999</v>
      </c>
      <c r="L41" s="46">
        <v>0</v>
      </c>
      <c r="M41" s="45">
        <v>0</v>
      </c>
      <c r="N41" s="44">
        <v>20</v>
      </c>
      <c r="O41" s="45">
        <v>0</v>
      </c>
      <c r="P41" s="46">
        <v>0</v>
      </c>
      <c r="Q41" s="116">
        <v>2</v>
      </c>
      <c r="R41" s="116">
        <v>2</v>
      </c>
      <c r="S41" s="77"/>
      <c r="T41" s="77"/>
      <c r="U41" s="77"/>
      <c r="V41" s="77"/>
      <c r="W41" s="77"/>
    </row>
    <row r="42" spans="1:23" ht="18.75">
      <c r="A42" s="112">
        <v>33</v>
      </c>
      <c r="B42" s="113" t="s">
        <v>84</v>
      </c>
      <c r="C42" s="114" t="s">
        <v>46</v>
      </c>
      <c r="D42" s="115" t="s">
        <v>47</v>
      </c>
      <c r="E42" s="112" t="s">
        <v>48</v>
      </c>
      <c r="F42" s="45">
        <v>61.948997631499999</v>
      </c>
      <c r="G42" s="58">
        <v>61.948997631499999</v>
      </c>
      <c r="H42" s="58">
        <v>0</v>
      </c>
      <c r="I42" s="44">
        <v>1</v>
      </c>
      <c r="J42" s="53">
        <v>52.74</v>
      </c>
      <c r="K42" s="45">
        <v>0</v>
      </c>
      <c r="L42" s="46">
        <v>0</v>
      </c>
      <c r="M42" s="45">
        <v>0</v>
      </c>
      <c r="N42" s="44">
        <v>10</v>
      </c>
      <c r="O42" s="53">
        <v>52.74</v>
      </c>
      <c r="P42" s="46">
        <v>100</v>
      </c>
      <c r="Q42" s="116">
        <v>2</v>
      </c>
      <c r="R42" s="116">
        <v>2</v>
      </c>
      <c r="S42" s="84">
        <v>2</v>
      </c>
      <c r="T42" s="77">
        <v>2</v>
      </c>
      <c r="U42" s="77"/>
      <c r="V42" s="77">
        <v>1</v>
      </c>
      <c r="W42" s="77"/>
    </row>
    <row r="43" spans="1:23" ht="18.75">
      <c r="A43" s="112">
        <v>34</v>
      </c>
      <c r="B43" s="113" t="s">
        <v>85</v>
      </c>
      <c r="C43" s="114" t="s">
        <v>46</v>
      </c>
      <c r="D43" s="115" t="s">
        <v>63</v>
      </c>
      <c r="E43" s="112" t="s">
        <v>48</v>
      </c>
      <c r="F43" s="45">
        <v>52.587814887330005</v>
      </c>
      <c r="G43" s="58">
        <v>1.28284276928</v>
      </c>
      <c r="H43" s="58">
        <v>51.304972118050003</v>
      </c>
      <c r="I43" s="44">
        <v>1</v>
      </c>
      <c r="J43" s="45">
        <v>0</v>
      </c>
      <c r="K43" s="45">
        <v>52.59</v>
      </c>
      <c r="L43" s="46">
        <v>0</v>
      </c>
      <c r="M43" s="45">
        <v>0</v>
      </c>
      <c r="N43" s="44">
        <v>20</v>
      </c>
      <c r="O43" s="45">
        <v>0</v>
      </c>
      <c r="P43" s="46">
        <v>0</v>
      </c>
      <c r="Q43" s="116">
        <v>2</v>
      </c>
      <c r="R43" s="116">
        <v>2</v>
      </c>
      <c r="S43" s="77"/>
      <c r="T43" s="77"/>
      <c r="U43" s="77"/>
      <c r="V43" s="77"/>
      <c r="W43" s="77"/>
    </row>
    <row r="44" spans="1:23" ht="18.75">
      <c r="A44" s="112">
        <v>35</v>
      </c>
      <c r="B44" s="113" t="s">
        <v>86</v>
      </c>
      <c r="C44" s="114" t="s">
        <v>46</v>
      </c>
      <c r="D44" s="115" t="s">
        <v>63</v>
      </c>
      <c r="E44" s="112" t="s">
        <v>48</v>
      </c>
      <c r="F44" s="45">
        <v>6.3683286351500001</v>
      </c>
      <c r="G44" s="58">
        <v>4.9270638901400003</v>
      </c>
      <c r="H44" s="58">
        <v>1.44126474501</v>
      </c>
      <c r="I44" s="44">
        <v>1</v>
      </c>
      <c r="J44" s="45">
        <v>0</v>
      </c>
      <c r="K44" s="45">
        <v>14.19</v>
      </c>
      <c r="L44" s="46">
        <v>0</v>
      </c>
      <c r="M44" s="45">
        <v>0</v>
      </c>
      <c r="N44" s="44">
        <v>20</v>
      </c>
      <c r="O44" s="45">
        <v>0</v>
      </c>
      <c r="P44" s="46">
        <v>0</v>
      </c>
      <c r="Q44" s="116">
        <v>2</v>
      </c>
      <c r="R44" s="116">
        <v>2</v>
      </c>
      <c r="S44" s="77"/>
      <c r="T44" s="77"/>
      <c r="U44" s="77"/>
      <c r="V44" s="77"/>
      <c r="W44" s="77"/>
    </row>
    <row r="45" spans="1:23" ht="18.75">
      <c r="A45" s="112">
        <v>36</v>
      </c>
      <c r="B45" s="113" t="s">
        <v>87</v>
      </c>
      <c r="C45" s="114" t="s">
        <v>46</v>
      </c>
      <c r="D45" s="115" t="s">
        <v>63</v>
      </c>
      <c r="E45" s="112" t="s">
        <v>48</v>
      </c>
      <c r="F45" s="45">
        <v>411.27850981481004</v>
      </c>
      <c r="G45" s="58">
        <v>25.994810278300001</v>
      </c>
      <c r="H45" s="58">
        <v>385.28369953651003</v>
      </c>
      <c r="I45" s="44">
        <v>1</v>
      </c>
      <c r="J45" s="45">
        <v>0</v>
      </c>
      <c r="K45" s="45">
        <v>410.15</v>
      </c>
      <c r="L45" s="46">
        <v>0</v>
      </c>
      <c r="M45" s="45">
        <v>0</v>
      </c>
      <c r="N45" s="44">
        <v>10</v>
      </c>
      <c r="O45" s="45">
        <v>0</v>
      </c>
      <c r="P45" s="46">
        <v>0</v>
      </c>
      <c r="Q45" s="116">
        <v>2</v>
      </c>
      <c r="R45" s="116">
        <v>2</v>
      </c>
      <c r="S45" s="77"/>
      <c r="T45" s="77"/>
      <c r="U45" s="77"/>
      <c r="V45" s="77"/>
      <c r="W45" s="77"/>
    </row>
    <row r="46" spans="1:23" ht="18.75">
      <c r="A46" s="112">
        <v>37</v>
      </c>
      <c r="B46" s="113" t="s">
        <v>88</v>
      </c>
      <c r="C46" s="114" t="s">
        <v>46</v>
      </c>
      <c r="D46" s="115" t="s">
        <v>63</v>
      </c>
      <c r="E46" s="112" t="s">
        <v>48</v>
      </c>
      <c r="F46" s="45">
        <v>11.223167048654</v>
      </c>
      <c r="G46" s="58">
        <v>10.8686990517</v>
      </c>
      <c r="H46" s="58">
        <v>0.354467996954</v>
      </c>
      <c r="I46" s="44">
        <v>1</v>
      </c>
      <c r="J46" s="45">
        <v>0</v>
      </c>
      <c r="K46" s="45">
        <v>9.25</v>
      </c>
      <c r="L46" s="46">
        <v>0</v>
      </c>
      <c r="M46" s="45">
        <v>0</v>
      </c>
      <c r="N46" s="44">
        <v>25</v>
      </c>
      <c r="O46" s="45">
        <v>0</v>
      </c>
      <c r="P46" s="46">
        <v>0</v>
      </c>
      <c r="Q46" s="116">
        <v>2</v>
      </c>
      <c r="R46" s="116">
        <v>3</v>
      </c>
      <c r="S46" s="77"/>
      <c r="T46" s="77"/>
      <c r="U46" s="77"/>
      <c r="V46" s="77"/>
      <c r="W46" s="77"/>
    </row>
    <row r="47" spans="1:23" ht="18.75">
      <c r="A47" s="112">
        <v>38</v>
      </c>
      <c r="B47" s="113" t="s">
        <v>89</v>
      </c>
      <c r="C47" s="114" t="s">
        <v>46</v>
      </c>
      <c r="D47" s="115" t="s">
        <v>63</v>
      </c>
      <c r="E47" s="112" t="s">
        <v>48</v>
      </c>
      <c r="F47" s="45">
        <v>15.976383715539999</v>
      </c>
      <c r="G47" s="58">
        <v>5.1112365243399998</v>
      </c>
      <c r="H47" s="58">
        <v>10.8651471912</v>
      </c>
      <c r="I47" s="44">
        <v>1</v>
      </c>
      <c r="J47" s="45">
        <v>0</v>
      </c>
      <c r="K47" s="45">
        <v>28.93</v>
      </c>
      <c r="L47" s="46">
        <v>0</v>
      </c>
      <c r="M47" s="45">
        <v>0</v>
      </c>
      <c r="N47" s="44">
        <v>15</v>
      </c>
      <c r="O47" s="45">
        <v>0</v>
      </c>
      <c r="P47" s="46">
        <v>0</v>
      </c>
      <c r="Q47" s="116">
        <v>2</v>
      </c>
      <c r="R47" s="116">
        <v>2</v>
      </c>
      <c r="S47" s="77"/>
      <c r="T47" s="77"/>
      <c r="U47" s="77"/>
      <c r="V47" s="77"/>
      <c r="W47" s="77"/>
    </row>
    <row r="48" spans="1:23" ht="18.75">
      <c r="A48" s="112">
        <v>39</v>
      </c>
      <c r="B48" s="113" t="s">
        <v>90</v>
      </c>
      <c r="C48" s="114" t="s">
        <v>46</v>
      </c>
      <c r="D48" s="115" t="s">
        <v>63</v>
      </c>
      <c r="E48" s="112" t="s">
        <v>48</v>
      </c>
      <c r="F48" s="45">
        <v>22.565834337070001</v>
      </c>
      <c r="G48" s="58">
        <v>6.5952322458700001</v>
      </c>
      <c r="H48" s="58">
        <v>15.9706020912</v>
      </c>
      <c r="I48" s="44">
        <v>1</v>
      </c>
      <c r="J48" s="45">
        <v>0</v>
      </c>
      <c r="K48" s="45">
        <v>37.75</v>
      </c>
      <c r="L48" s="46">
        <v>0</v>
      </c>
      <c r="M48" s="45">
        <v>0</v>
      </c>
      <c r="N48" s="44">
        <v>8</v>
      </c>
      <c r="O48" s="45">
        <v>0</v>
      </c>
      <c r="P48" s="46">
        <v>0</v>
      </c>
      <c r="Q48" s="116">
        <v>2</v>
      </c>
      <c r="R48" s="116">
        <v>2</v>
      </c>
      <c r="S48" s="77"/>
      <c r="T48" s="77"/>
      <c r="U48" s="77"/>
      <c r="V48" s="77"/>
      <c r="W48" s="77"/>
    </row>
    <row r="49" spans="1:23" ht="18.75">
      <c r="A49" s="112">
        <v>40</v>
      </c>
      <c r="B49" s="113" t="s">
        <v>91</v>
      </c>
      <c r="C49" s="114" t="s">
        <v>46</v>
      </c>
      <c r="D49" s="115" t="s">
        <v>63</v>
      </c>
      <c r="E49" s="112" t="s">
        <v>48</v>
      </c>
      <c r="F49" s="45">
        <v>8.402137482713</v>
      </c>
      <c r="G49" s="58">
        <v>6.5779076015599998</v>
      </c>
      <c r="H49" s="58">
        <v>1.8242298811530002</v>
      </c>
      <c r="I49" s="44">
        <v>9</v>
      </c>
      <c r="J49" s="45">
        <v>0</v>
      </c>
      <c r="K49" s="45">
        <v>16.13</v>
      </c>
      <c r="L49" s="46">
        <v>0</v>
      </c>
      <c r="M49" s="45">
        <v>0</v>
      </c>
      <c r="N49" s="44">
        <v>10</v>
      </c>
      <c r="O49" s="45">
        <v>0</v>
      </c>
      <c r="P49" s="46">
        <v>0</v>
      </c>
      <c r="Q49" s="116">
        <v>2</v>
      </c>
      <c r="R49" s="116">
        <v>2</v>
      </c>
      <c r="S49" s="77"/>
      <c r="T49" s="77"/>
      <c r="U49" s="77"/>
      <c r="V49" s="77"/>
      <c r="W49" s="77"/>
    </row>
    <row r="50" spans="1:23" ht="18.75">
      <c r="A50" s="112">
        <v>41</v>
      </c>
      <c r="B50" s="113" t="s">
        <v>92</v>
      </c>
      <c r="C50" s="114" t="s">
        <v>46</v>
      </c>
      <c r="D50" s="115" t="s">
        <v>63</v>
      </c>
      <c r="E50" s="112" t="s">
        <v>48</v>
      </c>
      <c r="F50" s="45">
        <v>57.732450535220003</v>
      </c>
      <c r="G50" s="58">
        <v>6.6091258550000003</v>
      </c>
      <c r="H50" s="58">
        <v>51.123324680220001</v>
      </c>
      <c r="I50" s="44">
        <v>1</v>
      </c>
      <c r="J50" s="45">
        <v>0</v>
      </c>
      <c r="K50" s="45">
        <v>135.35</v>
      </c>
      <c r="L50" s="46">
        <v>0</v>
      </c>
      <c r="M50" s="45">
        <v>0</v>
      </c>
      <c r="N50" s="44">
        <v>20</v>
      </c>
      <c r="O50" s="45">
        <v>0</v>
      </c>
      <c r="P50" s="46">
        <v>0</v>
      </c>
      <c r="Q50" s="116">
        <v>2</v>
      </c>
      <c r="R50" s="116">
        <v>2</v>
      </c>
      <c r="S50" s="77"/>
      <c r="T50" s="77"/>
      <c r="U50" s="77"/>
      <c r="V50" s="77"/>
      <c r="W50" s="77"/>
    </row>
    <row r="51" spans="1:23" ht="18.75">
      <c r="A51" s="112">
        <v>42</v>
      </c>
      <c r="B51" s="113" t="s">
        <v>93</v>
      </c>
      <c r="C51" s="114" t="s">
        <v>46</v>
      </c>
      <c r="D51" s="115" t="s">
        <v>63</v>
      </c>
      <c r="E51" s="112" t="s">
        <v>48</v>
      </c>
      <c r="F51" s="45">
        <v>6.4098019525210006</v>
      </c>
      <c r="G51" s="58">
        <v>2.4617376802300002</v>
      </c>
      <c r="H51" s="58">
        <v>3.948064272291</v>
      </c>
      <c r="I51" s="44">
        <v>1</v>
      </c>
      <c r="J51" s="45">
        <v>0</v>
      </c>
      <c r="K51" s="45">
        <v>11.12</v>
      </c>
      <c r="L51" s="46">
        <v>0</v>
      </c>
      <c r="M51" s="45">
        <v>0</v>
      </c>
      <c r="N51" s="44">
        <v>15</v>
      </c>
      <c r="O51" s="45">
        <v>0</v>
      </c>
      <c r="P51" s="46">
        <v>0</v>
      </c>
      <c r="Q51" s="116">
        <v>2</v>
      </c>
      <c r="R51" s="116">
        <v>2</v>
      </c>
      <c r="S51" s="77"/>
      <c r="T51" s="77"/>
      <c r="U51" s="77"/>
      <c r="V51" s="77"/>
      <c r="W51" s="77"/>
    </row>
    <row r="52" spans="1:23" ht="18.75">
      <c r="A52" s="112">
        <v>43</v>
      </c>
      <c r="B52" s="113" t="s">
        <v>94</v>
      </c>
      <c r="C52" s="114" t="s">
        <v>46</v>
      </c>
      <c r="D52" s="115" t="s">
        <v>95</v>
      </c>
      <c r="E52" s="112" t="s">
        <v>48</v>
      </c>
      <c r="F52" s="45">
        <v>72.493010518286994</v>
      </c>
      <c r="G52" s="58">
        <v>63.405783676299997</v>
      </c>
      <c r="H52" s="58">
        <v>9.0872268419870004</v>
      </c>
      <c r="I52" s="44">
        <v>1</v>
      </c>
      <c r="J52" s="45">
        <v>0</v>
      </c>
      <c r="K52" s="45">
        <v>66.31</v>
      </c>
      <c r="L52" s="46">
        <v>0</v>
      </c>
      <c r="M52" s="45">
        <v>0</v>
      </c>
      <c r="N52" s="44">
        <v>8</v>
      </c>
      <c r="O52" s="45">
        <v>0</v>
      </c>
      <c r="P52" s="46">
        <v>0</v>
      </c>
      <c r="Q52" s="116">
        <v>2</v>
      </c>
      <c r="R52" s="116">
        <v>2</v>
      </c>
      <c r="S52" s="77"/>
      <c r="T52" s="77"/>
      <c r="U52" s="77"/>
      <c r="V52" s="77"/>
      <c r="W52" s="77"/>
    </row>
    <row r="53" spans="1:23" ht="18.75">
      <c r="A53" s="112">
        <v>44</v>
      </c>
      <c r="B53" s="113" t="s">
        <v>96</v>
      </c>
      <c r="C53" s="114" t="s">
        <v>46</v>
      </c>
      <c r="D53" s="115" t="s">
        <v>63</v>
      </c>
      <c r="E53" s="112" t="s">
        <v>48</v>
      </c>
      <c r="F53" s="45">
        <v>14.676545520099999</v>
      </c>
      <c r="G53" s="58">
        <v>14.676545520099999</v>
      </c>
      <c r="H53" s="58">
        <v>0</v>
      </c>
      <c r="I53" s="44">
        <v>2</v>
      </c>
      <c r="J53" s="45">
        <v>14.68</v>
      </c>
      <c r="K53" s="45">
        <v>0</v>
      </c>
      <c r="L53" s="46">
        <v>0</v>
      </c>
      <c r="M53" s="45">
        <v>0</v>
      </c>
      <c r="N53" s="44">
        <v>0</v>
      </c>
      <c r="O53" s="45">
        <v>0</v>
      </c>
      <c r="P53" s="46">
        <v>0</v>
      </c>
      <c r="Q53" s="116">
        <v>2</v>
      </c>
      <c r="R53" s="116">
        <v>2</v>
      </c>
      <c r="S53" s="77"/>
      <c r="T53" s="77"/>
      <c r="U53" s="77"/>
      <c r="V53" s="77"/>
      <c r="W53" s="77"/>
    </row>
    <row r="54" spans="1:23" ht="18.75">
      <c r="A54" s="112">
        <v>45</v>
      </c>
      <c r="B54" s="113" t="s">
        <v>97</v>
      </c>
      <c r="C54" s="114" t="s">
        <v>46</v>
      </c>
      <c r="D54" s="115" t="s">
        <v>63</v>
      </c>
      <c r="E54" s="112" t="s">
        <v>48</v>
      </c>
      <c r="F54" s="45">
        <v>9.5953344855580003</v>
      </c>
      <c r="G54" s="58">
        <v>1.6429460335299999</v>
      </c>
      <c r="H54" s="58">
        <v>7.9523884520279999</v>
      </c>
      <c r="I54" s="44">
        <v>1</v>
      </c>
      <c r="J54" s="45">
        <v>0</v>
      </c>
      <c r="K54" s="45">
        <v>12.87</v>
      </c>
      <c r="L54" s="46">
        <v>0</v>
      </c>
      <c r="M54" s="45">
        <v>0</v>
      </c>
      <c r="N54" s="44">
        <v>20</v>
      </c>
      <c r="O54" s="45">
        <v>0</v>
      </c>
      <c r="P54" s="46">
        <v>0</v>
      </c>
      <c r="Q54" s="116">
        <v>2</v>
      </c>
      <c r="R54" s="116">
        <v>2</v>
      </c>
      <c r="S54" s="77"/>
      <c r="T54" s="77"/>
      <c r="U54" s="77"/>
      <c r="V54" s="77"/>
      <c r="W54" s="77"/>
    </row>
    <row r="55" spans="1:23" ht="18.75">
      <c r="A55" s="112">
        <v>46</v>
      </c>
      <c r="B55" s="113" t="s">
        <v>98</v>
      </c>
      <c r="C55" s="114" t="s">
        <v>46</v>
      </c>
      <c r="D55" s="115" t="s">
        <v>95</v>
      </c>
      <c r="E55" s="112" t="s">
        <v>48</v>
      </c>
      <c r="F55" s="45">
        <v>15.237727663299999</v>
      </c>
      <c r="G55" s="58">
        <v>15.237727663299999</v>
      </c>
      <c r="H55" s="58">
        <v>0</v>
      </c>
      <c r="I55" s="44">
        <v>1</v>
      </c>
      <c r="J55" s="45">
        <v>0</v>
      </c>
      <c r="K55" s="45">
        <v>13.25</v>
      </c>
      <c r="L55" s="46">
        <v>0</v>
      </c>
      <c r="M55" s="45">
        <v>0</v>
      </c>
      <c r="N55" s="44">
        <v>3</v>
      </c>
      <c r="O55" s="45">
        <v>0</v>
      </c>
      <c r="P55" s="46">
        <v>0</v>
      </c>
      <c r="Q55" s="116">
        <v>2</v>
      </c>
      <c r="R55" s="116">
        <v>2</v>
      </c>
      <c r="S55" s="77"/>
      <c r="T55" s="77"/>
      <c r="U55" s="77"/>
      <c r="V55" s="77"/>
      <c r="W55" s="77"/>
    </row>
    <row r="56" spans="1:23" ht="18.75">
      <c r="A56" s="112">
        <v>47</v>
      </c>
      <c r="B56" s="113" t="s">
        <v>99</v>
      </c>
      <c r="C56" s="114" t="s">
        <v>46</v>
      </c>
      <c r="D56" s="115" t="s">
        <v>95</v>
      </c>
      <c r="E56" s="112" t="s">
        <v>48</v>
      </c>
      <c r="F56" s="45">
        <v>81.780732464700009</v>
      </c>
      <c r="G56" s="58">
        <v>51.766264580300003</v>
      </c>
      <c r="H56" s="58">
        <v>30.014467884399998</v>
      </c>
      <c r="I56" s="44">
        <v>1</v>
      </c>
      <c r="J56" s="45">
        <v>0</v>
      </c>
      <c r="K56" s="45">
        <v>79.59</v>
      </c>
      <c r="L56" s="46">
        <v>0</v>
      </c>
      <c r="M56" s="45">
        <v>0</v>
      </c>
      <c r="N56" s="44">
        <v>3</v>
      </c>
      <c r="O56" s="45">
        <v>0</v>
      </c>
      <c r="P56" s="46">
        <v>0</v>
      </c>
      <c r="Q56" s="116">
        <v>2</v>
      </c>
      <c r="R56" s="116">
        <v>2</v>
      </c>
      <c r="S56" s="77"/>
      <c r="T56" s="77"/>
      <c r="U56" s="77"/>
      <c r="V56" s="77"/>
      <c r="W56" s="77"/>
    </row>
    <row r="57" spans="1:23" ht="18.75">
      <c r="A57" s="112">
        <v>48</v>
      </c>
      <c r="B57" s="113" t="s">
        <v>100</v>
      </c>
      <c r="C57" s="114" t="s">
        <v>46</v>
      </c>
      <c r="D57" s="115" t="s">
        <v>101</v>
      </c>
      <c r="E57" s="112" t="s">
        <v>48</v>
      </c>
      <c r="F57" s="45">
        <v>118.28504109602</v>
      </c>
      <c r="G57" s="58">
        <v>55.520037789100002</v>
      </c>
      <c r="H57" s="58">
        <v>62.765003306920001</v>
      </c>
      <c r="I57" s="44">
        <v>1</v>
      </c>
      <c r="J57" s="45">
        <v>0</v>
      </c>
      <c r="K57" s="45">
        <v>175</v>
      </c>
      <c r="L57" s="46">
        <v>0</v>
      </c>
      <c r="M57" s="45">
        <v>0</v>
      </c>
      <c r="N57" s="44">
        <v>5</v>
      </c>
      <c r="O57" s="45">
        <v>0</v>
      </c>
      <c r="P57" s="46">
        <v>0</v>
      </c>
      <c r="Q57" s="116">
        <v>2</v>
      </c>
      <c r="R57" s="116">
        <v>2</v>
      </c>
      <c r="S57" s="77"/>
      <c r="T57" s="77"/>
      <c r="U57" s="77"/>
      <c r="V57" s="77"/>
      <c r="W57" s="77"/>
    </row>
    <row r="58" spans="1:23" ht="18.75">
      <c r="A58" s="112">
        <v>49</v>
      </c>
      <c r="B58" s="113" t="s">
        <v>102</v>
      </c>
      <c r="C58" s="114" t="s">
        <v>46</v>
      </c>
      <c r="D58" s="115" t="s">
        <v>101</v>
      </c>
      <c r="E58" s="112" t="s">
        <v>48</v>
      </c>
      <c r="F58" s="45">
        <v>115.4783546120631</v>
      </c>
      <c r="G58" s="58">
        <v>84.307838518699995</v>
      </c>
      <c r="H58" s="58">
        <v>31.170516093363098</v>
      </c>
      <c r="I58" s="44">
        <v>1</v>
      </c>
      <c r="J58" s="45">
        <v>0</v>
      </c>
      <c r="K58" s="45">
        <v>143</v>
      </c>
      <c r="L58" s="46">
        <v>0</v>
      </c>
      <c r="M58" s="45">
        <v>0</v>
      </c>
      <c r="N58" s="44">
        <v>6</v>
      </c>
      <c r="O58" s="45">
        <v>0</v>
      </c>
      <c r="P58" s="46">
        <v>100</v>
      </c>
      <c r="Q58" s="116">
        <v>2</v>
      </c>
      <c r="R58" s="116">
        <v>2</v>
      </c>
      <c r="S58" s="77"/>
      <c r="T58" s="77"/>
      <c r="U58" s="77"/>
      <c r="V58" s="77"/>
      <c r="W58" s="77"/>
    </row>
    <row r="59" spans="1:23" ht="18.75">
      <c r="A59" s="112">
        <v>50</v>
      </c>
      <c r="B59" s="113" t="s">
        <v>103</v>
      </c>
      <c r="C59" s="114" t="s">
        <v>46</v>
      </c>
      <c r="D59" s="115" t="s">
        <v>101</v>
      </c>
      <c r="E59" s="112" t="s">
        <v>48</v>
      </c>
      <c r="F59" s="45">
        <v>23.654377072900001</v>
      </c>
      <c r="G59" s="58">
        <v>23.654377072900001</v>
      </c>
      <c r="H59" s="58">
        <v>0</v>
      </c>
      <c r="I59" s="44">
        <v>9</v>
      </c>
      <c r="J59" s="45">
        <v>23.65</v>
      </c>
      <c r="K59" s="45">
        <v>0</v>
      </c>
      <c r="L59" s="46">
        <v>0</v>
      </c>
      <c r="M59" s="45">
        <v>0</v>
      </c>
      <c r="N59" s="44">
        <v>0</v>
      </c>
      <c r="O59" s="45">
        <v>0</v>
      </c>
      <c r="P59" s="46">
        <v>0</v>
      </c>
      <c r="Q59" s="116">
        <v>2</v>
      </c>
      <c r="R59" s="116">
        <v>2</v>
      </c>
      <c r="S59" s="77"/>
      <c r="T59" s="77"/>
      <c r="U59" s="77"/>
      <c r="V59" s="77"/>
      <c r="W59" s="77"/>
    </row>
    <row r="60" spans="1:23" ht="18.75">
      <c r="A60" s="112">
        <v>51</v>
      </c>
      <c r="B60" s="113" t="s">
        <v>104</v>
      </c>
      <c r="C60" s="114" t="s">
        <v>46</v>
      </c>
      <c r="D60" s="115" t="s">
        <v>101</v>
      </c>
      <c r="E60" s="112" t="s">
        <v>48</v>
      </c>
      <c r="F60" s="45">
        <v>94.475171039220697</v>
      </c>
      <c r="G60" s="58">
        <v>50.161245302600001</v>
      </c>
      <c r="H60" s="58">
        <v>44.313925736620703</v>
      </c>
      <c r="I60" s="44">
        <v>1</v>
      </c>
      <c r="J60" s="45">
        <v>0</v>
      </c>
      <c r="K60" s="45">
        <v>100</v>
      </c>
      <c r="L60" s="46">
        <v>0</v>
      </c>
      <c r="M60" s="45">
        <v>0</v>
      </c>
      <c r="N60" s="44">
        <v>7</v>
      </c>
      <c r="O60" s="45">
        <v>0</v>
      </c>
      <c r="P60" s="46">
        <v>0</v>
      </c>
      <c r="Q60" s="116">
        <v>2</v>
      </c>
      <c r="R60" s="116">
        <v>2</v>
      </c>
      <c r="S60" s="77"/>
      <c r="T60" s="77"/>
      <c r="U60" s="77"/>
      <c r="V60" s="77"/>
      <c r="W60" s="77"/>
    </row>
    <row r="61" spans="1:23" ht="18.75">
      <c r="A61" s="112">
        <v>52</v>
      </c>
      <c r="B61" s="113" t="s">
        <v>105</v>
      </c>
      <c r="C61" s="114" t="s">
        <v>46</v>
      </c>
      <c r="D61" s="115" t="s">
        <v>101</v>
      </c>
      <c r="E61" s="112" t="s">
        <v>48</v>
      </c>
      <c r="F61" s="45">
        <v>12.020085764899999</v>
      </c>
      <c r="G61" s="58">
        <v>12.020085764899999</v>
      </c>
      <c r="H61" s="58">
        <v>0</v>
      </c>
      <c r="I61" s="44">
        <v>2</v>
      </c>
      <c r="J61" s="45">
        <v>0</v>
      </c>
      <c r="K61" s="45">
        <v>55.21</v>
      </c>
      <c r="L61" s="46">
        <v>0</v>
      </c>
      <c r="M61" s="45">
        <v>0</v>
      </c>
      <c r="N61" s="44">
        <v>0</v>
      </c>
      <c r="O61" s="45">
        <v>0</v>
      </c>
      <c r="P61" s="46">
        <v>0</v>
      </c>
      <c r="Q61" s="116">
        <v>2</v>
      </c>
      <c r="R61" s="116">
        <v>2</v>
      </c>
      <c r="S61" s="77"/>
      <c r="T61" s="77"/>
      <c r="U61" s="77"/>
      <c r="V61" s="77"/>
      <c r="W61" s="77"/>
    </row>
    <row r="62" spans="1:23" ht="18.75">
      <c r="A62" s="112">
        <v>53</v>
      </c>
      <c r="B62" s="113" t="s">
        <v>106</v>
      </c>
      <c r="C62" s="114" t="s">
        <v>46</v>
      </c>
      <c r="D62" s="115" t="s">
        <v>101</v>
      </c>
      <c r="E62" s="112" t="s">
        <v>48</v>
      </c>
      <c r="F62" s="45">
        <v>9.9431634469410017</v>
      </c>
      <c r="G62" s="58">
        <v>0.86741811438799998</v>
      </c>
      <c r="H62" s="58">
        <v>9.0757453325530015</v>
      </c>
      <c r="I62" s="44">
        <v>2</v>
      </c>
      <c r="J62" s="45">
        <v>0</v>
      </c>
      <c r="K62" s="45">
        <v>59.5</v>
      </c>
      <c r="L62" s="46">
        <v>0</v>
      </c>
      <c r="M62" s="45">
        <v>0</v>
      </c>
      <c r="N62" s="44">
        <v>0</v>
      </c>
      <c r="O62" s="45">
        <v>0</v>
      </c>
      <c r="P62" s="46">
        <v>0</v>
      </c>
      <c r="Q62" s="116">
        <v>2</v>
      </c>
      <c r="R62" s="116">
        <v>2</v>
      </c>
      <c r="S62" s="77"/>
      <c r="T62" s="77"/>
      <c r="U62" s="77"/>
      <c r="V62" s="77"/>
      <c r="W62" s="77"/>
    </row>
    <row r="63" spans="1:23" ht="18.75">
      <c r="A63" s="112">
        <v>54</v>
      </c>
      <c r="B63" s="113" t="s">
        <v>107</v>
      </c>
      <c r="C63" s="114" t="s">
        <v>46</v>
      </c>
      <c r="D63" s="115" t="s">
        <v>101</v>
      </c>
      <c r="E63" s="112" t="s">
        <v>48</v>
      </c>
      <c r="F63" s="45">
        <v>40.426393564599998</v>
      </c>
      <c r="G63" s="58">
        <v>33.807040217599997</v>
      </c>
      <c r="H63" s="58">
        <v>6.6193533469999997</v>
      </c>
      <c r="I63" s="44">
        <v>1</v>
      </c>
      <c r="J63" s="53">
        <v>35.31</v>
      </c>
      <c r="K63" s="45">
        <v>0</v>
      </c>
      <c r="L63" s="46">
        <v>0</v>
      </c>
      <c r="M63" s="45">
        <v>0</v>
      </c>
      <c r="N63" s="44">
        <v>5</v>
      </c>
      <c r="O63" s="53">
        <v>35.31</v>
      </c>
      <c r="P63" s="46">
        <v>100</v>
      </c>
      <c r="Q63" s="116">
        <v>2</v>
      </c>
      <c r="R63" s="116">
        <v>2</v>
      </c>
      <c r="S63" s="84">
        <v>2</v>
      </c>
      <c r="T63" s="77">
        <v>2</v>
      </c>
      <c r="U63" s="77"/>
      <c r="V63" s="77">
        <v>1</v>
      </c>
      <c r="W63" s="77"/>
    </row>
    <row r="64" spans="1:23" ht="18.75">
      <c r="A64" s="112">
        <v>55</v>
      </c>
      <c r="B64" s="113" t="s">
        <v>108</v>
      </c>
      <c r="C64" s="114" t="s">
        <v>46</v>
      </c>
      <c r="D64" s="115" t="s">
        <v>101</v>
      </c>
      <c r="E64" s="112" t="s">
        <v>48</v>
      </c>
      <c r="F64" s="45">
        <v>34.838823768579466</v>
      </c>
      <c r="G64" s="58">
        <v>11.309476807899999</v>
      </c>
      <c r="H64" s="58">
        <v>23.529346960679465</v>
      </c>
      <c r="I64" s="44">
        <v>1</v>
      </c>
      <c r="J64" s="45">
        <v>0</v>
      </c>
      <c r="K64" s="45">
        <v>36.619999999999997</v>
      </c>
      <c r="L64" s="46">
        <v>0</v>
      </c>
      <c r="M64" s="45">
        <v>0</v>
      </c>
      <c r="N64" s="44">
        <v>5</v>
      </c>
      <c r="O64" s="45">
        <v>0</v>
      </c>
      <c r="P64" s="46">
        <v>0</v>
      </c>
      <c r="Q64" s="116">
        <v>2</v>
      </c>
      <c r="R64" s="116">
        <v>2</v>
      </c>
      <c r="S64" s="84"/>
      <c r="T64" s="77"/>
      <c r="U64" s="77"/>
      <c r="V64" s="77"/>
      <c r="W64" s="77"/>
    </row>
    <row r="65" spans="1:23" ht="18.75">
      <c r="A65" s="112">
        <v>56</v>
      </c>
      <c r="B65" s="113" t="s">
        <v>109</v>
      </c>
      <c r="C65" s="114" t="s">
        <v>46</v>
      </c>
      <c r="D65" s="115" t="s">
        <v>101</v>
      </c>
      <c r="E65" s="112" t="s">
        <v>48</v>
      </c>
      <c r="F65" s="45">
        <v>19.316058227700001</v>
      </c>
      <c r="G65" s="58">
        <v>19.316058227700001</v>
      </c>
      <c r="H65" s="58">
        <v>0</v>
      </c>
      <c r="I65" s="44">
        <v>1</v>
      </c>
      <c r="J65" s="53">
        <v>18.12</v>
      </c>
      <c r="K65" s="45">
        <v>0</v>
      </c>
      <c r="L65" s="46">
        <v>0</v>
      </c>
      <c r="M65" s="45">
        <v>0</v>
      </c>
      <c r="N65" s="44">
        <v>3</v>
      </c>
      <c r="O65" s="53">
        <v>18.12</v>
      </c>
      <c r="P65" s="46">
        <v>100</v>
      </c>
      <c r="Q65" s="116">
        <v>2</v>
      </c>
      <c r="R65" s="116">
        <v>2</v>
      </c>
      <c r="S65" s="84">
        <v>2</v>
      </c>
      <c r="T65" s="77">
        <v>2</v>
      </c>
      <c r="U65" s="77"/>
      <c r="V65" s="77">
        <v>1</v>
      </c>
      <c r="W65" s="77"/>
    </row>
    <row r="66" spans="1:23" ht="18.75">
      <c r="A66" s="112">
        <v>57</v>
      </c>
      <c r="B66" s="113" t="s">
        <v>110</v>
      </c>
      <c r="C66" s="114" t="s">
        <v>46</v>
      </c>
      <c r="D66" s="115" t="s">
        <v>101</v>
      </c>
      <c r="E66" s="112" t="s">
        <v>48</v>
      </c>
      <c r="F66" s="45">
        <v>6.0353682841899996</v>
      </c>
      <c r="G66" s="58">
        <v>6.0353682841899996</v>
      </c>
      <c r="H66" s="58">
        <v>0</v>
      </c>
      <c r="I66" s="44">
        <v>1</v>
      </c>
      <c r="J66" s="53">
        <v>16.12</v>
      </c>
      <c r="K66" s="45">
        <v>0</v>
      </c>
      <c r="L66" s="46">
        <v>0</v>
      </c>
      <c r="M66" s="45">
        <v>0</v>
      </c>
      <c r="N66" s="44">
        <v>3</v>
      </c>
      <c r="O66" s="53">
        <v>16.12</v>
      </c>
      <c r="P66" s="46">
        <v>100</v>
      </c>
      <c r="Q66" s="116">
        <v>2</v>
      </c>
      <c r="R66" s="116">
        <v>2</v>
      </c>
      <c r="S66" s="84">
        <v>2</v>
      </c>
      <c r="T66" s="77">
        <v>2</v>
      </c>
      <c r="U66" s="77"/>
      <c r="V66" s="77">
        <v>1</v>
      </c>
      <c r="W66" s="77"/>
    </row>
    <row r="67" spans="1:23" ht="18.75">
      <c r="A67" s="112">
        <v>58</v>
      </c>
      <c r="B67" s="113" t="s">
        <v>111</v>
      </c>
      <c r="C67" s="114" t="s">
        <v>46</v>
      </c>
      <c r="D67" s="115" t="s">
        <v>101</v>
      </c>
      <c r="E67" s="112" t="s">
        <v>48</v>
      </c>
      <c r="F67" s="45">
        <v>22.118288161799999</v>
      </c>
      <c r="G67" s="58">
        <v>22.118288161799999</v>
      </c>
      <c r="H67" s="58">
        <v>0</v>
      </c>
      <c r="I67" s="44">
        <v>1</v>
      </c>
      <c r="J67" s="53">
        <v>23.18</v>
      </c>
      <c r="K67" s="45">
        <v>0</v>
      </c>
      <c r="L67" s="46">
        <v>0</v>
      </c>
      <c r="M67" s="45">
        <v>0</v>
      </c>
      <c r="N67" s="44">
        <v>2</v>
      </c>
      <c r="O67" s="53">
        <v>23.18</v>
      </c>
      <c r="P67" s="46">
        <v>0</v>
      </c>
      <c r="Q67" s="116">
        <v>2</v>
      </c>
      <c r="R67" s="116">
        <v>3</v>
      </c>
      <c r="S67" s="84">
        <v>2</v>
      </c>
      <c r="T67" s="77">
        <v>2</v>
      </c>
      <c r="U67" s="77"/>
      <c r="V67" s="77">
        <v>1</v>
      </c>
      <c r="W67" s="77"/>
    </row>
    <row r="68" spans="1:23" ht="18.75">
      <c r="A68" s="112">
        <v>59</v>
      </c>
      <c r="B68" s="113" t="s">
        <v>112</v>
      </c>
      <c r="C68" s="114" t="s">
        <v>46</v>
      </c>
      <c r="D68" s="115" t="s">
        <v>101</v>
      </c>
      <c r="E68" s="112" t="s">
        <v>48</v>
      </c>
      <c r="F68" s="45">
        <v>8.4356374525</v>
      </c>
      <c r="G68" s="58">
        <v>8.4356374525</v>
      </c>
      <c r="H68" s="58">
        <v>0</v>
      </c>
      <c r="I68" s="44">
        <v>9</v>
      </c>
      <c r="J68" s="45">
        <v>0</v>
      </c>
      <c r="K68" s="45">
        <v>0</v>
      </c>
      <c r="L68" s="46" t="s">
        <v>113</v>
      </c>
      <c r="M68" s="45">
        <v>30</v>
      </c>
      <c r="N68" s="44">
        <v>10</v>
      </c>
      <c r="O68" s="45">
        <v>0</v>
      </c>
      <c r="P68" s="46">
        <v>0</v>
      </c>
      <c r="Q68" s="116">
        <v>2</v>
      </c>
      <c r="R68" s="116">
        <v>3</v>
      </c>
      <c r="S68" s="84"/>
      <c r="T68" s="77"/>
      <c r="U68" s="77"/>
      <c r="V68" s="77"/>
      <c r="W68" s="77"/>
    </row>
    <row r="69" spans="1:23" ht="18.75">
      <c r="A69" s="112">
        <v>60</v>
      </c>
      <c r="B69" s="113" t="s">
        <v>114</v>
      </c>
      <c r="C69" s="114" t="s">
        <v>46</v>
      </c>
      <c r="D69" s="115" t="s">
        <v>101</v>
      </c>
      <c r="E69" s="112" t="s">
        <v>48</v>
      </c>
      <c r="F69" s="45">
        <v>8.7844446781900007</v>
      </c>
      <c r="G69" s="58">
        <v>8.7844446781900007</v>
      </c>
      <c r="H69" s="58">
        <v>0</v>
      </c>
      <c r="I69" s="44">
        <v>1</v>
      </c>
      <c r="J69" s="45">
        <v>0</v>
      </c>
      <c r="K69" s="45">
        <v>0</v>
      </c>
      <c r="L69" s="46" t="s">
        <v>113</v>
      </c>
      <c r="M69" s="45">
        <v>50</v>
      </c>
      <c r="N69" s="44">
        <v>10</v>
      </c>
      <c r="O69" s="45">
        <v>0</v>
      </c>
      <c r="P69" s="46">
        <v>0</v>
      </c>
      <c r="Q69" s="116">
        <v>2</v>
      </c>
      <c r="R69" s="116">
        <v>3</v>
      </c>
      <c r="S69" s="84"/>
      <c r="T69" s="77"/>
      <c r="U69" s="77"/>
      <c r="V69" s="77"/>
      <c r="W69" s="77"/>
    </row>
    <row r="70" spans="1:23" ht="18.75">
      <c r="A70" s="112">
        <v>61</v>
      </c>
      <c r="B70" s="113" t="s">
        <v>115</v>
      </c>
      <c r="C70" s="114" t="s">
        <v>46</v>
      </c>
      <c r="D70" s="115" t="s">
        <v>101</v>
      </c>
      <c r="E70" s="112" t="s">
        <v>48</v>
      </c>
      <c r="F70" s="45">
        <v>26.1308020958</v>
      </c>
      <c r="G70" s="58">
        <v>26.1308020958</v>
      </c>
      <c r="H70" s="58">
        <v>0</v>
      </c>
      <c r="I70" s="44">
        <v>1</v>
      </c>
      <c r="J70" s="45">
        <v>0</v>
      </c>
      <c r="K70" s="45">
        <v>0</v>
      </c>
      <c r="L70" s="46" t="s">
        <v>113</v>
      </c>
      <c r="M70" s="45">
        <v>20</v>
      </c>
      <c r="N70" s="44">
        <v>7</v>
      </c>
      <c r="O70" s="45">
        <v>0</v>
      </c>
      <c r="P70" s="46">
        <v>0</v>
      </c>
      <c r="Q70" s="116">
        <v>2</v>
      </c>
      <c r="R70" s="116">
        <v>3</v>
      </c>
      <c r="S70" s="84"/>
      <c r="T70" s="77"/>
      <c r="U70" s="77"/>
      <c r="V70" s="77"/>
      <c r="W70" s="77"/>
    </row>
    <row r="71" spans="1:23" ht="18.75">
      <c r="A71" s="112">
        <v>62</v>
      </c>
      <c r="B71" s="113" t="s">
        <v>116</v>
      </c>
      <c r="C71" s="114" t="s">
        <v>46</v>
      </c>
      <c r="D71" s="115" t="s">
        <v>101</v>
      </c>
      <c r="E71" s="112" t="s">
        <v>48</v>
      </c>
      <c r="F71" s="45">
        <v>74.765955157500002</v>
      </c>
      <c r="G71" s="58">
        <v>74.765955157500002</v>
      </c>
      <c r="H71" s="58">
        <v>0</v>
      </c>
      <c r="I71" s="44">
        <v>1</v>
      </c>
      <c r="J71" s="45">
        <v>0</v>
      </c>
      <c r="K71" s="45">
        <v>0</v>
      </c>
      <c r="L71" s="46" t="s">
        <v>113</v>
      </c>
      <c r="M71" s="45">
        <v>50</v>
      </c>
      <c r="N71" s="44">
        <v>10</v>
      </c>
      <c r="O71" s="45">
        <v>0</v>
      </c>
      <c r="P71" s="46">
        <v>0</v>
      </c>
      <c r="Q71" s="116">
        <v>2</v>
      </c>
      <c r="R71" s="116">
        <v>3</v>
      </c>
      <c r="S71" s="84"/>
      <c r="T71" s="77"/>
      <c r="U71" s="77"/>
      <c r="V71" s="77"/>
      <c r="W71" s="77"/>
    </row>
    <row r="72" spans="1:23" ht="18.75">
      <c r="A72" s="112">
        <v>63</v>
      </c>
      <c r="B72" s="113" t="s">
        <v>117</v>
      </c>
      <c r="C72" s="114" t="s">
        <v>46</v>
      </c>
      <c r="D72" s="115" t="s">
        <v>101</v>
      </c>
      <c r="E72" s="112" t="s">
        <v>48</v>
      </c>
      <c r="F72" s="45">
        <v>19.5336317541</v>
      </c>
      <c r="G72" s="58">
        <v>19.5336317541</v>
      </c>
      <c r="H72" s="58">
        <v>0</v>
      </c>
      <c r="I72" s="44">
        <v>1</v>
      </c>
      <c r="J72" s="45">
        <v>0</v>
      </c>
      <c r="K72" s="45">
        <v>0</v>
      </c>
      <c r="L72" s="46" t="s">
        <v>113</v>
      </c>
      <c r="M72" s="45">
        <v>50</v>
      </c>
      <c r="N72" s="44">
        <v>10</v>
      </c>
      <c r="O72" s="45">
        <v>0</v>
      </c>
      <c r="P72" s="46">
        <v>0</v>
      </c>
      <c r="Q72" s="116">
        <v>2</v>
      </c>
      <c r="R72" s="116">
        <v>3</v>
      </c>
      <c r="S72" s="84"/>
      <c r="T72" s="77"/>
      <c r="U72" s="77"/>
      <c r="V72" s="77"/>
      <c r="W72" s="77"/>
    </row>
    <row r="73" spans="1:23" ht="18.75">
      <c r="A73" s="112">
        <v>64</v>
      </c>
      <c r="B73" s="113" t="s">
        <v>118</v>
      </c>
      <c r="C73" s="114" t="s">
        <v>46</v>
      </c>
      <c r="D73" s="115" t="s">
        <v>101</v>
      </c>
      <c r="E73" s="112" t="s">
        <v>48</v>
      </c>
      <c r="F73" s="45">
        <v>21.122883734999998</v>
      </c>
      <c r="G73" s="58">
        <v>21.122883734999998</v>
      </c>
      <c r="H73" s="58">
        <v>0</v>
      </c>
      <c r="I73" s="44">
        <v>1</v>
      </c>
      <c r="J73" s="45">
        <v>0</v>
      </c>
      <c r="K73" s="45">
        <v>0</v>
      </c>
      <c r="L73" s="46" t="s">
        <v>113</v>
      </c>
      <c r="M73" s="45">
        <v>50</v>
      </c>
      <c r="N73" s="44">
        <v>7</v>
      </c>
      <c r="O73" s="45">
        <v>0</v>
      </c>
      <c r="P73" s="46">
        <v>0</v>
      </c>
      <c r="Q73" s="116">
        <v>2</v>
      </c>
      <c r="R73" s="116">
        <v>3</v>
      </c>
      <c r="S73" s="84"/>
      <c r="T73" s="77"/>
      <c r="U73" s="77"/>
      <c r="V73" s="77"/>
      <c r="W73" s="77"/>
    </row>
    <row r="74" spans="1:23" ht="18.75">
      <c r="A74" s="112">
        <v>65</v>
      </c>
      <c r="B74" s="113" t="s">
        <v>119</v>
      </c>
      <c r="C74" s="114" t="s">
        <v>46</v>
      </c>
      <c r="D74" s="115" t="s">
        <v>101</v>
      </c>
      <c r="E74" s="112" t="s">
        <v>48</v>
      </c>
      <c r="F74" s="45">
        <v>21.884907737799999</v>
      </c>
      <c r="G74" s="58">
        <v>21.884907737799999</v>
      </c>
      <c r="H74" s="58">
        <v>0</v>
      </c>
      <c r="I74" s="44">
        <v>1</v>
      </c>
      <c r="J74" s="45">
        <v>0</v>
      </c>
      <c r="K74" s="45">
        <v>0</v>
      </c>
      <c r="L74" s="46" t="s">
        <v>113</v>
      </c>
      <c r="M74" s="45">
        <v>30</v>
      </c>
      <c r="N74" s="44">
        <v>10</v>
      </c>
      <c r="O74" s="45">
        <v>0</v>
      </c>
      <c r="P74" s="46">
        <v>0</v>
      </c>
      <c r="Q74" s="116">
        <v>2</v>
      </c>
      <c r="R74" s="116">
        <v>3</v>
      </c>
      <c r="S74" s="84"/>
      <c r="T74" s="77"/>
      <c r="U74" s="77"/>
      <c r="V74" s="77"/>
      <c r="W74" s="77"/>
    </row>
    <row r="75" spans="1:23" ht="18.75">
      <c r="A75" s="112">
        <v>66</v>
      </c>
      <c r="B75" s="113" t="s">
        <v>120</v>
      </c>
      <c r="C75" s="114" t="s">
        <v>46</v>
      </c>
      <c r="D75" s="115" t="s">
        <v>101</v>
      </c>
      <c r="E75" s="112" t="s">
        <v>48</v>
      </c>
      <c r="F75" s="45">
        <v>6.1326540440999997</v>
      </c>
      <c r="G75" s="58">
        <v>6.1326540440999997</v>
      </c>
      <c r="H75" s="58">
        <v>0</v>
      </c>
      <c r="I75" s="44">
        <v>1</v>
      </c>
      <c r="J75" s="45">
        <v>0</v>
      </c>
      <c r="K75" s="45">
        <v>0</v>
      </c>
      <c r="L75" s="46" t="s">
        <v>113</v>
      </c>
      <c r="M75" s="45">
        <v>50</v>
      </c>
      <c r="N75" s="44">
        <v>7</v>
      </c>
      <c r="O75" s="45">
        <v>0</v>
      </c>
      <c r="P75" s="46">
        <v>0</v>
      </c>
      <c r="Q75" s="116">
        <v>2</v>
      </c>
      <c r="R75" s="116">
        <v>3</v>
      </c>
      <c r="S75" s="84"/>
      <c r="T75" s="77"/>
      <c r="U75" s="77"/>
      <c r="V75" s="77"/>
      <c r="W75" s="77"/>
    </row>
    <row r="76" spans="1:23" ht="18.75">
      <c r="A76" s="112">
        <v>67</v>
      </c>
      <c r="B76" s="113" t="s">
        <v>121</v>
      </c>
      <c r="C76" s="114" t="s">
        <v>46</v>
      </c>
      <c r="D76" s="115" t="s">
        <v>101</v>
      </c>
      <c r="E76" s="112" t="s">
        <v>48</v>
      </c>
      <c r="F76" s="45">
        <v>233.85457790699999</v>
      </c>
      <c r="G76" s="58">
        <v>233.85457790699999</v>
      </c>
      <c r="H76" s="58">
        <v>0</v>
      </c>
      <c r="I76" s="44">
        <v>1</v>
      </c>
      <c r="J76" s="45">
        <v>0</v>
      </c>
      <c r="K76" s="45">
        <v>0</v>
      </c>
      <c r="L76" s="46" t="s">
        <v>122</v>
      </c>
      <c r="M76" s="45">
        <v>191.16</v>
      </c>
      <c r="N76" s="44">
        <v>7</v>
      </c>
      <c r="O76" s="45">
        <v>0</v>
      </c>
      <c r="P76" s="46">
        <v>0</v>
      </c>
      <c r="Q76" s="116">
        <v>2</v>
      </c>
      <c r="R76" s="116">
        <v>3</v>
      </c>
      <c r="S76" s="84"/>
      <c r="T76" s="77"/>
      <c r="U76" s="77"/>
      <c r="V76" s="77"/>
      <c r="W76" s="77"/>
    </row>
    <row r="77" spans="1:23" ht="18.75">
      <c r="A77" s="112">
        <v>68</v>
      </c>
      <c r="B77" s="113" t="s">
        <v>123</v>
      </c>
      <c r="C77" s="114" t="s">
        <v>46</v>
      </c>
      <c r="D77" s="115" t="s">
        <v>101</v>
      </c>
      <c r="E77" s="112" t="s">
        <v>48</v>
      </c>
      <c r="F77" s="45">
        <v>59.966017968099997</v>
      </c>
      <c r="G77" s="58">
        <v>59.966017968099997</v>
      </c>
      <c r="H77" s="58">
        <v>0</v>
      </c>
      <c r="I77" s="44">
        <v>1</v>
      </c>
      <c r="J77" s="53">
        <v>20</v>
      </c>
      <c r="K77" s="45">
        <v>0</v>
      </c>
      <c r="L77" s="46" t="s">
        <v>124</v>
      </c>
      <c r="M77" s="45">
        <v>0</v>
      </c>
      <c r="N77" s="44">
        <v>7</v>
      </c>
      <c r="O77" s="53">
        <v>20</v>
      </c>
      <c r="P77" s="46">
        <v>100</v>
      </c>
      <c r="Q77" s="116">
        <v>2</v>
      </c>
      <c r="R77" s="116">
        <v>3</v>
      </c>
      <c r="S77" s="84">
        <v>2</v>
      </c>
      <c r="T77" s="77">
        <v>2</v>
      </c>
      <c r="U77" s="77"/>
      <c r="V77" s="77">
        <v>1</v>
      </c>
      <c r="W77" s="77"/>
    </row>
    <row r="78" spans="1:23" ht="18.75">
      <c r="A78" s="112">
        <v>69</v>
      </c>
      <c r="B78" s="113" t="s">
        <v>125</v>
      </c>
      <c r="C78" s="114" t="s">
        <v>46</v>
      </c>
      <c r="D78" s="115" t="s">
        <v>101</v>
      </c>
      <c r="E78" s="112" t="s">
        <v>48</v>
      </c>
      <c r="F78" s="45">
        <v>5.2888696103699999</v>
      </c>
      <c r="G78" s="58">
        <v>5.2888696103699999</v>
      </c>
      <c r="H78" s="58">
        <v>0</v>
      </c>
      <c r="I78" s="44">
        <v>1</v>
      </c>
      <c r="J78" s="53">
        <v>200</v>
      </c>
      <c r="K78" s="45">
        <v>0</v>
      </c>
      <c r="L78" s="46">
        <v>0</v>
      </c>
      <c r="M78" s="45">
        <v>0</v>
      </c>
      <c r="N78" s="44">
        <v>10</v>
      </c>
      <c r="O78" s="53">
        <v>200</v>
      </c>
      <c r="P78" s="46">
        <v>100</v>
      </c>
      <c r="Q78" s="116">
        <v>2</v>
      </c>
      <c r="R78" s="116">
        <v>2</v>
      </c>
      <c r="S78" s="84">
        <v>2</v>
      </c>
      <c r="T78" s="77">
        <v>2</v>
      </c>
      <c r="U78" s="77"/>
      <c r="V78" s="77">
        <v>1</v>
      </c>
      <c r="W78" s="77"/>
    </row>
    <row r="79" spans="1:23" ht="18.75">
      <c r="A79" s="112">
        <v>70</v>
      </c>
      <c r="B79" s="113" t="s">
        <v>126</v>
      </c>
      <c r="C79" s="114" t="s">
        <v>46</v>
      </c>
      <c r="D79" s="115" t="s">
        <v>101</v>
      </c>
      <c r="E79" s="112" t="s">
        <v>48</v>
      </c>
      <c r="F79" s="45">
        <v>11.522701957300001</v>
      </c>
      <c r="G79" s="58">
        <v>11.522701957300001</v>
      </c>
      <c r="H79" s="58">
        <v>0</v>
      </c>
      <c r="I79" s="44">
        <v>1</v>
      </c>
      <c r="J79" s="45">
        <v>0</v>
      </c>
      <c r="K79" s="45">
        <v>0</v>
      </c>
      <c r="L79" s="46" t="s">
        <v>113</v>
      </c>
      <c r="M79" s="45">
        <v>10.029999999999999</v>
      </c>
      <c r="N79" s="44">
        <v>10</v>
      </c>
      <c r="O79" s="45">
        <v>0</v>
      </c>
      <c r="P79" s="46">
        <v>0</v>
      </c>
      <c r="Q79" s="116">
        <v>2</v>
      </c>
      <c r="R79" s="116">
        <v>3</v>
      </c>
      <c r="S79" s="77"/>
      <c r="T79" s="77"/>
      <c r="U79" s="77"/>
      <c r="V79" s="77"/>
      <c r="W79" s="77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80:R1048576">
      <formula1>0</formula1>
      <formula2>3</formula2>
    </dataValidation>
    <dataValidation type="whole" allowBlank="1" showInputMessage="1" showErrorMessage="1" error="กรอกเฉพาะ 0 1 2" sqref="Q6:Q8 Q80:Q1048576">
      <formula1>0</formula1>
      <formula2>2</formula2>
    </dataValidation>
    <dataValidation type="whole" allowBlank="1" showInputMessage="1" showErrorMessage="1" error="กรอกเฉพาะจำนวนเต็ม" sqref="N6:N8 N10:N1048576">
      <formula1>0</formula1>
      <formula2>100</formula2>
    </dataValidation>
    <dataValidation type="whole" allowBlank="1" showInputMessage="1" showErrorMessage="1" error="กรอกเฉพาะ 0 1 2 3 9" sqref="I5:I8 I10:I1048576">
      <formula1>0</formula1>
      <formula2>9</formula2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'มาตรา 22 25'!Print_Area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คอม</dc:creator>
  <cp:lastModifiedBy>warissara</cp:lastModifiedBy>
  <dcterms:created xsi:type="dcterms:W3CDTF">2015-09-08T04:46:25Z</dcterms:created>
  <dcterms:modified xsi:type="dcterms:W3CDTF">2015-11-13T04:44:22Z</dcterms:modified>
</cp:coreProperties>
</file>