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15570" windowHeight="9435" tabRatio="759" activeTab="1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การจัดการไม้ยางพารา!$1:$9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25725"/>
</workbook>
</file>

<file path=xl/calcChain.xml><?xml version="1.0" encoding="utf-8"?>
<calcChain xmlns="http://schemas.openxmlformats.org/spreadsheetml/2006/main">
  <c r="O9" i="13"/>
  <c r="M9"/>
  <c r="L9"/>
  <c r="K9"/>
  <c r="J9"/>
  <c r="H9"/>
  <c r="G9"/>
  <c r="F9"/>
  <c r="G9" i="10" l="1"/>
  <c r="P10" i="11"/>
  <c r="N10"/>
  <c r="M10"/>
  <c r="L10"/>
  <c r="K10"/>
  <c r="I10"/>
  <c r="H10"/>
  <c r="G10" s="1"/>
  <c r="P9" i="10"/>
  <c r="N9"/>
  <c r="M9"/>
  <c r="L9"/>
  <c r="K9"/>
  <c r="I9"/>
  <c r="H9"/>
  <c r="I9" i="1"/>
  <c r="K9"/>
  <c r="L9"/>
  <c r="M9"/>
  <c r="N9"/>
  <c r="P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H9"/>
  <c r="G9" s="1"/>
  <c r="M6" i="11"/>
  <c r="A149" l="1"/>
  <c r="A148"/>
  <c r="A11" l="1"/>
  <c r="A10" i="1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2" i="11" l="1"/>
  <c r="A145"/>
  <c r="A11" i="10" l="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0"/>
  <c r="A12" i="11"/>
  <c r="A13"/>
  <c r="A14"/>
  <c r="A15"/>
  <c r="A18"/>
  <c r="A19"/>
  <c r="A20"/>
  <c r="A21"/>
  <c r="A22"/>
  <c r="A25"/>
  <c r="A26"/>
  <c r="A27"/>
  <c r="A28"/>
  <c r="A29"/>
  <c r="A30"/>
  <c r="A31"/>
  <c r="A32"/>
  <c r="A33"/>
  <c r="A34"/>
  <c r="A35"/>
  <c r="A36"/>
  <c r="A37"/>
  <c r="A39"/>
  <c r="A40"/>
  <c r="A42"/>
  <c r="A43"/>
  <c r="A44"/>
  <c r="A45"/>
  <c r="A46"/>
  <c r="A47"/>
  <c r="A48"/>
  <c r="A49"/>
  <c r="A50"/>
  <c r="A51"/>
  <c r="A52"/>
  <c r="A53"/>
  <c r="A54"/>
  <c r="A55"/>
  <c r="A59"/>
  <c r="A61"/>
  <c r="A62"/>
  <c r="A63"/>
  <c r="A64"/>
  <c r="A68"/>
  <c r="A75"/>
  <c r="A76"/>
  <c r="A77"/>
  <c r="A78"/>
  <c r="A79"/>
  <c r="A80"/>
  <c r="A81"/>
  <c r="A101"/>
  <c r="A102"/>
  <c r="A114"/>
  <c r="A115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3"/>
  <c r="A146"/>
  <c r="A147"/>
  <c r="A150"/>
  <c r="A151"/>
  <c r="A152"/>
  <c r="A153"/>
  <c r="A157"/>
  <c r="A158"/>
  <c r="A159"/>
  <c r="A160"/>
  <c r="A262"/>
  <c r="A263"/>
  <c r="A266"/>
  <c r="A267"/>
  <c r="A268"/>
  <c r="A269"/>
  <c r="A270"/>
  <c r="A271"/>
  <c r="A276"/>
  <c r="A277"/>
  <c r="A281"/>
  <c r="A283"/>
  <c r="A284"/>
  <c r="A292"/>
  <c r="A295"/>
  <c r="A301"/>
  <c r="A302"/>
  <c r="A370"/>
  <c r="A371"/>
  <c r="A399"/>
  <c r="A404"/>
  <c r="A405"/>
  <c r="A406"/>
  <c r="A407"/>
  <c r="A419"/>
  <c r="A420"/>
  <c r="A433"/>
  <c r="A450"/>
  <c r="A451"/>
  <c r="A452"/>
  <c r="A453"/>
  <c r="T10" l="1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T9" i="10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B39" l="1"/>
  <c r="B39" i="1"/>
  <c r="B40" i="11"/>
</calcChain>
</file>

<file path=xl/sharedStrings.xml><?xml version="1.0" encoding="utf-8"?>
<sst xmlns="http://schemas.openxmlformats.org/spreadsheetml/2006/main" count="7600" uniqueCount="334">
  <si>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</si>
  <si>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</si>
  <si>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</si>
  <si>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</si>
  <si>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</si>
  <si>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</si>
  <si>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</si>
  <si>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</si>
  <si>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</si>
  <si>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</si>
  <si>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</si>
  <si>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</si>
  <si>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</si>
  <si>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</si>
  <si>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</si>
  <si>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</si>
  <si>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</si>
  <si>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</si>
  <si>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</si>
  <si>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</si>
  <si>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</si>
  <si>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</si>
  <si>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</si>
  <si>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</si>
  <si>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</si>
  <si>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</si>
  <si>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</si>
  <si>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</si>
  <si>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</si>
  <si>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</si>
  <si>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</si>
  <si>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</si>
  <si>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</si>
  <si>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</si>
  <si>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</si>
  <si>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</si>
  <si>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</si>
  <si>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</si>
  <si>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</si>
  <si>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</si>
  <si>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</si>
  <si>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</si>
  <si>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</si>
  <si>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</si>
  <si>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</si>
  <si>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</si>
  <si>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</si>
  <si>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</si>
  <si>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</si>
  <si>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</si>
  <si>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</si>
  <si>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</si>
  <si>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</si>
  <si>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</si>
  <si>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</si>
  <si>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</si>
  <si>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</si>
  <si>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</si>
  <si>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</si>
  <si>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</si>
  <si>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</si>
  <si>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</si>
  <si>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</si>
  <si>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</si>
  <si>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</si>
  <si>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</si>
  <si>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</si>
  <si>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</si>
  <si>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</si>
  <si>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</si>
  <si>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</si>
  <si>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</si>
  <si>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</si>
  <si>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</si>
  <si>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</si>
  <si>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</si>
  <si>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</si>
  <si>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</si>
  <si>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</si>
  <si>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</si>
  <si>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</si>
  <si>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</si>
  <si>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</si>
  <si>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</si>
  <si>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</si>
  <si>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</si>
  <si>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</si>
  <si>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</si>
  <si>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</si>
  <si>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</si>
  <si>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</si>
  <si>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</si>
  <si>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</si>
  <si>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</si>
  <si>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</si>
  <si>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</si>
  <si>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</si>
  <si>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</si>
  <si>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</si>
  <si>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</si>
  <si>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</si>
  <si>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</si>
  <si>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</si>
  <si>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</si>
  <si>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00</t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</si>
  <si>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</si>
  <si>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</si>
  <si>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</si>
  <si>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</si>
  <si>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</si>
  <si>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</si>
  <si>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</si>
  <si>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</si>
  <si>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</si>
  <si>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</si>
  <si>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</si>
  <si>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</si>
  <si>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</si>
  <si>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</si>
  <si>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</si>
  <si>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0001</t>
  </si>
  <si>
    <t>0002</t>
  </si>
  <si>
    <t>0003</t>
  </si>
  <si>
    <t>P20020004</t>
  </si>
  <si>
    <t>จ.ระนอง</t>
  </si>
  <si>
    <t>04A</t>
  </si>
  <si>
    <t>P20020010</t>
  </si>
  <si>
    <t>P20020012</t>
  </si>
  <si>
    <t>P20020023</t>
  </si>
  <si>
    <t>P20020027</t>
  </si>
  <si>
    <t>P20020032</t>
  </si>
  <si>
    <t>P20020037</t>
  </si>
  <si>
    <t>P20020046</t>
  </si>
  <si>
    <t>P20020054</t>
  </si>
  <si>
    <t>P20020055</t>
  </si>
  <si>
    <t>P20020061</t>
  </si>
  <si>
    <t>P20020063</t>
  </si>
  <si>
    <t>P20020064</t>
  </si>
  <si>
    <t>P20020066</t>
  </si>
  <si>
    <t>P20020067</t>
  </si>
  <si>
    <t>P20020071</t>
  </si>
  <si>
    <t>P20020072</t>
  </si>
  <si>
    <t>P20020073</t>
  </si>
  <si>
    <t>P20020078</t>
  </si>
  <si>
    <t>P20020082</t>
  </si>
  <si>
    <t>P20020083</t>
  </si>
  <si>
    <t>P20020084</t>
  </si>
  <si>
    <t>P20020085</t>
  </si>
  <si>
    <t>P20020086</t>
  </si>
  <si>
    <t>P20020088</t>
  </si>
  <si>
    <t>P20020094</t>
  </si>
  <si>
    <t>P20020098</t>
  </si>
  <si>
    <t>P20020100</t>
  </si>
  <si>
    <t>P20020101</t>
  </si>
  <si>
    <t>P20020105</t>
  </si>
  <si>
    <t>R20020001</t>
  </si>
  <si>
    <t>R20020002</t>
  </si>
  <si>
    <t>R20020003</t>
  </si>
  <si>
    <t>R20020005</t>
  </si>
  <si>
    <t>R20020006</t>
  </si>
  <si>
    <t>R20020008</t>
  </si>
  <si>
    <t>R20020009</t>
  </si>
  <si>
    <t>R20020011</t>
  </si>
  <si>
    <t>R20020014</t>
  </si>
  <si>
    <t>R20020015</t>
  </si>
  <si>
    <t>R20020017</t>
  </si>
  <si>
    <t>R20020018</t>
  </si>
  <si>
    <t>R20020019</t>
  </si>
  <si>
    <t>R20020021</t>
  </si>
  <si>
    <t>R20020022</t>
  </si>
  <si>
    <t>R20020024</t>
  </si>
  <si>
    <t>R20020025</t>
  </si>
  <si>
    <t>R20020026</t>
  </si>
  <si>
    <t>0004</t>
  </si>
  <si>
    <t>0007</t>
  </si>
  <si>
    <t>R20020029</t>
  </si>
  <si>
    <t>R20020030</t>
  </si>
  <si>
    <t>R20020031</t>
  </si>
  <si>
    <t>R20020033</t>
  </si>
  <si>
    <t>R20020034</t>
  </si>
  <si>
    <t>R20020035</t>
  </si>
  <si>
    <t>0005</t>
  </si>
  <si>
    <t>0006</t>
  </si>
  <si>
    <t>0008</t>
  </si>
  <si>
    <t>0009</t>
  </si>
  <si>
    <t>0010</t>
  </si>
  <si>
    <t>0011</t>
  </si>
  <si>
    <t>R20020036</t>
  </si>
  <si>
    <t>R20020038</t>
  </si>
  <si>
    <t>0012</t>
  </si>
  <si>
    <t>0013</t>
  </si>
  <si>
    <t>0014</t>
  </si>
  <si>
    <t>0015</t>
  </si>
  <si>
    <t>0016</t>
  </si>
  <si>
    <t>R20020039</t>
  </si>
  <si>
    <t>R20020040</t>
  </si>
  <si>
    <t>R20020041</t>
  </si>
  <si>
    <t>R20020042</t>
  </si>
  <si>
    <t>R20020043</t>
  </si>
  <si>
    <t>R20020044</t>
  </si>
  <si>
    <t>R20020045</t>
  </si>
  <si>
    <t>R20020047</t>
  </si>
  <si>
    <t>R20020048</t>
  </si>
  <si>
    <t>R20020049</t>
  </si>
  <si>
    <t>R20020050</t>
  </si>
  <si>
    <t>R20020053</t>
  </si>
  <si>
    <t>R20020056</t>
  </si>
  <si>
    <t>R20020057</t>
  </si>
  <si>
    <t>R20020058</t>
  </si>
  <si>
    <t>R20020059</t>
  </si>
  <si>
    <t>R20020060</t>
  </si>
  <si>
    <t>R20020062</t>
  </si>
  <si>
    <t>R20020065</t>
  </si>
  <si>
    <t>R20020068</t>
  </si>
  <si>
    <t>R20020069</t>
  </si>
  <si>
    <t>R20020070</t>
  </si>
  <si>
    <t>R20020074</t>
  </si>
  <si>
    <t>R20020075</t>
  </si>
  <si>
    <t>R20020076</t>
  </si>
  <si>
    <t>R20020077</t>
  </si>
  <si>
    <t>R20020080</t>
  </si>
  <si>
    <t>R20020081</t>
  </si>
  <si>
    <t>R20020087</t>
  </si>
  <si>
    <t>R20020089</t>
  </si>
  <si>
    <t>R20020090</t>
  </si>
  <si>
    <t>R20020091</t>
  </si>
  <si>
    <t>R20020092</t>
  </si>
  <si>
    <t>R20020093</t>
  </si>
  <si>
    <t>R20020095</t>
  </si>
  <si>
    <t>R20020096</t>
  </si>
  <si>
    <t>R20020097</t>
  </si>
  <si>
    <t>R20020099</t>
  </si>
  <si>
    <t>R20020102</t>
  </si>
  <si>
    <t>R20020103</t>
  </si>
  <si>
    <t>R20020104</t>
  </si>
  <si>
    <t>เขตรักษาพันธุ์สัตว์ป่าคลองนาคา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</si>
  <si>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</si>
  <si>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</si>
  <si>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เป็นพื้นที่ป่า  พรบ.ป่าไม้  พ.ศ.  2484</t>
  </si>
  <si>
    <t>0017</t>
  </si>
  <si>
    <t>0018</t>
  </si>
  <si>
    <t>นส.3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</si>
  <si>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</si>
  <si>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</si>
  <si>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</si>
  <si>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</si>
  <si>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</si>
  <si>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</si>
  <si>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</si>
  <si>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</si>
  <si>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</si>
  <si>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</si>
  <si>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</si>
  <si>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</si>
  <si>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</si>
  <si>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</si>
  <si>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</si>
  <si>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</si>
  <si>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</si>
  <si>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</si>
  <si>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</si>
  <si>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</si>
  <si>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</si>
  <si>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</si>
  <si>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</si>
  <si>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</si>
  <si>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</si>
  <si>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</si>
  <si>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</si>
  <si>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</si>
  <si>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</si>
  <si>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</si>
  <si>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</si>
  <si>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นส. 3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</si>
  <si>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</si>
  <si>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</si>
  <si>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</si>
  <si>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</si>
  <si>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</si>
  <si>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</si>
  <si>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</si>
  <si>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</si>
  <si>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</si>
  <si>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</si>
  <si>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</si>
  <si>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</si>
  <si>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</si>
  <si>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</si>
  <si>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</si>
  <si>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</si>
  <si>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</si>
  <si>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</si>
  <si>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</si>
  <si>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</si>
  <si>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</si>
  <si>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</si>
  <si>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</si>
  <si>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</si>
  <si>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</si>
  <si>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</si>
  <si>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</si>
  <si>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</si>
  <si>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</si>
  <si>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</si>
  <si>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</si>
  <si>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</si>
  <si>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</si>
  <si>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</si>
  <si>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</si>
  <si>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</si>
  <si>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</si>
  <si>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</si>
  <si>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</si>
  <si>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</si>
  <si>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</si>
  <si>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</si>
  <si>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</si>
  <si>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</si>
  <si>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</si>
  <si>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</si>
  <si>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</si>
  <si>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</si>
  <si>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</si>
  <si>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</si>
  <si>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</si>
  <si>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</si>
  <si>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การสำรวจการดำเนินการสวนยางพารา ในพื้นที่ป่าอนุรักษ์</t>
  </si>
  <si>
    <t>การดำเนินการ</t>
  </si>
  <si>
    <t>ระดับความเดือดร้อน</t>
  </si>
  <si>
    <t>ปัญหาและอุปสรรคในการปฏิบัติงาน</t>
  </si>
  <si>
    <t>เจ้าของสวน / จ้างแรงงาน</t>
  </si>
  <si>
    <t>จำนวนแรงงานรวมเจ้าของ</t>
  </si>
  <si>
    <t>ในพื้นที่</t>
  </si>
  <si>
    <t>นอกพื้นที่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</si>
</sst>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2"/>
      <color rgb="FFFF0000"/>
      <name val="TH SarabunPSK"/>
      <family val="2"/>
    </font>
    <font>
      <sz val="11"/>
      <color rgb="FFFF0000"/>
      <name val="TH SarabunPSK"/>
      <family val="2"/>
    </font>
    <font>
      <sz val="12"/>
      <name val="TH SarabunPSK"/>
      <family val="2"/>
    </font>
    <font>
      <b/>
      <sz val="9"/>
      <color theme="1"/>
      <name val="TH SarabunPSK"/>
      <family val="2"/>
    </font>
    <font>
      <sz val="9"/>
      <color theme="1"/>
      <name val="Tahoma"/>
      <family val="2"/>
      <charset val="22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231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43" fontId="16" fillId="5" borderId="5" xfId="0" applyNumberFormat="1" applyFont="1" applyFill="1" applyBorder="1"/>
    <xf numFmtId="43" fontId="16" fillId="2" borderId="5" xfId="1" applyFont="1" applyFill="1" applyBorder="1"/>
    <xf numFmtId="0" fontId="10" fillId="0" borderId="0" xfId="0" applyFont="1" applyFill="1" applyBorder="1" applyAlignment="1">
      <alignment horizontal="left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14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vertical="center"/>
    </xf>
    <xf numFmtId="2" fontId="11" fillId="0" borderId="0" xfId="1" applyNumberFormat="1" applyFont="1" applyFill="1" applyBorder="1" applyAlignment="1">
      <alignment horizontal="center"/>
    </xf>
    <xf numFmtId="43" fontId="11" fillId="0" borderId="0" xfId="1" applyFont="1" applyFill="1" applyBorder="1" applyAlignment="1">
      <alignment horizontal="center"/>
    </xf>
    <xf numFmtId="1" fontId="11" fillId="0" borderId="0" xfId="1" applyNumberFormat="1" applyFont="1" applyFill="1" applyBorder="1" applyAlignment="1">
      <alignment horizontal="center"/>
    </xf>
    <xf numFmtId="0" fontId="11" fillId="0" borderId="0" xfId="1" applyNumberFormat="1" applyFont="1" applyFill="1" applyBorder="1" applyAlignment="1">
      <alignment horizontal="center"/>
    </xf>
    <xf numFmtId="188" fontId="11" fillId="0" borderId="0" xfId="1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43" fontId="11" fillId="0" borderId="0" xfId="1" applyFont="1" applyFill="1" applyBorder="1" applyAlignment="1">
      <alignment horizontal="center" vertical="center"/>
    </xf>
    <xf numFmtId="0" fontId="10" fillId="0" borderId="0" xfId="0" applyFont="1" applyFill="1"/>
    <xf numFmtId="43" fontId="16" fillId="2" borderId="6" xfId="0" applyNumberFormat="1" applyFont="1" applyFill="1" applyBorder="1"/>
    <xf numFmtId="43" fontId="16" fillId="5" borderId="6" xfId="0" applyNumberFormat="1" applyFont="1" applyFill="1" applyBorder="1"/>
    <xf numFmtId="43" fontId="16" fillId="2" borderId="6" xfId="1" applyFont="1" applyFill="1" applyBorder="1"/>
    <xf numFmtId="0" fontId="10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Border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14" fillId="0" borderId="5" xfId="0" quotePrefix="1" applyFont="1" applyBorder="1" applyAlignment="1">
      <alignment horizontal="center"/>
    </xf>
    <xf numFmtId="43" fontId="12" fillId="0" borderId="1" xfId="1" applyFont="1" applyBorder="1" applyAlignment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/>
    </xf>
    <xf numFmtId="2" fontId="11" fillId="0" borderId="5" xfId="0" applyNumberFormat="1" applyFont="1" applyFill="1" applyBorder="1" applyAlignment="1">
      <alignment horizontal="right"/>
    </xf>
    <xf numFmtId="2" fontId="11" fillId="0" borderId="5" xfId="0" applyNumberFormat="1" applyFont="1" applyFill="1" applyBorder="1" applyAlignment="1"/>
    <xf numFmtId="0" fontId="11" fillId="0" borderId="5" xfId="0" applyFont="1" applyFill="1" applyBorder="1" applyAlignment="1">
      <alignment horizontal="right"/>
    </xf>
    <xf numFmtId="1" fontId="11" fillId="0" borderId="5" xfId="0" applyNumberFormat="1" applyFont="1" applyFill="1" applyBorder="1" applyAlignment="1">
      <alignment horizontal="right"/>
    </xf>
    <xf numFmtId="0" fontId="11" fillId="0" borderId="5" xfId="0" applyFont="1" applyFill="1" applyBorder="1"/>
    <xf numFmtId="2" fontId="11" fillId="0" borderId="5" xfId="0" applyNumberFormat="1" applyFont="1" applyFill="1" applyBorder="1"/>
    <xf numFmtId="0" fontId="5" fillId="0" borderId="0" xfId="0" applyFont="1" applyFill="1" applyAlignment="1">
      <alignment horizontal="right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3" fillId="0" borderId="5" xfId="0" applyFont="1" applyFill="1" applyBorder="1" applyAlignment="1">
      <alignment horizontal="center"/>
    </xf>
    <xf numFmtId="0" fontId="23" fillId="0" borderId="5" xfId="0" applyFont="1" applyFill="1" applyBorder="1"/>
    <xf numFmtId="2" fontId="23" fillId="0" borderId="5" xfId="0" applyNumberFormat="1" applyFont="1" applyFill="1" applyBorder="1"/>
    <xf numFmtId="1" fontId="23" fillId="0" borderId="5" xfId="0" applyNumberFormat="1" applyFont="1" applyFill="1" applyBorder="1" applyAlignment="1">
      <alignment horizontal="center"/>
    </xf>
    <xf numFmtId="2" fontId="23" fillId="0" borderId="5" xfId="0" applyNumberFormat="1" applyFont="1" applyFill="1" applyBorder="1" applyAlignment="1">
      <alignment horizontal="right"/>
    </xf>
    <xf numFmtId="1" fontId="23" fillId="0" borderId="5" xfId="0" applyNumberFormat="1" applyFont="1" applyFill="1" applyBorder="1" applyAlignment="1">
      <alignment horizontal="right"/>
    </xf>
    <xf numFmtId="0" fontId="24" fillId="0" borderId="0" xfId="0" applyFont="1" applyAlignment="1">
      <alignment horizontal="center" vertical="center"/>
    </xf>
    <xf numFmtId="0" fontId="24" fillId="0" borderId="5" xfId="0" applyFont="1" applyBorder="1" applyAlignment="1">
      <alignment horizontal="center"/>
    </xf>
    <xf numFmtId="2" fontId="23" fillId="12" borderId="5" xfId="0" applyNumberFormat="1" applyFont="1" applyFill="1" applyBorder="1" applyAlignment="1">
      <alignment horizontal="right"/>
    </xf>
    <xf numFmtId="1" fontId="23" fillId="12" borderId="5" xfId="0" applyNumberFormat="1" applyFont="1" applyFill="1" applyBorder="1" applyAlignment="1">
      <alignment horizontal="center"/>
    </xf>
    <xf numFmtId="0" fontId="24" fillId="0" borderId="0" xfId="0" applyFont="1" applyBorder="1"/>
    <xf numFmtId="1" fontId="23" fillId="12" borderId="5" xfId="0" applyNumberFormat="1" applyFont="1" applyFill="1" applyBorder="1" applyAlignment="1">
      <alignment horizontal="right"/>
    </xf>
    <xf numFmtId="0" fontId="23" fillId="12" borderId="5" xfId="0" applyFont="1" applyFill="1" applyBorder="1"/>
    <xf numFmtId="2" fontId="23" fillId="12" borderId="5" xfId="0" applyNumberFormat="1" applyFont="1" applyFill="1" applyBorder="1"/>
    <xf numFmtId="0" fontId="23" fillId="12" borderId="5" xfId="0" applyFont="1" applyFill="1" applyBorder="1" applyAlignment="1">
      <alignment horizontal="center"/>
    </xf>
    <xf numFmtId="2" fontId="23" fillId="12" borderId="5" xfId="0" applyNumberFormat="1" applyFont="1" applyFill="1" applyBorder="1" applyAlignment="1">
      <alignment horizontal="center"/>
    </xf>
    <xf numFmtId="2" fontId="11" fillId="13" borderId="5" xfId="0" applyNumberFormat="1" applyFont="1" applyFill="1" applyBorder="1"/>
    <xf numFmtId="0" fontId="23" fillId="13" borderId="5" xfId="0" applyFont="1" applyFill="1" applyBorder="1"/>
    <xf numFmtId="2" fontId="23" fillId="13" borderId="5" xfId="0" applyNumberFormat="1" applyFont="1" applyFill="1" applyBorder="1"/>
    <xf numFmtId="1" fontId="23" fillId="13" borderId="5" xfId="0" applyNumberFormat="1" applyFont="1" applyFill="1" applyBorder="1" applyAlignment="1">
      <alignment horizontal="center"/>
    </xf>
    <xf numFmtId="2" fontId="23" fillId="13" borderId="5" xfId="0" applyNumberFormat="1" applyFont="1" applyFill="1" applyBorder="1" applyAlignment="1">
      <alignment horizontal="right"/>
    </xf>
    <xf numFmtId="0" fontId="23" fillId="13" borderId="5" xfId="0" applyFont="1" applyFill="1" applyBorder="1" applyAlignment="1">
      <alignment horizontal="center"/>
    </xf>
    <xf numFmtId="1" fontId="23" fillId="13" borderId="5" xfId="0" applyNumberFormat="1" applyFont="1" applyFill="1" applyBorder="1" applyAlignment="1">
      <alignment horizontal="right"/>
    </xf>
    <xf numFmtId="2" fontId="11" fillId="13" borderId="5" xfId="0" applyNumberFormat="1" applyFont="1" applyFill="1" applyBorder="1" applyAlignment="1">
      <alignment horizontal="center"/>
    </xf>
    <xf numFmtId="0" fontId="25" fillId="13" borderId="5" xfId="0" applyFont="1" applyFill="1" applyBorder="1" applyAlignment="1">
      <alignment horizontal="center"/>
    </xf>
    <xf numFmtId="2" fontId="23" fillId="13" borderId="5" xfId="0" applyNumberFormat="1" applyFont="1" applyFill="1" applyBorder="1" applyAlignment="1"/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right" vertical="center" indent="1"/>
    </xf>
    <xf numFmtId="43" fontId="27" fillId="0" borderId="0" xfId="1" applyFont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6" fillId="0" borderId="0" xfId="1" applyNumberFormat="1" applyFont="1" applyFill="1" applyBorder="1" applyAlignment="1"/>
    <xf numFmtId="43" fontId="10" fillId="0" borderId="0" xfId="1" applyFont="1" applyFill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0" fontId="16" fillId="14" borderId="5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>
      <alignment horizontal="center" vertical="center"/>
    </xf>
    <xf numFmtId="0" fontId="11" fillId="17" borderId="5" xfId="0" applyFont="1" applyFill="1" applyBorder="1"/>
    <xf numFmtId="49" fontId="11" fillId="0" borderId="5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 applyProtection="1">
      <alignment horizontal="center"/>
      <protection locked="0"/>
    </xf>
    <xf numFmtId="43" fontId="11" fillId="0" borderId="5" xfId="1" applyFont="1" applyFill="1" applyBorder="1" applyAlignment="1">
      <alignment horizontal="right"/>
    </xf>
    <xf numFmtId="4" fontId="11" fillId="0" borderId="5" xfId="0" applyNumberFormat="1" applyFont="1" applyFill="1" applyBorder="1" applyAlignment="1">
      <alignment horizontal="right"/>
    </xf>
    <xf numFmtId="0" fontId="10" fillId="0" borderId="5" xfId="0" applyFont="1" applyBorder="1"/>
    <xf numFmtId="1" fontId="11" fillId="17" borderId="5" xfId="0" applyNumberFormat="1" applyFont="1" applyFill="1" applyBorder="1" applyAlignment="1">
      <alignment horizontal="center"/>
    </xf>
    <xf numFmtId="2" fontId="11" fillId="18" borderId="5" xfId="0" applyNumberFormat="1" applyFont="1" applyFill="1" applyBorder="1"/>
    <xf numFmtId="43" fontId="11" fillId="18" borderId="5" xfId="1" applyFont="1" applyFill="1" applyBorder="1" applyAlignment="1">
      <alignment horizontal="right"/>
    </xf>
    <xf numFmtId="0" fontId="10" fillId="0" borderId="13" xfId="0" applyFont="1" applyBorder="1"/>
    <xf numFmtId="43" fontId="10" fillId="0" borderId="5" xfId="1" applyFont="1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horizontal="center" vertical="center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2" fontId="11" fillId="12" borderId="12" xfId="0" applyNumberFormat="1" applyFont="1" applyFill="1" applyBorder="1" applyAlignment="1">
      <alignment horizontal="center"/>
    </xf>
    <xf numFmtId="2" fontId="11" fillId="12" borderId="13" xfId="0" applyNumberFormat="1" applyFont="1" applyFill="1" applyBorder="1" applyAlignment="1">
      <alignment horizontal="center"/>
    </xf>
    <xf numFmtId="2" fontId="23" fillId="12" borderId="12" xfId="0" applyNumberFormat="1" applyFont="1" applyFill="1" applyBorder="1" applyAlignment="1">
      <alignment horizontal="center"/>
    </xf>
    <xf numFmtId="2" fontId="23" fillId="12" borderId="13" xfId="0" applyNumberFormat="1" applyFont="1" applyFill="1" applyBorder="1" applyAlignment="1">
      <alignment horizontal="center"/>
    </xf>
    <xf numFmtId="2" fontId="23" fillId="13" borderId="12" xfId="0" applyNumberFormat="1" applyFont="1" applyFill="1" applyBorder="1" applyAlignment="1">
      <alignment horizontal="center"/>
    </xf>
    <xf numFmtId="2" fontId="23" fillId="13" borderId="13" xfId="0" applyNumberFormat="1" applyFont="1" applyFill="1" applyBorder="1" applyAlignment="1">
      <alignment horizontal="center"/>
    </xf>
    <xf numFmtId="43" fontId="12" fillId="0" borderId="1" xfId="1" applyFont="1" applyBorder="1" applyAlignment="1">
      <alignment horizontal="right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6" fillId="14" borderId="5" xfId="0" applyFont="1" applyFill="1" applyBorder="1" applyAlignment="1">
      <alignment horizontal="center" vertical="center"/>
    </xf>
    <xf numFmtId="0" fontId="16" fillId="15" borderId="5" xfId="0" applyFont="1" applyFill="1" applyBorder="1" applyAlignment="1">
      <alignment horizontal="center" vertical="center" wrapText="1"/>
    </xf>
    <xf numFmtId="0" fontId="16" fillId="16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</cellXfs>
  <cellStyles count="6">
    <cellStyle name="Comma 2" xfId="3"/>
    <cellStyle name="Comma 3" xfId="5"/>
    <cellStyle name="Normal 2" xfId="4"/>
    <cellStyle name="เครื่องหมายจุลภาค" xfId="1" builtinId="3"/>
    <cellStyle name="เครื่องหมายจุลภาค 2" xfId="2"/>
    <cellStyle name="ปกติ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452</xdr:row>
      <xdr:rowOff>0</xdr:rowOff>
    </xdr:from>
    <xdr:to>
      <xdr:col>48</xdr:col>
      <xdr:colOff>140253</xdr:colOff>
      <xdr:row>458</xdr:row>
      <xdr:rowOff>127024</xdr:rowOff>
    </xdr:to>
    <xdr:sp macro="" textlink="">
      <xdr:nvSpPr>
        <xdr:cNvPr id="3" name="กล่องข้อความ 2"/>
        <xdr:cNvSpPr txBox="1"/>
      </xdr:nvSpPr>
      <xdr:spPr>
        <a:xfrm>
          <a:off x="1420091" y="114585750"/>
          <a:ext cx="20748889" cy="14258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   </a:t>
          </a:r>
          <a:r>
            <a:rPr lang="th-TH" sz="140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</a:t>
          </a:r>
          <a:r>
            <a:rPr lang="th-TH" sz="160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เนื่องจาก</a:t>
          </a:r>
          <a:r>
            <a:rPr lang="th-TH" sz="1600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พื้นที่ป่าเขตรักษาพันธุ์สัตว์ป่าคลองนาคาเป็นพื้นที่ป่าตาม  พรบ.  ป่าไม้  2484  มิได้เป็นป่าสงวนแห่งชาติ</a:t>
          </a:r>
          <a:r>
            <a:rPr lang="en-US" sz="1600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</a:t>
          </a:r>
          <a:r>
            <a:rPr lang="th-TH" sz="1600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พ.ศ.  2507  เจ้าหน้าที่จึงไม่สามารถใช้อำนาจทางปกครอง  ตามมาตรา  25  ได้</a:t>
          </a:r>
          <a:endParaRPr lang="th-TH" sz="1400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</a:t>
          </a:r>
          <a:endParaRPr lang="th-TH" sz="12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endParaRPr lang="th-TH" sz="12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452</xdr:row>
      <xdr:rowOff>0</xdr:rowOff>
    </xdr:from>
    <xdr:to>
      <xdr:col>45</xdr:col>
      <xdr:colOff>79639</xdr:colOff>
      <xdr:row>458</xdr:row>
      <xdr:rowOff>92388</xdr:rowOff>
    </xdr:to>
    <xdr:sp macro="" textlink="">
      <xdr:nvSpPr>
        <xdr:cNvPr id="3" name="กล่องข้อความ 2"/>
        <xdr:cNvSpPr txBox="1"/>
      </xdr:nvSpPr>
      <xdr:spPr>
        <a:xfrm>
          <a:off x="899583" y="114638667"/>
          <a:ext cx="20748889" cy="14258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   </a:t>
          </a:r>
          <a:r>
            <a:rPr lang="th-TH" sz="140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</a:t>
          </a:r>
          <a:r>
            <a:rPr lang="th-TH" sz="160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เนื่องจาก</a:t>
          </a:r>
          <a:r>
            <a:rPr lang="th-TH" sz="1600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พื้นที่ป่าเขตรักษาพันธุ์สัตว์ป่าคลองนาคาเป็นพื้นที่ป่าตาม  พรบ.  ป่าไม้  2484  มิได้เป็นป่าสงวนแห่งชาติ</a:t>
          </a:r>
          <a:r>
            <a:rPr lang="en-US" sz="1600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</a:t>
          </a:r>
          <a:r>
            <a:rPr lang="th-TH" sz="1600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พ.ศ.  2507  เจ้าหน้าที่จึงไม่สามารถใช้อำนาจทางปกครอง  ตามมาตรา  25  ได้</a:t>
          </a:r>
          <a:endParaRPr lang="th-TH" sz="1400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</a:t>
          </a:r>
          <a:endParaRPr lang="th-TH" sz="12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endParaRPr lang="th-TH" sz="12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455</xdr:row>
      <xdr:rowOff>0</xdr:rowOff>
    </xdr:from>
    <xdr:to>
      <xdr:col>47</xdr:col>
      <xdr:colOff>354806</xdr:colOff>
      <xdr:row>461</xdr:row>
      <xdr:rowOff>92388</xdr:rowOff>
    </xdr:to>
    <xdr:sp macro="" textlink="">
      <xdr:nvSpPr>
        <xdr:cNvPr id="2" name="กล่องข้อความ 1"/>
        <xdr:cNvSpPr txBox="1"/>
      </xdr:nvSpPr>
      <xdr:spPr>
        <a:xfrm>
          <a:off x="821531" y="29194125"/>
          <a:ext cx="18345150" cy="12353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   </a:t>
          </a:r>
          <a:r>
            <a:rPr lang="th-TH" sz="140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</a:t>
          </a:r>
          <a:r>
            <a:rPr lang="th-TH" sz="160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เนื่องจาก</a:t>
          </a:r>
          <a:r>
            <a:rPr lang="th-TH" sz="1600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พื้นที่ป่าเขตรักษาพันธุ์สัตว์ป่าคลองนาคาเป็นพื้นที่ป่าตาม  พรบ.  ป่าไม้  2484  มิได้เป็นป่าสงวนแห่งชาติ</a:t>
          </a:r>
          <a:r>
            <a:rPr lang="en-US" sz="1600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</a:t>
          </a:r>
          <a:r>
            <a:rPr lang="th-TH" sz="1600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พ.ศ.  2507  เจ้าหน้าที่จึงไม่สามารถใช้อำนาจทางปกครอง  ตามมาตรา  25  ได้</a:t>
          </a:r>
          <a:endParaRPr lang="th-TH" sz="1400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</a:t>
          </a:r>
          <a:endParaRPr lang="th-TH" sz="12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endParaRPr lang="th-TH" sz="12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opLeftCell="A10" workbookViewId="0"/>
  </sheetViews>
  <sheetFormatPr defaultColWidth="9.125" defaultRowHeight="21.75"/>
  <cols>
    <col min="1" max="1" width="3.375" style="59" customWidth="1"/>
    <col min="2" max="2" width="17.625" style="61" customWidth="1"/>
    <col min="3" max="3" width="29.75" style="61" customWidth="1"/>
    <col min="4" max="4" width="45.375" style="61" customWidth="1"/>
    <col min="5" max="16384" width="9.125" style="61"/>
  </cols>
  <sheetData>
    <row r="1" spans="1:4">
      <c r="B1" s="60" t="s">
        <v>49</v>
      </c>
    </row>
    <row r="2" spans="1:4">
      <c r="A2" s="59">
        <v>1</v>
      </c>
      <c r="B2" s="61" t="s">
        <v>8</v>
      </c>
      <c r="C2" s="61" t="s">
        <v>52</v>
      </c>
    </row>
    <row r="3" spans="1:4">
      <c r="C3" s="61" t="s">
        <v>112</v>
      </c>
    </row>
    <row r="4" spans="1:4" s="65" customFormat="1">
      <c r="A4" s="63">
        <v>2</v>
      </c>
      <c r="B4" s="64" t="s">
        <v>9</v>
      </c>
      <c r="C4" s="65" t="s">
        <v>53</v>
      </c>
    </row>
    <row r="5" spans="1:4">
      <c r="C5" s="61" t="s">
        <v>54</v>
      </c>
    </row>
    <row r="6" spans="1:4">
      <c r="A6" s="59">
        <v>3</v>
      </c>
      <c r="B6" s="61" t="s">
        <v>10</v>
      </c>
      <c r="C6" s="61" t="s">
        <v>110</v>
      </c>
    </row>
    <row r="7" spans="1:4">
      <c r="A7" s="59">
        <v>4</v>
      </c>
      <c r="B7" s="61" t="s">
        <v>55</v>
      </c>
      <c r="C7" s="61" t="s">
        <v>56</v>
      </c>
    </row>
    <row r="8" spans="1:4" s="65" customFormat="1">
      <c r="A8" s="63">
        <v>5</v>
      </c>
      <c r="B8" s="66" t="s">
        <v>3</v>
      </c>
      <c r="C8" s="65" t="s">
        <v>57</v>
      </c>
    </row>
    <row r="9" spans="1:4" s="65" customFormat="1">
      <c r="A9" s="63"/>
      <c r="B9" s="66"/>
      <c r="C9" s="67" t="s">
        <v>58</v>
      </c>
    </row>
    <row r="10" spans="1:4" s="65" customFormat="1">
      <c r="A10" s="63"/>
      <c r="B10" s="66"/>
      <c r="C10" s="68" t="s">
        <v>59</v>
      </c>
    </row>
    <row r="11" spans="1:4" s="65" customFormat="1">
      <c r="A11" s="63"/>
      <c r="B11" s="66"/>
      <c r="C11" s="67" t="s">
        <v>111</v>
      </c>
    </row>
    <row r="12" spans="1:4">
      <c r="A12" s="59">
        <v>6</v>
      </c>
      <c r="B12" s="61" t="s">
        <v>60</v>
      </c>
    </row>
    <row r="13" spans="1:4">
      <c r="C13" s="61" t="s">
        <v>22</v>
      </c>
      <c r="D13" s="61" t="s">
        <v>61</v>
      </c>
    </row>
    <row r="14" spans="1:4">
      <c r="C14" s="61" t="s">
        <v>23</v>
      </c>
      <c r="D14" s="61" t="s">
        <v>62</v>
      </c>
    </row>
    <row r="15" spans="1:4">
      <c r="A15" s="59">
        <v>7</v>
      </c>
      <c r="B15" s="61" t="s">
        <v>12</v>
      </c>
      <c r="C15" s="61" t="s">
        <v>63</v>
      </c>
    </row>
    <row r="16" spans="1:4">
      <c r="C16" s="69" t="s">
        <v>64</v>
      </c>
    </row>
    <row r="17" spans="1:5">
      <c r="C17" s="69" t="s">
        <v>65</v>
      </c>
    </row>
    <row r="18" spans="1:5">
      <c r="C18" s="69" t="s">
        <v>66</v>
      </c>
    </row>
    <row r="19" spans="1:5">
      <c r="C19" s="69" t="s">
        <v>67</v>
      </c>
    </row>
    <row r="20" spans="1:5">
      <c r="C20" s="69" t="s">
        <v>68</v>
      </c>
    </row>
    <row r="21" spans="1:5">
      <c r="A21" s="59">
        <v>8</v>
      </c>
      <c r="B21" s="61" t="s">
        <v>102</v>
      </c>
      <c r="E21" s="61" t="s">
        <v>69</v>
      </c>
    </row>
    <row r="22" spans="1:5">
      <c r="C22" s="61" t="s">
        <v>40</v>
      </c>
      <c r="D22" s="61" t="s">
        <v>70</v>
      </c>
    </row>
    <row r="23" spans="1:5">
      <c r="C23" s="70" t="s">
        <v>41</v>
      </c>
      <c r="D23" s="61" t="s">
        <v>71</v>
      </c>
    </row>
    <row r="24" spans="1:5">
      <c r="C24" s="61" t="s">
        <v>72</v>
      </c>
      <c r="D24" s="61" t="s">
        <v>73</v>
      </c>
    </row>
    <row r="25" spans="1:5">
      <c r="C25" s="61" t="s">
        <v>43</v>
      </c>
      <c r="D25" s="61" t="s">
        <v>74</v>
      </c>
    </row>
    <row r="26" spans="1:5">
      <c r="C26" s="61" t="s">
        <v>13</v>
      </c>
      <c r="D26" s="61" t="s">
        <v>75</v>
      </c>
    </row>
    <row r="27" spans="1:5">
      <c r="C27" s="61" t="s">
        <v>5</v>
      </c>
      <c r="D27" s="61" t="s">
        <v>76</v>
      </c>
    </row>
    <row r="28" spans="1:5">
      <c r="C28" s="61" t="s">
        <v>31</v>
      </c>
      <c r="D28" s="61" t="s">
        <v>77</v>
      </c>
    </row>
    <row r="29" spans="1:5">
      <c r="D29" s="71" t="s">
        <v>78</v>
      </c>
    </row>
    <row r="30" spans="1:5">
      <c r="D30" s="71" t="s">
        <v>79</v>
      </c>
    </row>
    <row r="31" spans="1:5">
      <c r="D31" s="71" t="s">
        <v>80</v>
      </c>
    </row>
    <row r="32" spans="1:5">
      <c r="C32" s="61" t="s">
        <v>81</v>
      </c>
      <c r="D32" s="61" t="s">
        <v>82</v>
      </c>
    </row>
    <row r="33" spans="1:4">
      <c r="D33" s="71" t="s">
        <v>83</v>
      </c>
    </row>
    <row r="34" spans="1:4">
      <c r="D34" s="71" t="s">
        <v>84</v>
      </c>
    </row>
    <row r="35" spans="1:4">
      <c r="C35" s="61" t="s">
        <v>85</v>
      </c>
      <c r="D35" s="61" t="s">
        <v>86</v>
      </c>
    </row>
    <row r="36" spans="1:4">
      <c r="D36" s="71" t="s">
        <v>87</v>
      </c>
    </row>
    <row r="37" spans="1:4">
      <c r="D37" s="71" t="s">
        <v>88</v>
      </c>
    </row>
    <row r="38" spans="1:4">
      <c r="D38" s="71" t="s">
        <v>89</v>
      </c>
    </row>
    <row r="39" spans="1:4">
      <c r="A39" s="59">
        <v>9</v>
      </c>
      <c r="B39" s="61" t="s">
        <v>14</v>
      </c>
      <c r="C39" s="61" t="s">
        <v>103</v>
      </c>
    </row>
    <row r="40" spans="1:4">
      <c r="A40" s="59">
        <v>10</v>
      </c>
      <c r="B40" s="61" t="s">
        <v>90</v>
      </c>
    </row>
    <row r="41" spans="1:4">
      <c r="C41" s="61" t="s">
        <v>33</v>
      </c>
      <c r="D41" s="61" t="s">
        <v>91</v>
      </c>
    </row>
    <row r="42" spans="1:4">
      <c r="C42" s="61" t="s">
        <v>34</v>
      </c>
      <c r="D42" s="61" t="s">
        <v>92</v>
      </c>
    </row>
    <row r="43" spans="1:4">
      <c r="C43" s="61" t="s">
        <v>35</v>
      </c>
      <c r="D43" s="61" t="s">
        <v>93</v>
      </c>
    </row>
    <row r="44" spans="1:4">
      <c r="C44" s="61" t="s">
        <v>94</v>
      </c>
      <c r="D44" s="61" t="s">
        <v>95</v>
      </c>
    </row>
    <row r="45" spans="1:4">
      <c r="A45" s="59">
        <v>11</v>
      </c>
      <c r="B45" s="61" t="s">
        <v>48</v>
      </c>
      <c r="C45" s="61" t="s">
        <v>96</v>
      </c>
    </row>
    <row r="46" spans="1:4">
      <c r="C46" s="61" t="s">
        <v>97</v>
      </c>
    </row>
    <row r="47" spans="1:4">
      <c r="C47" s="61" t="s">
        <v>98</v>
      </c>
    </row>
    <row r="48" spans="1:4" ht="13.5" customHeight="1">
      <c r="B48" s="72" t="s">
        <v>99</v>
      </c>
    </row>
    <row r="49" spans="1:7">
      <c r="A49" s="73" t="s">
        <v>100</v>
      </c>
      <c r="B49" s="61" t="s">
        <v>101</v>
      </c>
    </row>
    <row r="50" spans="1:7">
      <c r="A50" s="59">
        <v>12</v>
      </c>
      <c r="B50" s="61" t="s">
        <v>50</v>
      </c>
      <c r="C50" s="61" t="s">
        <v>51</v>
      </c>
    </row>
    <row r="51" spans="1:7">
      <c r="B51" s="26" t="s">
        <v>104</v>
      </c>
      <c r="C51" s="62" t="s">
        <v>105</v>
      </c>
    </row>
    <row r="52" spans="1:7">
      <c r="B52" s="27">
        <v>11</v>
      </c>
      <c r="C52" s="62" t="s">
        <v>106</v>
      </c>
    </row>
    <row r="53" spans="1:7">
      <c r="B53" s="27">
        <v>22</v>
      </c>
      <c r="C53" s="62" t="s">
        <v>108</v>
      </c>
    </row>
    <row r="54" spans="1:7">
      <c r="B54" s="27">
        <v>33</v>
      </c>
      <c r="C54" s="62" t="s">
        <v>107</v>
      </c>
    </row>
    <row r="55" spans="1:7">
      <c r="B55" s="27">
        <v>44</v>
      </c>
      <c r="C55" s="62" t="s">
        <v>109</v>
      </c>
    </row>
    <row r="56" spans="1:7">
      <c r="B56" s="103">
        <v>55</v>
      </c>
      <c r="C56" s="104" t="s">
        <v>236</v>
      </c>
      <c r="E56" s="74"/>
      <c r="F56" s="75"/>
      <c r="G56" s="74"/>
    </row>
    <row r="57" spans="1:7">
      <c r="B57" s="103">
        <v>66</v>
      </c>
      <c r="C57" s="104" t="s">
        <v>237</v>
      </c>
      <c r="E57" s="77"/>
      <c r="F57" s="76"/>
      <c r="G57" s="77"/>
    </row>
    <row r="58" spans="1:7">
      <c r="B58" s="27">
        <v>77</v>
      </c>
      <c r="C58" s="62" t="s">
        <v>117</v>
      </c>
      <c r="E58" s="77"/>
      <c r="F58" s="78"/>
      <c r="G58" s="77"/>
    </row>
    <row r="59" spans="1:7">
      <c r="B59" s="27">
        <v>88</v>
      </c>
      <c r="C59" s="62" t="s">
        <v>116</v>
      </c>
      <c r="F59" s="76"/>
      <c r="G59" s="77"/>
    </row>
    <row r="60" spans="1:7">
      <c r="B60" s="27">
        <v>99</v>
      </c>
      <c r="C60" s="62" t="s">
        <v>115</v>
      </c>
      <c r="F60" s="79"/>
    </row>
    <row r="61" spans="1:7">
      <c r="A61" s="61"/>
      <c r="B61" s="59" t="s">
        <v>114</v>
      </c>
      <c r="C61" s="61" t="s">
        <v>113</v>
      </c>
      <c r="F61" s="59"/>
    </row>
    <row r="62" spans="1:7">
      <c r="A62" s="61"/>
      <c r="F62" s="59"/>
    </row>
    <row r="63" spans="1:7">
      <c r="A63" s="61"/>
      <c r="B63" s="105"/>
      <c r="C63" s="59"/>
      <c r="F63" s="59"/>
    </row>
    <row r="64" spans="1:7">
      <c r="A64" s="61"/>
      <c r="B64" s="105"/>
      <c r="C64" s="59"/>
    </row>
    <row r="65" spans="1:2">
      <c r="A65" s="61"/>
      <c r="B65" s="106"/>
    </row>
  </sheetData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X452"/>
  <sheetViews>
    <sheetView tabSelected="1" zoomScale="110" zoomScaleNormal="110" workbookViewId="0">
      <selection activeCell="M47" sqref="M47"/>
    </sheetView>
  </sheetViews>
  <sheetFormatPr defaultColWidth="8.875" defaultRowHeight="17.25"/>
  <cols>
    <col min="1" max="1" width="10.75" style="11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8.875" style="8" customWidth="1"/>
    <col min="13" max="13" width="7.875" style="8" customWidth="1"/>
    <col min="14" max="14" width="7.375" style="8" customWidth="1"/>
    <col min="15" max="15" width="6.25" style="13" customWidth="1"/>
    <col min="16" max="16" width="9.125" style="11" customWidth="1"/>
    <col min="17" max="17" width="6.125" style="11" customWidth="1"/>
    <col min="18" max="18" width="8.5" style="11" customWidth="1"/>
    <col min="19" max="19" width="9.5" style="11" customWidth="1"/>
    <col min="20" max="20" width="4.375" style="11" customWidth="1"/>
    <col min="21" max="23" width="3.625" style="11" customWidth="1"/>
    <col min="24" max="24" width="3.5" style="11" customWidth="1"/>
    <col min="25" max="25" width="3.75" style="11" customWidth="1"/>
    <col min="26" max="26" width="3.5" style="11" customWidth="1"/>
    <col min="27" max="28" width="3.375" style="11" customWidth="1"/>
    <col min="29" max="30" width="3.625" style="11" customWidth="1"/>
    <col min="31" max="31" width="3.375" style="11" customWidth="1"/>
    <col min="32" max="32" width="3.625" style="11" customWidth="1"/>
    <col min="33" max="33" width="3.5" style="11" customWidth="1"/>
    <col min="34" max="35" width="3.625" style="11" customWidth="1"/>
    <col min="36" max="37" width="3.5" style="11" customWidth="1"/>
    <col min="38" max="38" width="3.375" style="11" customWidth="1"/>
    <col min="39" max="39" width="3.5" style="11" customWidth="1"/>
    <col min="40" max="42" width="3.625" style="11" customWidth="1"/>
    <col min="43" max="43" width="3.375" style="11" customWidth="1"/>
    <col min="44" max="45" width="3.5" style="11" customWidth="1"/>
    <col min="46" max="46" width="5.125" style="11" customWidth="1"/>
    <col min="47" max="47" width="5.25" style="11" customWidth="1"/>
    <col min="48" max="48" width="21.625" style="11" customWidth="1"/>
    <col min="49" max="16384" width="8.875" style="11"/>
  </cols>
  <sheetData>
    <row r="1" spans="1:50" customFormat="1" ht="33">
      <c r="C1" s="165" t="s">
        <v>0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</row>
    <row r="2" spans="1:50" customFormat="1" ht="27.75">
      <c r="B2" s="169" t="s">
        <v>1</v>
      </c>
      <c r="C2" s="169"/>
      <c r="D2" s="169"/>
      <c r="E2" s="169"/>
      <c r="F2" s="170" t="s">
        <v>235</v>
      </c>
      <c r="G2" s="170"/>
      <c r="H2" s="170"/>
      <c r="I2" s="170"/>
      <c r="J2" s="170"/>
      <c r="K2" s="82"/>
      <c r="L2" s="83"/>
      <c r="M2" s="83"/>
      <c r="N2" s="84"/>
      <c r="O2" s="84"/>
      <c r="P2" s="85"/>
      <c r="Q2" s="84"/>
      <c r="R2" s="84"/>
      <c r="S2" s="86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67" t="s">
        <v>2</v>
      </c>
      <c r="AM2" s="167"/>
      <c r="AN2" s="167"/>
      <c r="AO2" s="167"/>
      <c r="AP2" s="167"/>
      <c r="AQ2" s="167"/>
      <c r="AR2" s="171">
        <v>2002</v>
      </c>
      <c r="AS2" s="171"/>
      <c r="AT2" s="171"/>
      <c r="AU2" s="3"/>
      <c r="AV2" s="3"/>
    </row>
    <row r="3" spans="1:50" customFormat="1" ht="27.75">
      <c r="B3" s="169"/>
      <c r="C3" s="169"/>
      <c r="D3" s="169"/>
      <c r="E3" s="169"/>
      <c r="F3" s="170"/>
      <c r="G3" s="170"/>
      <c r="H3" s="170"/>
      <c r="I3" s="170"/>
      <c r="J3" s="170"/>
      <c r="K3" s="82"/>
      <c r="L3" s="83"/>
      <c r="M3" s="83"/>
      <c r="N3" s="87"/>
      <c r="O3" s="87"/>
      <c r="P3" s="88"/>
      <c r="Q3" s="102"/>
      <c r="R3" s="102"/>
      <c r="S3" s="89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67" t="s">
        <v>118</v>
      </c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72">
        <v>5946.6957195849282</v>
      </c>
      <c r="AS3" s="172"/>
      <c r="AT3" s="172"/>
      <c r="AU3" s="166" t="s">
        <v>4</v>
      </c>
      <c r="AV3" s="166"/>
    </row>
    <row r="4" spans="1:50" customFormat="1" ht="27.75">
      <c r="B4" s="169"/>
      <c r="C4" s="169"/>
      <c r="D4" s="169"/>
      <c r="E4" s="169"/>
      <c r="F4" s="170"/>
      <c r="G4" s="170"/>
      <c r="H4" s="170"/>
      <c r="I4" s="170"/>
      <c r="J4" s="170"/>
      <c r="K4" s="82"/>
      <c r="L4" s="83"/>
      <c r="M4" s="83"/>
      <c r="N4" s="90"/>
      <c r="O4" s="90"/>
      <c r="P4" s="88"/>
      <c r="Q4" s="102"/>
      <c r="R4" s="102"/>
      <c r="S4" s="91"/>
      <c r="T4" s="92"/>
      <c r="U4" s="92"/>
      <c r="V4" s="5"/>
      <c r="W4" s="5"/>
      <c r="X4" s="5"/>
      <c r="Y4" s="5"/>
      <c r="Z4" s="5"/>
      <c r="AE4" s="167" t="s">
        <v>119</v>
      </c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8">
        <v>1561.4043844598523</v>
      </c>
      <c r="AS4" s="168"/>
      <c r="AT4" s="168"/>
      <c r="AU4" s="166" t="s">
        <v>4</v>
      </c>
      <c r="AV4" s="166"/>
    </row>
    <row r="5" spans="1:50" customFormat="1" ht="18.75" customHeight="1">
      <c r="A5" s="42"/>
      <c r="B5" s="6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81"/>
      <c r="AF5" s="81"/>
      <c r="AM5" s="81"/>
      <c r="AN5" s="81"/>
      <c r="AT5" s="202" t="s">
        <v>6</v>
      </c>
      <c r="AU5" s="202"/>
      <c r="AV5" s="202"/>
    </row>
    <row r="6" spans="1:50" ht="21" customHeight="1">
      <c r="A6" s="177" t="s">
        <v>45</v>
      </c>
      <c r="B6" s="203" t="s">
        <v>7</v>
      </c>
      <c r="C6" s="203" t="s">
        <v>8</v>
      </c>
      <c r="D6" s="203" t="s">
        <v>9</v>
      </c>
      <c r="E6" s="203" t="s">
        <v>10</v>
      </c>
      <c r="F6" s="203" t="s">
        <v>11</v>
      </c>
      <c r="G6" s="180" t="s">
        <v>47</v>
      </c>
      <c r="H6" s="181"/>
      <c r="I6" s="182"/>
      <c r="J6" s="187" t="s">
        <v>12</v>
      </c>
      <c r="K6" s="184" t="s">
        <v>37</v>
      </c>
      <c r="L6" s="184"/>
      <c r="M6" s="184"/>
      <c r="N6" s="184"/>
      <c r="O6" s="187" t="s">
        <v>13</v>
      </c>
      <c r="P6" s="190" t="s">
        <v>5</v>
      </c>
      <c r="Q6" s="187" t="s">
        <v>31</v>
      </c>
      <c r="R6" s="193" t="s">
        <v>38</v>
      </c>
      <c r="S6" s="196" t="s">
        <v>39</v>
      </c>
      <c r="T6" s="199" t="s">
        <v>14</v>
      </c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1"/>
      <c r="AV6" s="186" t="s">
        <v>48</v>
      </c>
    </row>
    <row r="7" spans="1:50" ht="18.75" customHeight="1">
      <c r="A7" s="177"/>
      <c r="B7" s="203"/>
      <c r="C7" s="203"/>
      <c r="D7" s="203"/>
      <c r="E7" s="203"/>
      <c r="F7" s="203"/>
      <c r="G7" s="183" t="s">
        <v>3</v>
      </c>
      <c r="H7" s="179" t="s">
        <v>46</v>
      </c>
      <c r="I7" s="179"/>
      <c r="J7" s="188"/>
      <c r="K7" s="185" t="s">
        <v>40</v>
      </c>
      <c r="L7" s="173" t="s">
        <v>41</v>
      </c>
      <c r="M7" s="175" t="s">
        <v>42</v>
      </c>
      <c r="N7" s="176" t="s">
        <v>43</v>
      </c>
      <c r="O7" s="188"/>
      <c r="P7" s="191"/>
      <c r="Q7" s="188"/>
      <c r="R7" s="194"/>
      <c r="S7" s="197"/>
      <c r="T7" s="207" t="s">
        <v>15</v>
      </c>
      <c r="U7" s="207"/>
      <c r="V7" s="207"/>
      <c r="W7" s="207"/>
      <c r="X7" s="208" t="s">
        <v>16</v>
      </c>
      <c r="Y7" s="208"/>
      <c r="Z7" s="208"/>
      <c r="AA7" s="208"/>
      <c r="AB7" s="209" t="s">
        <v>17</v>
      </c>
      <c r="AC7" s="209"/>
      <c r="AD7" s="209"/>
      <c r="AE7" s="209"/>
      <c r="AF7" s="210" t="s">
        <v>18</v>
      </c>
      <c r="AG7" s="210"/>
      <c r="AH7" s="210"/>
      <c r="AI7" s="210"/>
      <c r="AJ7" s="204" t="s">
        <v>19</v>
      </c>
      <c r="AK7" s="204"/>
      <c r="AL7" s="204"/>
      <c r="AM7" s="204"/>
      <c r="AN7" s="205" t="s">
        <v>20</v>
      </c>
      <c r="AO7" s="205"/>
      <c r="AP7" s="205"/>
      <c r="AQ7" s="205"/>
      <c r="AR7" s="206" t="s">
        <v>21</v>
      </c>
      <c r="AS7" s="206"/>
      <c r="AT7" s="206"/>
      <c r="AU7" s="206"/>
      <c r="AV7" s="186"/>
    </row>
    <row r="8" spans="1:50" ht="21.75" customHeight="1">
      <c r="A8" s="177"/>
      <c r="B8" s="203"/>
      <c r="C8" s="203"/>
      <c r="D8" s="203"/>
      <c r="E8" s="203"/>
      <c r="F8" s="203"/>
      <c r="G8" s="183"/>
      <c r="H8" s="14" t="s">
        <v>22</v>
      </c>
      <c r="I8" s="15" t="s">
        <v>23</v>
      </c>
      <c r="J8" s="189"/>
      <c r="K8" s="185"/>
      <c r="L8" s="174"/>
      <c r="M8" s="175"/>
      <c r="N8" s="176"/>
      <c r="O8" s="189"/>
      <c r="P8" s="192"/>
      <c r="Q8" s="189"/>
      <c r="R8" s="195"/>
      <c r="S8" s="198"/>
      <c r="T8" s="17" t="s">
        <v>24</v>
      </c>
      <c r="U8" s="17" t="s">
        <v>25</v>
      </c>
      <c r="V8" s="17" t="s">
        <v>26</v>
      </c>
      <c r="W8" s="17" t="s">
        <v>27</v>
      </c>
      <c r="X8" s="18" t="s">
        <v>24</v>
      </c>
      <c r="Y8" s="18" t="s">
        <v>25</v>
      </c>
      <c r="Z8" s="18" t="s">
        <v>26</v>
      </c>
      <c r="AA8" s="18" t="s">
        <v>27</v>
      </c>
      <c r="AB8" s="19" t="s">
        <v>24</v>
      </c>
      <c r="AC8" s="19" t="s">
        <v>25</v>
      </c>
      <c r="AD8" s="19" t="s">
        <v>26</v>
      </c>
      <c r="AE8" s="19" t="s">
        <v>27</v>
      </c>
      <c r="AF8" s="20" t="s">
        <v>24</v>
      </c>
      <c r="AG8" s="20" t="s">
        <v>25</v>
      </c>
      <c r="AH8" s="20" t="s">
        <v>26</v>
      </c>
      <c r="AI8" s="20" t="s">
        <v>27</v>
      </c>
      <c r="AJ8" s="21" t="s">
        <v>24</v>
      </c>
      <c r="AK8" s="21" t="s">
        <v>25</v>
      </c>
      <c r="AL8" s="21" t="s">
        <v>26</v>
      </c>
      <c r="AM8" s="21" t="s">
        <v>27</v>
      </c>
      <c r="AN8" s="16" t="s">
        <v>24</v>
      </c>
      <c r="AO8" s="16" t="s">
        <v>25</v>
      </c>
      <c r="AP8" s="16" t="s">
        <v>26</v>
      </c>
      <c r="AQ8" s="16" t="s">
        <v>27</v>
      </c>
      <c r="AR8" s="22" t="s">
        <v>24</v>
      </c>
      <c r="AS8" s="22" t="s">
        <v>25</v>
      </c>
      <c r="AT8" s="22" t="s">
        <v>26</v>
      </c>
      <c r="AU8" s="22" t="s">
        <v>27</v>
      </c>
      <c r="AV8" s="186"/>
    </row>
    <row r="9" spans="1:50">
      <c r="A9" s="178" t="s">
        <v>28</v>
      </c>
      <c r="B9" s="178"/>
      <c r="C9" s="178"/>
      <c r="D9" s="178"/>
      <c r="E9" s="178"/>
      <c r="F9" s="178"/>
      <c r="G9" s="55">
        <f>H9+I9</f>
        <v>5891.8748303485445</v>
      </c>
      <c r="H9" s="56">
        <f>SUM(H10:H1000)</f>
        <v>2229.3555090800724</v>
      </c>
      <c r="I9" s="56">
        <f t="shared" ref="I9:AU9" si="0">SUM(I10:I1000)</f>
        <v>3662.5193212684726</v>
      </c>
      <c r="J9" s="56"/>
      <c r="K9" s="56">
        <f t="shared" si="0"/>
        <v>605</v>
      </c>
      <c r="L9" s="56">
        <f t="shared" si="0"/>
        <v>6689</v>
      </c>
      <c r="M9" s="56">
        <f t="shared" si="0"/>
        <v>0</v>
      </c>
      <c r="N9" s="56">
        <f t="shared" si="0"/>
        <v>270</v>
      </c>
      <c r="O9" s="56"/>
      <c r="P9" s="56">
        <f t="shared" si="0"/>
        <v>241</v>
      </c>
      <c r="Q9" s="56"/>
      <c r="R9" s="56"/>
      <c r="S9" s="56"/>
      <c r="T9" s="56">
        <f t="shared" si="0"/>
        <v>0</v>
      </c>
      <c r="U9" s="56">
        <f t="shared" si="0"/>
        <v>0</v>
      </c>
      <c r="V9" s="56">
        <f t="shared" si="0"/>
        <v>0</v>
      </c>
      <c r="W9" s="56">
        <f t="shared" si="0"/>
        <v>0</v>
      </c>
      <c r="X9" s="56">
        <f t="shared" si="0"/>
        <v>0</v>
      </c>
      <c r="Y9" s="56">
        <f t="shared" si="0"/>
        <v>0</v>
      </c>
      <c r="Z9" s="56">
        <f t="shared" si="0"/>
        <v>0</v>
      </c>
      <c r="AA9" s="56">
        <f t="shared" si="0"/>
        <v>0</v>
      </c>
      <c r="AB9" s="56">
        <f t="shared" si="0"/>
        <v>0</v>
      </c>
      <c r="AC9" s="56">
        <f t="shared" si="0"/>
        <v>0</v>
      </c>
      <c r="AD9" s="56">
        <f t="shared" si="0"/>
        <v>0</v>
      </c>
      <c r="AE9" s="56">
        <f t="shared" si="0"/>
        <v>0</v>
      </c>
      <c r="AF9" s="56">
        <f t="shared" si="0"/>
        <v>0</v>
      </c>
      <c r="AG9" s="56">
        <f t="shared" si="0"/>
        <v>0</v>
      </c>
      <c r="AH9" s="56">
        <f t="shared" si="0"/>
        <v>0</v>
      </c>
      <c r="AI9" s="56">
        <f t="shared" si="0"/>
        <v>0</v>
      </c>
      <c r="AJ9" s="56">
        <f t="shared" si="0"/>
        <v>0</v>
      </c>
      <c r="AK9" s="56">
        <f t="shared" si="0"/>
        <v>0</v>
      </c>
      <c r="AL9" s="56">
        <f t="shared" si="0"/>
        <v>0</v>
      </c>
      <c r="AM9" s="56">
        <f t="shared" si="0"/>
        <v>0</v>
      </c>
      <c r="AN9" s="56">
        <f t="shared" si="0"/>
        <v>0</v>
      </c>
      <c r="AO9" s="56">
        <f t="shared" si="0"/>
        <v>0</v>
      </c>
      <c r="AP9" s="56">
        <f t="shared" si="0"/>
        <v>0</v>
      </c>
      <c r="AQ9" s="56">
        <f t="shared" si="0"/>
        <v>0</v>
      </c>
      <c r="AR9" s="56">
        <f t="shared" si="0"/>
        <v>0</v>
      </c>
      <c r="AS9" s="56">
        <f t="shared" si="0"/>
        <v>0</v>
      </c>
      <c r="AT9" s="56">
        <f t="shared" si="0"/>
        <v>0</v>
      </c>
      <c r="AU9" s="56">
        <f t="shared" si="0"/>
        <v>0</v>
      </c>
      <c r="AV9" s="24"/>
    </row>
    <row r="10" spans="1:50" s="27" customFormat="1" ht="21.75">
      <c r="A10" s="80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33 </v>
      </c>
      <c r="B10" s="93">
        <v>4</v>
      </c>
      <c r="C10" s="100" t="s">
        <v>123</v>
      </c>
      <c r="D10" s="100" t="s">
        <v>44</v>
      </c>
      <c r="E10" s="100" t="s">
        <v>124</v>
      </c>
      <c r="F10" s="100" t="s">
        <v>125</v>
      </c>
      <c r="G10" s="101">
        <v>0</v>
      </c>
      <c r="H10" s="101">
        <v>0</v>
      </c>
      <c r="I10" s="101">
        <v>0</v>
      </c>
      <c r="J10" s="40">
        <v>1</v>
      </c>
      <c r="K10" s="96">
        <v>11</v>
      </c>
      <c r="L10" s="96">
        <v>0</v>
      </c>
      <c r="M10" s="99">
        <v>0</v>
      </c>
      <c r="N10" s="96">
        <v>0</v>
      </c>
      <c r="O10" s="40">
        <v>17</v>
      </c>
      <c r="P10" s="96">
        <v>0</v>
      </c>
      <c r="Q10" s="99">
        <v>0</v>
      </c>
      <c r="R10" s="40">
        <v>2</v>
      </c>
      <c r="S10" s="40">
        <v>2</v>
      </c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 t="s">
        <v>238</v>
      </c>
      <c r="AW10" s="28"/>
      <c r="AX10" s="28"/>
    </row>
    <row r="11" spans="1:50" ht="21.75">
      <c r="A11" s="80" t="str">
        <f t="shared" ref="A11:A74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93"/>
      <c r="C11" s="100" t="s">
        <v>123</v>
      </c>
      <c r="D11" s="100" t="s">
        <v>120</v>
      </c>
      <c r="E11" s="100" t="s">
        <v>124</v>
      </c>
      <c r="F11" s="100" t="s">
        <v>125</v>
      </c>
      <c r="G11" s="101">
        <v>0</v>
      </c>
      <c r="H11" s="101">
        <v>0</v>
      </c>
      <c r="I11" s="101">
        <v>0</v>
      </c>
      <c r="J11" s="40">
        <v>1</v>
      </c>
      <c r="K11" s="96">
        <v>0</v>
      </c>
      <c r="L11" s="96">
        <v>11</v>
      </c>
      <c r="M11" s="99">
        <v>0</v>
      </c>
      <c r="N11" s="96">
        <v>0</v>
      </c>
      <c r="O11" s="40">
        <v>17</v>
      </c>
      <c r="P11" s="96">
        <v>0</v>
      </c>
      <c r="Q11" s="99">
        <v>0</v>
      </c>
      <c r="R11" s="40">
        <v>2</v>
      </c>
      <c r="S11" s="40">
        <v>2</v>
      </c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 t="s">
        <v>238</v>
      </c>
    </row>
    <row r="12" spans="1:50" ht="21.75">
      <c r="A12" s="80" t="str">
        <f t="shared" si="1"/>
        <v xml:space="preserve">   </v>
      </c>
      <c r="B12" s="93">
        <v>9</v>
      </c>
      <c r="C12" s="100" t="s">
        <v>126</v>
      </c>
      <c r="D12" s="100" t="s">
        <v>44</v>
      </c>
      <c r="E12" s="100" t="s">
        <v>124</v>
      </c>
      <c r="F12" s="100" t="s">
        <v>125</v>
      </c>
      <c r="G12" s="101">
        <v>0</v>
      </c>
      <c r="H12" s="101">
        <v>0</v>
      </c>
      <c r="I12" s="101">
        <v>0</v>
      </c>
      <c r="J12" s="40">
        <v>1</v>
      </c>
      <c r="K12" s="96">
        <v>0</v>
      </c>
      <c r="L12" s="96">
        <v>16</v>
      </c>
      <c r="M12" s="99">
        <v>0</v>
      </c>
      <c r="N12" s="96">
        <v>0</v>
      </c>
      <c r="O12" s="40">
        <v>17</v>
      </c>
      <c r="P12" s="96">
        <v>0</v>
      </c>
      <c r="Q12" s="99">
        <v>0</v>
      </c>
      <c r="R12" s="40">
        <v>2</v>
      </c>
      <c r="S12" s="40">
        <v>2</v>
      </c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 t="s">
        <v>238</v>
      </c>
    </row>
    <row r="13" spans="1:50" ht="21.75">
      <c r="A13" s="80" t="str">
        <f t="shared" si="1"/>
        <v xml:space="preserve">   </v>
      </c>
      <c r="B13" s="93">
        <v>11</v>
      </c>
      <c r="C13" s="100" t="s">
        <v>127</v>
      </c>
      <c r="D13" s="100" t="s">
        <v>44</v>
      </c>
      <c r="E13" s="100" t="s">
        <v>124</v>
      </c>
      <c r="F13" s="100" t="s">
        <v>125</v>
      </c>
      <c r="G13" s="101">
        <v>0</v>
      </c>
      <c r="H13" s="101">
        <v>0</v>
      </c>
      <c r="I13" s="101">
        <v>0</v>
      </c>
      <c r="J13" s="40">
        <v>1</v>
      </c>
      <c r="K13" s="96">
        <v>0</v>
      </c>
      <c r="L13" s="96">
        <v>81</v>
      </c>
      <c r="M13" s="99">
        <v>0</v>
      </c>
      <c r="N13" s="96">
        <v>0</v>
      </c>
      <c r="O13" s="40">
        <v>12</v>
      </c>
      <c r="P13" s="96">
        <v>0</v>
      </c>
      <c r="Q13" s="99">
        <v>0</v>
      </c>
      <c r="R13" s="40">
        <v>2</v>
      </c>
      <c r="S13" s="40">
        <v>2</v>
      </c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 t="s">
        <v>238</v>
      </c>
    </row>
    <row r="14" spans="1:50" ht="21.75">
      <c r="A14" s="80" t="str">
        <f t="shared" si="1"/>
        <v xml:space="preserve">   </v>
      </c>
      <c r="B14" s="107">
        <v>19</v>
      </c>
      <c r="C14" s="108" t="s">
        <v>128</v>
      </c>
      <c r="D14" s="108" t="s">
        <v>44</v>
      </c>
      <c r="E14" s="108" t="s">
        <v>124</v>
      </c>
      <c r="F14" s="108" t="s">
        <v>125</v>
      </c>
      <c r="G14" s="109">
        <v>0</v>
      </c>
      <c r="H14" s="109">
        <v>0</v>
      </c>
      <c r="I14" s="109">
        <v>0</v>
      </c>
      <c r="J14" s="110">
        <v>2</v>
      </c>
      <c r="K14" s="111">
        <v>0</v>
      </c>
      <c r="L14" s="111">
        <v>5</v>
      </c>
      <c r="M14" s="112">
        <v>0</v>
      </c>
      <c r="N14" s="111">
        <v>0</v>
      </c>
      <c r="O14" s="110">
        <v>15</v>
      </c>
      <c r="P14" s="111">
        <v>0</v>
      </c>
      <c r="Q14" s="112">
        <v>0</v>
      </c>
      <c r="R14" s="110">
        <v>2</v>
      </c>
      <c r="S14" s="110">
        <v>2</v>
      </c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 t="s">
        <v>238</v>
      </c>
    </row>
    <row r="15" spans="1:50" ht="21.75">
      <c r="A15" s="80" t="str">
        <f t="shared" si="1"/>
        <v xml:space="preserve">   </v>
      </c>
      <c r="B15" s="107"/>
      <c r="C15" s="108"/>
      <c r="D15" s="108" t="s">
        <v>120</v>
      </c>
      <c r="E15" s="108" t="s">
        <v>124</v>
      </c>
      <c r="F15" s="108" t="s">
        <v>125</v>
      </c>
      <c r="G15" s="109">
        <v>0</v>
      </c>
      <c r="H15" s="109">
        <v>0</v>
      </c>
      <c r="I15" s="109">
        <v>0</v>
      </c>
      <c r="J15" s="110">
        <v>2</v>
      </c>
      <c r="K15" s="111">
        <v>0</v>
      </c>
      <c r="L15" s="111">
        <v>5</v>
      </c>
      <c r="M15" s="112">
        <v>0</v>
      </c>
      <c r="N15" s="111">
        <v>0</v>
      </c>
      <c r="O15" s="110">
        <v>6</v>
      </c>
      <c r="P15" s="111">
        <v>0</v>
      </c>
      <c r="Q15" s="112">
        <v>0</v>
      </c>
      <c r="R15" s="110">
        <v>2</v>
      </c>
      <c r="S15" s="110">
        <v>2</v>
      </c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 t="s">
        <v>238</v>
      </c>
    </row>
    <row r="16" spans="1:50" ht="21.75">
      <c r="A16" s="80" t="str">
        <f t="shared" si="1"/>
        <v xml:space="preserve">   </v>
      </c>
      <c r="B16" s="107"/>
      <c r="C16" s="108"/>
      <c r="D16" s="108" t="s">
        <v>121</v>
      </c>
      <c r="E16" s="108" t="s">
        <v>124</v>
      </c>
      <c r="F16" s="108" t="s">
        <v>125</v>
      </c>
      <c r="G16" s="109">
        <v>0</v>
      </c>
      <c r="H16" s="109">
        <v>0</v>
      </c>
      <c r="I16" s="109">
        <v>0</v>
      </c>
      <c r="J16" s="110">
        <v>1</v>
      </c>
      <c r="K16" s="111">
        <v>0</v>
      </c>
      <c r="L16" s="111">
        <v>2</v>
      </c>
      <c r="M16" s="112">
        <v>0</v>
      </c>
      <c r="N16" s="111">
        <v>0</v>
      </c>
      <c r="O16" s="110">
        <v>12</v>
      </c>
      <c r="P16" s="111">
        <v>0</v>
      </c>
      <c r="Q16" s="112">
        <v>0</v>
      </c>
      <c r="R16" s="110">
        <v>2</v>
      </c>
      <c r="S16" s="110">
        <v>2</v>
      </c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 t="s">
        <v>238</v>
      </c>
    </row>
    <row r="17" spans="1:48" ht="21.75">
      <c r="A17" s="80" t="str">
        <f t="shared" si="1"/>
        <v xml:space="preserve">   </v>
      </c>
      <c r="B17" s="93">
        <v>23</v>
      </c>
      <c r="C17" s="100" t="s">
        <v>129</v>
      </c>
      <c r="D17" s="100" t="s">
        <v>44</v>
      </c>
      <c r="E17" s="100" t="s">
        <v>124</v>
      </c>
      <c r="F17" s="100" t="s">
        <v>125</v>
      </c>
      <c r="G17" s="101">
        <v>0</v>
      </c>
      <c r="H17" s="101">
        <v>0</v>
      </c>
      <c r="I17" s="101">
        <v>0</v>
      </c>
      <c r="J17" s="40">
        <v>1</v>
      </c>
      <c r="K17" s="96">
        <v>0</v>
      </c>
      <c r="L17" s="96">
        <v>20</v>
      </c>
      <c r="M17" s="99">
        <v>0</v>
      </c>
      <c r="N17" s="96">
        <v>0</v>
      </c>
      <c r="O17" s="40">
        <v>11</v>
      </c>
      <c r="P17" s="96">
        <v>0</v>
      </c>
      <c r="Q17" s="99">
        <v>0</v>
      </c>
      <c r="R17" s="40">
        <v>2</v>
      </c>
      <c r="S17" s="40">
        <v>2</v>
      </c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 t="s">
        <v>238</v>
      </c>
    </row>
    <row r="18" spans="1:48" ht="21.75">
      <c r="A18" s="80" t="str">
        <f t="shared" si="1"/>
        <v xml:space="preserve">   </v>
      </c>
      <c r="B18" s="93">
        <v>27</v>
      </c>
      <c r="C18" s="100" t="s">
        <v>130</v>
      </c>
      <c r="D18" s="100" t="s">
        <v>44</v>
      </c>
      <c r="E18" s="100" t="s">
        <v>124</v>
      </c>
      <c r="F18" s="100" t="s">
        <v>125</v>
      </c>
      <c r="G18" s="101">
        <v>0</v>
      </c>
      <c r="H18" s="101">
        <v>0</v>
      </c>
      <c r="I18" s="101">
        <v>0</v>
      </c>
      <c r="J18" s="40">
        <v>1</v>
      </c>
      <c r="K18" s="96">
        <v>0</v>
      </c>
      <c r="L18" s="96">
        <v>48</v>
      </c>
      <c r="M18" s="99">
        <v>0</v>
      </c>
      <c r="N18" s="96">
        <v>0</v>
      </c>
      <c r="O18" s="40">
        <v>14</v>
      </c>
      <c r="P18" s="96">
        <v>0</v>
      </c>
      <c r="Q18" s="99">
        <v>0</v>
      </c>
      <c r="R18" s="40">
        <v>2</v>
      </c>
      <c r="S18" s="40">
        <v>2</v>
      </c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 t="s">
        <v>238</v>
      </c>
    </row>
    <row r="19" spans="1:48" ht="21.75">
      <c r="A19" s="80" t="str">
        <f t="shared" si="1"/>
        <v xml:space="preserve">   </v>
      </c>
      <c r="B19" s="93">
        <v>32</v>
      </c>
      <c r="C19" s="100" t="s">
        <v>131</v>
      </c>
      <c r="D19" s="100" t="s">
        <v>44</v>
      </c>
      <c r="E19" s="100" t="s">
        <v>124</v>
      </c>
      <c r="F19" s="100" t="s">
        <v>125</v>
      </c>
      <c r="G19" s="101">
        <v>0</v>
      </c>
      <c r="H19" s="101">
        <v>0</v>
      </c>
      <c r="I19" s="101">
        <v>0</v>
      </c>
      <c r="J19" s="40">
        <v>1</v>
      </c>
      <c r="K19" s="96">
        <v>0</v>
      </c>
      <c r="L19" s="96">
        <v>70</v>
      </c>
      <c r="M19" s="99">
        <v>0</v>
      </c>
      <c r="N19" s="96">
        <v>0</v>
      </c>
      <c r="O19" s="40">
        <v>0</v>
      </c>
      <c r="P19" s="96">
        <v>0</v>
      </c>
      <c r="Q19" s="99">
        <v>0</v>
      </c>
      <c r="R19" s="40">
        <v>2</v>
      </c>
      <c r="S19" s="40">
        <v>2</v>
      </c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 t="s">
        <v>238</v>
      </c>
    </row>
    <row r="20" spans="1:48" ht="21.75">
      <c r="A20" s="80" t="str">
        <f t="shared" si="1"/>
        <v xml:space="preserve">   </v>
      </c>
      <c r="B20" s="93">
        <v>42</v>
      </c>
      <c r="C20" s="100" t="s">
        <v>132</v>
      </c>
      <c r="D20" s="100" t="s">
        <v>44</v>
      </c>
      <c r="E20" s="100" t="s">
        <v>124</v>
      </c>
      <c r="F20" s="100" t="s">
        <v>125</v>
      </c>
      <c r="G20" s="101">
        <v>0</v>
      </c>
      <c r="H20" s="101">
        <v>0</v>
      </c>
      <c r="I20" s="101">
        <v>0</v>
      </c>
      <c r="J20" s="40">
        <v>1</v>
      </c>
      <c r="K20" s="96">
        <v>0</v>
      </c>
      <c r="L20" s="96">
        <v>10</v>
      </c>
      <c r="M20" s="99">
        <v>0</v>
      </c>
      <c r="N20" s="96">
        <v>0</v>
      </c>
      <c r="O20" s="40">
        <v>10</v>
      </c>
      <c r="P20" s="96">
        <v>0</v>
      </c>
      <c r="Q20" s="99">
        <v>0</v>
      </c>
      <c r="R20" s="40">
        <v>2</v>
      </c>
      <c r="S20" s="40">
        <v>2</v>
      </c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 t="s">
        <v>238</v>
      </c>
    </row>
    <row r="21" spans="1:48" ht="21.75">
      <c r="A21" s="80" t="str">
        <f t="shared" si="1"/>
        <v xml:space="preserve">   </v>
      </c>
      <c r="B21" s="107">
        <v>48</v>
      </c>
      <c r="C21" s="108" t="s">
        <v>133</v>
      </c>
      <c r="D21" s="108" t="s">
        <v>44</v>
      </c>
      <c r="E21" s="108" t="s">
        <v>124</v>
      </c>
      <c r="F21" s="108" t="s">
        <v>125</v>
      </c>
      <c r="G21" s="109">
        <v>0</v>
      </c>
      <c r="H21" s="109">
        <v>0</v>
      </c>
      <c r="I21" s="109">
        <v>0</v>
      </c>
      <c r="J21" s="110">
        <v>2</v>
      </c>
      <c r="K21" s="111">
        <v>0</v>
      </c>
      <c r="L21" s="111">
        <v>16</v>
      </c>
      <c r="M21" s="112">
        <v>0</v>
      </c>
      <c r="N21" s="111">
        <v>0</v>
      </c>
      <c r="O21" s="110">
        <v>14</v>
      </c>
      <c r="P21" s="111">
        <v>0</v>
      </c>
      <c r="Q21" s="112">
        <v>0</v>
      </c>
      <c r="R21" s="110">
        <v>2</v>
      </c>
      <c r="S21" s="110">
        <v>2</v>
      </c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 t="s">
        <v>238</v>
      </c>
    </row>
    <row r="22" spans="1:48" ht="21.75">
      <c r="A22" s="80" t="str">
        <f t="shared" si="1"/>
        <v xml:space="preserve">   </v>
      </c>
      <c r="B22" s="107"/>
      <c r="C22" s="108"/>
      <c r="D22" s="108" t="s">
        <v>120</v>
      </c>
      <c r="E22" s="108" t="s">
        <v>124</v>
      </c>
      <c r="F22" s="108" t="s">
        <v>125</v>
      </c>
      <c r="G22" s="109">
        <v>0</v>
      </c>
      <c r="H22" s="109">
        <v>0</v>
      </c>
      <c r="I22" s="109">
        <v>0</v>
      </c>
      <c r="J22" s="110">
        <v>1</v>
      </c>
      <c r="K22" s="111">
        <v>0</v>
      </c>
      <c r="L22" s="111">
        <v>10</v>
      </c>
      <c r="M22" s="112">
        <v>0</v>
      </c>
      <c r="N22" s="111">
        <v>0</v>
      </c>
      <c r="O22" s="110">
        <v>13</v>
      </c>
      <c r="P22" s="111">
        <v>0</v>
      </c>
      <c r="Q22" s="112">
        <v>0</v>
      </c>
      <c r="R22" s="110">
        <v>2</v>
      </c>
      <c r="S22" s="110">
        <v>2</v>
      </c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 t="s">
        <v>238</v>
      </c>
    </row>
    <row r="23" spans="1:48" ht="21.75">
      <c r="A23" s="80" t="str">
        <f t="shared" si="1"/>
        <v xml:space="preserve">   </v>
      </c>
      <c r="B23" s="107"/>
      <c r="C23" s="108"/>
      <c r="D23" s="108" t="s">
        <v>121</v>
      </c>
      <c r="E23" s="108" t="s">
        <v>124</v>
      </c>
      <c r="F23" s="108" t="s">
        <v>125</v>
      </c>
      <c r="G23" s="109">
        <v>0</v>
      </c>
      <c r="H23" s="109">
        <v>0</v>
      </c>
      <c r="I23" s="109">
        <v>0</v>
      </c>
      <c r="J23" s="110">
        <v>1</v>
      </c>
      <c r="K23" s="111">
        <v>0</v>
      </c>
      <c r="L23" s="111">
        <v>10</v>
      </c>
      <c r="M23" s="112">
        <v>0</v>
      </c>
      <c r="N23" s="111">
        <v>0</v>
      </c>
      <c r="O23" s="110">
        <v>14</v>
      </c>
      <c r="P23" s="111">
        <v>0</v>
      </c>
      <c r="Q23" s="112">
        <v>0</v>
      </c>
      <c r="R23" s="110">
        <v>2</v>
      </c>
      <c r="S23" s="110">
        <v>2</v>
      </c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 t="s">
        <v>238</v>
      </c>
    </row>
    <row r="24" spans="1:48" ht="21.75">
      <c r="A24" s="80" t="str">
        <f t="shared" si="1"/>
        <v xml:space="preserve">   </v>
      </c>
      <c r="B24" s="93">
        <v>49</v>
      </c>
      <c r="C24" s="100" t="s">
        <v>134</v>
      </c>
      <c r="D24" s="100" t="s">
        <v>44</v>
      </c>
      <c r="E24" s="100" t="s">
        <v>124</v>
      </c>
      <c r="F24" s="100" t="s">
        <v>125</v>
      </c>
      <c r="G24" s="101">
        <v>0</v>
      </c>
      <c r="H24" s="101">
        <v>0</v>
      </c>
      <c r="I24" s="101">
        <v>0</v>
      </c>
      <c r="J24" s="40">
        <v>1</v>
      </c>
      <c r="K24" s="96">
        <v>0</v>
      </c>
      <c r="L24" s="96">
        <v>52</v>
      </c>
      <c r="M24" s="99">
        <v>0</v>
      </c>
      <c r="N24" s="96">
        <v>0</v>
      </c>
      <c r="O24" s="40">
        <v>6</v>
      </c>
      <c r="P24" s="96">
        <v>0</v>
      </c>
      <c r="Q24" s="99">
        <v>0</v>
      </c>
      <c r="R24" s="40">
        <v>2</v>
      </c>
      <c r="S24" s="40">
        <v>2</v>
      </c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 t="s">
        <v>238</v>
      </c>
    </row>
    <row r="25" spans="1:48" ht="21.75">
      <c r="A25" s="80" t="str">
        <f t="shared" si="1"/>
        <v xml:space="preserve">   </v>
      </c>
      <c r="B25" s="93">
        <v>55</v>
      </c>
      <c r="C25" s="100" t="s">
        <v>135</v>
      </c>
      <c r="D25" s="100" t="s">
        <v>44</v>
      </c>
      <c r="E25" s="100" t="s">
        <v>124</v>
      </c>
      <c r="F25" s="100" t="s">
        <v>125</v>
      </c>
      <c r="G25" s="101">
        <v>0</v>
      </c>
      <c r="H25" s="101">
        <v>0</v>
      </c>
      <c r="I25" s="101">
        <v>0</v>
      </c>
      <c r="J25" s="40">
        <v>1</v>
      </c>
      <c r="K25" s="96">
        <v>0</v>
      </c>
      <c r="L25" s="96">
        <v>9</v>
      </c>
      <c r="M25" s="99">
        <v>0</v>
      </c>
      <c r="N25" s="96">
        <v>0</v>
      </c>
      <c r="O25" s="40">
        <v>8</v>
      </c>
      <c r="P25" s="96">
        <v>0</v>
      </c>
      <c r="Q25" s="99">
        <v>0</v>
      </c>
      <c r="R25" s="40">
        <v>2</v>
      </c>
      <c r="S25" s="40">
        <v>2</v>
      </c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 t="s">
        <v>238</v>
      </c>
    </row>
    <row r="26" spans="1:48" ht="21.75">
      <c r="A26" s="80" t="str">
        <f t="shared" si="1"/>
        <v xml:space="preserve">   </v>
      </c>
      <c r="B26" s="107">
        <v>57</v>
      </c>
      <c r="C26" s="108" t="s">
        <v>136</v>
      </c>
      <c r="D26" s="108" t="s">
        <v>44</v>
      </c>
      <c r="E26" s="108" t="s">
        <v>124</v>
      </c>
      <c r="F26" s="108" t="s">
        <v>125</v>
      </c>
      <c r="G26" s="109">
        <v>0</v>
      </c>
      <c r="H26" s="109">
        <v>0</v>
      </c>
      <c r="I26" s="109">
        <v>0</v>
      </c>
      <c r="J26" s="110">
        <v>1</v>
      </c>
      <c r="K26" s="111">
        <v>0</v>
      </c>
      <c r="L26" s="111">
        <v>7</v>
      </c>
      <c r="M26" s="112">
        <v>0</v>
      </c>
      <c r="N26" s="111">
        <v>0</v>
      </c>
      <c r="O26" s="110">
        <v>16</v>
      </c>
      <c r="P26" s="111">
        <v>0</v>
      </c>
      <c r="Q26" s="112">
        <v>0</v>
      </c>
      <c r="R26" s="110">
        <v>2</v>
      </c>
      <c r="S26" s="110">
        <v>2</v>
      </c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 t="s">
        <v>238</v>
      </c>
    </row>
    <row r="27" spans="1:48" ht="21.75">
      <c r="A27" s="80" t="str">
        <f t="shared" si="1"/>
        <v xml:space="preserve">   </v>
      </c>
      <c r="B27" s="93">
        <v>58</v>
      </c>
      <c r="C27" s="100" t="s">
        <v>137</v>
      </c>
      <c r="D27" s="100" t="s">
        <v>44</v>
      </c>
      <c r="E27" s="100" t="s">
        <v>124</v>
      </c>
      <c r="F27" s="100" t="s">
        <v>125</v>
      </c>
      <c r="G27" s="101">
        <v>0</v>
      </c>
      <c r="H27" s="101">
        <v>0</v>
      </c>
      <c r="I27" s="101">
        <v>0</v>
      </c>
      <c r="J27" s="40">
        <v>1</v>
      </c>
      <c r="K27" s="96">
        <v>0</v>
      </c>
      <c r="L27" s="96">
        <v>55</v>
      </c>
      <c r="M27" s="99">
        <v>0</v>
      </c>
      <c r="N27" s="96">
        <v>0</v>
      </c>
      <c r="O27" s="40">
        <v>9</v>
      </c>
      <c r="P27" s="96">
        <v>0</v>
      </c>
      <c r="Q27" s="99">
        <v>0</v>
      </c>
      <c r="R27" s="40">
        <v>2</v>
      </c>
      <c r="S27" s="40">
        <v>2</v>
      </c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 t="s">
        <v>238</v>
      </c>
    </row>
    <row r="28" spans="1:48" ht="21.75">
      <c r="A28" s="80" t="str">
        <f t="shared" si="1"/>
        <v xml:space="preserve">   </v>
      </c>
      <c r="B28" s="93">
        <v>60</v>
      </c>
      <c r="C28" s="100" t="s">
        <v>138</v>
      </c>
      <c r="D28" s="100" t="s">
        <v>44</v>
      </c>
      <c r="E28" s="100" t="s">
        <v>124</v>
      </c>
      <c r="F28" s="100" t="s">
        <v>125</v>
      </c>
      <c r="G28" s="101">
        <v>0</v>
      </c>
      <c r="H28" s="101">
        <v>0</v>
      </c>
      <c r="I28" s="101">
        <v>0</v>
      </c>
      <c r="J28" s="40">
        <v>1</v>
      </c>
      <c r="K28" s="96">
        <v>0</v>
      </c>
      <c r="L28" s="96">
        <v>61</v>
      </c>
      <c r="M28" s="99">
        <v>0</v>
      </c>
      <c r="N28" s="96">
        <v>0</v>
      </c>
      <c r="O28" s="40">
        <v>9</v>
      </c>
      <c r="P28" s="96">
        <v>0</v>
      </c>
      <c r="Q28" s="99">
        <v>0</v>
      </c>
      <c r="R28" s="40">
        <v>2</v>
      </c>
      <c r="S28" s="40">
        <v>2</v>
      </c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 t="s">
        <v>238</v>
      </c>
    </row>
    <row r="29" spans="1:48" ht="21.75">
      <c r="A29" s="80" t="str">
        <f t="shared" si="1"/>
        <v xml:space="preserve">   </v>
      </c>
      <c r="B29" s="107">
        <v>61</v>
      </c>
      <c r="C29" s="108" t="s">
        <v>139</v>
      </c>
      <c r="D29" s="108" t="s">
        <v>44</v>
      </c>
      <c r="E29" s="108" t="s">
        <v>124</v>
      </c>
      <c r="F29" s="108" t="s">
        <v>125</v>
      </c>
      <c r="G29" s="109">
        <v>0</v>
      </c>
      <c r="H29" s="109">
        <v>0</v>
      </c>
      <c r="I29" s="109">
        <v>0</v>
      </c>
      <c r="J29" s="110">
        <v>2</v>
      </c>
      <c r="K29" s="111">
        <v>0</v>
      </c>
      <c r="L29" s="111">
        <v>15</v>
      </c>
      <c r="M29" s="112">
        <v>0</v>
      </c>
      <c r="N29" s="111">
        <v>0</v>
      </c>
      <c r="O29" s="110">
        <v>16</v>
      </c>
      <c r="P29" s="111">
        <v>0</v>
      </c>
      <c r="Q29" s="112">
        <v>0</v>
      </c>
      <c r="R29" s="110">
        <v>2</v>
      </c>
      <c r="S29" s="110">
        <v>2</v>
      </c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 t="s">
        <v>238</v>
      </c>
    </row>
    <row r="30" spans="1:48" ht="21.75">
      <c r="A30" s="80" t="str">
        <f t="shared" si="1"/>
        <v xml:space="preserve">   </v>
      </c>
      <c r="B30" s="93">
        <v>65</v>
      </c>
      <c r="C30" s="100" t="s">
        <v>140</v>
      </c>
      <c r="D30" s="100" t="s">
        <v>44</v>
      </c>
      <c r="E30" s="100" t="s">
        <v>124</v>
      </c>
      <c r="F30" s="100" t="s">
        <v>125</v>
      </c>
      <c r="G30" s="101">
        <v>0</v>
      </c>
      <c r="H30" s="101">
        <v>0</v>
      </c>
      <c r="I30" s="101">
        <v>0</v>
      </c>
      <c r="J30" s="40">
        <v>1</v>
      </c>
      <c r="K30" s="96">
        <v>0</v>
      </c>
      <c r="L30" s="96">
        <v>20</v>
      </c>
      <c r="M30" s="99">
        <v>0</v>
      </c>
      <c r="N30" s="96">
        <v>0</v>
      </c>
      <c r="O30" s="40">
        <v>11</v>
      </c>
      <c r="P30" s="96">
        <v>0</v>
      </c>
      <c r="Q30" s="99">
        <v>0</v>
      </c>
      <c r="R30" s="40">
        <v>2</v>
      </c>
      <c r="S30" s="40">
        <v>2</v>
      </c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 t="s">
        <v>238</v>
      </c>
    </row>
    <row r="31" spans="1:48" ht="21.75">
      <c r="A31" s="80" t="str">
        <f t="shared" si="1"/>
        <v xml:space="preserve">   </v>
      </c>
      <c r="B31" s="93">
        <v>66</v>
      </c>
      <c r="C31" s="100" t="s">
        <v>141</v>
      </c>
      <c r="D31" s="100" t="s">
        <v>44</v>
      </c>
      <c r="E31" s="100" t="s">
        <v>124</v>
      </c>
      <c r="F31" s="100" t="s">
        <v>125</v>
      </c>
      <c r="G31" s="101">
        <v>0</v>
      </c>
      <c r="H31" s="101">
        <v>0</v>
      </c>
      <c r="I31" s="101">
        <v>0</v>
      </c>
      <c r="J31" s="40">
        <v>1</v>
      </c>
      <c r="K31" s="96">
        <v>0</v>
      </c>
      <c r="L31" s="96">
        <v>30</v>
      </c>
      <c r="M31" s="99">
        <v>0</v>
      </c>
      <c r="N31" s="96">
        <v>0</v>
      </c>
      <c r="O31" s="40">
        <v>10</v>
      </c>
      <c r="P31" s="96">
        <v>0</v>
      </c>
      <c r="Q31" s="99">
        <v>0</v>
      </c>
      <c r="R31" s="40">
        <v>2</v>
      </c>
      <c r="S31" s="40">
        <v>2</v>
      </c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 t="s">
        <v>238</v>
      </c>
    </row>
    <row r="32" spans="1:48" ht="21.75">
      <c r="A32" s="80" t="str">
        <f t="shared" si="1"/>
        <v xml:space="preserve">   </v>
      </c>
      <c r="B32" s="93">
        <v>67</v>
      </c>
      <c r="C32" s="100" t="s">
        <v>142</v>
      </c>
      <c r="D32" s="100" t="s">
        <v>44</v>
      </c>
      <c r="E32" s="100" t="s">
        <v>124</v>
      </c>
      <c r="F32" s="100" t="s">
        <v>125</v>
      </c>
      <c r="G32" s="101">
        <v>0</v>
      </c>
      <c r="H32" s="101">
        <v>0</v>
      </c>
      <c r="I32" s="101">
        <v>0</v>
      </c>
      <c r="J32" s="40">
        <v>1</v>
      </c>
      <c r="K32" s="96">
        <v>0</v>
      </c>
      <c r="L32" s="96">
        <v>35</v>
      </c>
      <c r="M32" s="99">
        <v>0</v>
      </c>
      <c r="N32" s="96">
        <v>0</v>
      </c>
      <c r="O32" s="40">
        <v>9</v>
      </c>
      <c r="P32" s="96">
        <v>0</v>
      </c>
      <c r="Q32" s="99">
        <v>0</v>
      </c>
      <c r="R32" s="40">
        <v>2</v>
      </c>
      <c r="S32" s="40">
        <v>2</v>
      </c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 t="s">
        <v>238</v>
      </c>
    </row>
    <row r="33" spans="1:48" ht="21.75">
      <c r="A33" s="80" t="str">
        <f t="shared" si="1"/>
        <v xml:space="preserve">   </v>
      </c>
      <c r="B33" s="93">
        <v>72</v>
      </c>
      <c r="C33" s="100" t="s">
        <v>143</v>
      </c>
      <c r="D33" s="100" t="s">
        <v>44</v>
      </c>
      <c r="E33" s="100" t="s">
        <v>124</v>
      </c>
      <c r="F33" s="100" t="s">
        <v>125</v>
      </c>
      <c r="G33" s="101">
        <v>0</v>
      </c>
      <c r="H33" s="101">
        <v>0</v>
      </c>
      <c r="I33" s="101">
        <v>0</v>
      </c>
      <c r="J33" s="40">
        <v>1</v>
      </c>
      <c r="K33" s="96">
        <v>0</v>
      </c>
      <c r="L33" s="96">
        <v>26</v>
      </c>
      <c r="M33" s="99">
        <v>0</v>
      </c>
      <c r="N33" s="96">
        <v>0</v>
      </c>
      <c r="O33" s="40">
        <v>12</v>
      </c>
      <c r="P33" s="96">
        <v>0</v>
      </c>
      <c r="Q33" s="99">
        <v>0</v>
      </c>
      <c r="R33" s="40">
        <v>2</v>
      </c>
      <c r="S33" s="40">
        <v>2</v>
      </c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 t="s">
        <v>238</v>
      </c>
    </row>
    <row r="34" spans="1:48" ht="21.75">
      <c r="A34" s="80" t="str">
        <f t="shared" si="1"/>
        <v xml:space="preserve">   </v>
      </c>
      <c r="B34" s="93">
        <v>75</v>
      </c>
      <c r="C34" s="100" t="s">
        <v>144</v>
      </c>
      <c r="D34" s="100" t="s">
        <v>44</v>
      </c>
      <c r="E34" s="100" t="s">
        <v>124</v>
      </c>
      <c r="F34" s="100" t="s">
        <v>125</v>
      </c>
      <c r="G34" s="101">
        <v>0</v>
      </c>
      <c r="H34" s="101">
        <v>0</v>
      </c>
      <c r="I34" s="101">
        <v>0</v>
      </c>
      <c r="J34" s="40">
        <v>1</v>
      </c>
      <c r="K34" s="96">
        <v>0</v>
      </c>
      <c r="L34" s="96">
        <v>38</v>
      </c>
      <c r="M34" s="99">
        <v>0</v>
      </c>
      <c r="N34" s="96">
        <v>0</v>
      </c>
      <c r="O34" s="40">
        <v>10</v>
      </c>
      <c r="P34" s="96">
        <v>0</v>
      </c>
      <c r="Q34" s="99">
        <v>0</v>
      </c>
      <c r="R34" s="40">
        <v>2</v>
      </c>
      <c r="S34" s="40">
        <v>2</v>
      </c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 t="s">
        <v>238</v>
      </c>
    </row>
    <row r="35" spans="1:48" ht="21.75">
      <c r="A35" s="80" t="str">
        <f t="shared" si="1"/>
        <v xml:space="preserve">   </v>
      </c>
      <c r="B35" s="93">
        <v>76</v>
      </c>
      <c r="C35" s="100" t="s">
        <v>145</v>
      </c>
      <c r="D35" s="100" t="s">
        <v>44</v>
      </c>
      <c r="E35" s="100" t="s">
        <v>124</v>
      </c>
      <c r="F35" s="100" t="s">
        <v>125</v>
      </c>
      <c r="G35" s="101">
        <v>0</v>
      </c>
      <c r="H35" s="101">
        <v>0</v>
      </c>
      <c r="I35" s="101">
        <v>0</v>
      </c>
      <c r="J35" s="40">
        <v>1</v>
      </c>
      <c r="K35" s="96">
        <v>0</v>
      </c>
      <c r="L35" s="96">
        <v>16</v>
      </c>
      <c r="M35" s="99">
        <v>0</v>
      </c>
      <c r="N35" s="96">
        <v>0</v>
      </c>
      <c r="O35" s="40">
        <v>13</v>
      </c>
      <c r="P35" s="96">
        <v>0</v>
      </c>
      <c r="Q35" s="99">
        <v>0</v>
      </c>
      <c r="R35" s="40">
        <v>2</v>
      </c>
      <c r="S35" s="40">
        <v>2</v>
      </c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 t="s">
        <v>238</v>
      </c>
    </row>
    <row r="36" spans="1:48" ht="21.75">
      <c r="A36" s="80" t="str">
        <f t="shared" si="1"/>
        <v xml:space="preserve">   </v>
      </c>
      <c r="B36" s="107">
        <v>77</v>
      </c>
      <c r="C36" s="108" t="s">
        <v>146</v>
      </c>
      <c r="D36" s="108" t="s">
        <v>44</v>
      </c>
      <c r="E36" s="108" t="s">
        <v>124</v>
      </c>
      <c r="F36" s="108" t="s">
        <v>125</v>
      </c>
      <c r="G36" s="109">
        <v>0</v>
      </c>
      <c r="H36" s="109">
        <v>0</v>
      </c>
      <c r="I36" s="109">
        <v>0</v>
      </c>
      <c r="J36" s="110">
        <v>2</v>
      </c>
      <c r="K36" s="111">
        <v>0</v>
      </c>
      <c r="L36" s="111">
        <v>80</v>
      </c>
      <c r="M36" s="112">
        <v>0</v>
      </c>
      <c r="N36" s="111">
        <v>0</v>
      </c>
      <c r="O36" s="110">
        <v>8</v>
      </c>
      <c r="P36" s="111">
        <v>0</v>
      </c>
      <c r="Q36" s="112">
        <v>0</v>
      </c>
      <c r="R36" s="110">
        <v>2</v>
      </c>
      <c r="S36" s="110">
        <v>2</v>
      </c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 t="s">
        <v>238</v>
      </c>
    </row>
    <row r="37" spans="1:48" ht="21.75">
      <c r="A37" s="80" t="str">
        <f t="shared" si="1"/>
        <v xml:space="preserve">   </v>
      </c>
      <c r="B37" s="107"/>
      <c r="C37" s="108"/>
      <c r="D37" s="108" t="s">
        <v>120</v>
      </c>
      <c r="E37" s="108"/>
      <c r="F37" s="108"/>
      <c r="G37" s="109">
        <v>0</v>
      </c>
      <c r="H37" s="109">
        <v>0</v>
      </c>
      <c r="I37" s="109">
        <v>0</v>
      </c>
      <c r="J37" s="110">
        <v>1</v>
      </c>
      <c r="K37" s="111">
        <v>0</v>
      </c>
      <c r="L37" s="111">
        <v>40</v>
      </c>
      <c r="M37" s="112">
        <v>0</v>
      </c>
      <c r="N37" s="111">
        <v>0</v>
      </c>
      <c r="O37" s="110">
        <v>15</v>
      </c>
      <c r="P37" s="111">
        <v>0</v>
      </c>
      <c r="Q37" s="112">
        <v>0</v>
      </c>
      <c r="R37" s="110">
        <v>2</v>
      </c>
      <c r="S37" s="110">
        <v>2</v>
      </c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 t="s">
        <v>238</v>
      </c>
    </row>
    <row r="38" spans="1:48" ht="21.75">
      <c r="A38" s="80" t="str">
        <f t="shared" si="1"/>
        <v xml:space="preserve">   </v>
      </c>
      <c r="B38" s="107">
        <v>78</v>
      </c>
      <c r="C38" s="108" t="s">
        <v>147</v>
      </c>
      <c r="D38" s="108" t="s">
        <v>44</v>
      </c>
      <c r="E38" s="108" t="s">
        <v>124</v>
      </c>
      <c r="F38" s="108" t="s">
        <v>125</v>
      </c>
      <c r="G38" s="109">
        <v>0</v>
      </c>
      <c r="H38" s="109">
        <v>0</v>
      </c>
      <c r="I38" s="109">
        <v>0</v>
      </c>
      <c r="J38" s="110">
        <v>2</v>
      </c>
      <c r="K38" s="111">
        <v>0</v>
      </c>
      <c r="L38" s="111">
        <v>13</v>
      </c>
      <c r="M38" s="112">
        <v>0</v>
      </c>
      <c r="N38" s="111">
        <v>0</v>
      </c>
      <c r="O38" s="110">
        <v>10</v>
      </c>
      <c r="P38" s="111">
        <v>0</v>
      </c>
      <c r="Q38" s="112">
        <v>0</v>
      </c>
      <c r="R38" s="110">
        <v>2</v>
      </c>
      <c r="S38" s="110">
        <v>2</v>
      </c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1" t="s">
        <v>238</v>
      </c>
    </row>
    <row r="39" spans="1:48" ht="21.75">
      <c r="A39" s="80" t="str">
        <f t="shared" si="1"/>
        <v xml:space="preserve">   </v>
      </c>
      <c r="B39" s="107">
        <f ca="1">+J3+B39:S40</f>
        <v>0</v>
      </c>
      <c r="C39" s="108" t="s">
        <v>148</v>
      </c>
      <c r="D39" s="108" t="s">
        <v>44</v>
      </c>
      <c r="E39" s="108" t="s">
        <v>124</v>
      </c>
      <c r="F39" s="108" t="s">
        <v>125</v>
      </c>
      <c r="G39" s="109">
        <v>0</v>
      </c>
      <c r="H39" s="109">
        <v>0</v>
      </c>
      <c r="I39" s="109">
        <v>0</v>
      </c>
      <c r="J39" s="110">
        <v>2</v>
      </c>
      <c r="K39" s="111">
        <v>0</v>
      </c>
      <c r="L39" s="111">
        <v>12</v>
      </c>
      <c r="M39" s="112">
        <v>0</v>
      </c>
      <c r="N39" s="111">
        <v>0</v>
      </c>
      <c r="O39" s="110">
        <v>20</v>
      </c>
      <c r="P39" s="111">
        <v>0</v>
      </c>
      <c r="Q39" s="112">
        <v>0</v>
      </c>
      <c r="R39" s="110">
        <v>2</v>
      </c>
      <c r="S39" s="110">
        <v>2</v>
      </c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 t="s">
        <v>238</v>
      </c>
    </row>
    <row r="40" spans="1:48" ht="21.75">
      <c r="A40" s="80" t="str">
        <f t="shared" si="1"/>
        <v xml:space="preserve">   </v>
      </c>
      <c r="B40" s="107"/>
      <c r="C40" s="108"/>
      <c r="D40" s="108" t="s">
        <v>120</v>
      </c>
      <c r="E40" s="108"/>
      <c r="F40" s="108"/>
      <c r="G40" s="109">
        <v>0</v>
      </c>
      <c r="H40" s="109">
        <v>0</v>
      </c>
      <c r="I40" s="109">
        <v>0</v>
      </c>
      <c r="J40" s="110">
        <v>2</v>
      </c>
      <c r="K40" s="111">
        <v>0</v>
      </c>
      <c r="L40" s="111">
        <v>10</v>
      </c>
      <c r="M40" s="112">
        <v>0</v>
      </c>
      <c r="N40" s="111">
        <v>0</v>
      </c>
      <c r="O40" s="110">
        <v>14</v>
      </c>
      <c r="P40" s="111">
        <v>0</v>
      </c>
      <c r="Q40" s="112">
        <v>0</v>
      </c>
      <c r="R40" s="110">
        <v>2</v>
      </c>
      <c r="S40" s="110">
        <v>2</v>
      </c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 t="s">
        <v>238</v>
      </c>
    </row>
    <row r="41" spans="1:48" ht="21.75">
      <c r="A41" s="80" t="str">
        <f t="shared" si="1"/>
        <v xml:space="preserve">   </v>
      </c>
      <c r="B41" s="93">
        <v>81</v>
      </c>
      <c r="C41" s="100" t="s">
        <v>149</v>
      </c>
      <c r="D41" s="100" t="s">
        <v>44</v>
      </c>
      <c r="E41" s="100" t="s">
        <v>124</v>
      </c>
      <c r="F41" s="100" t="s">
        <v>125</v>
      </c>
      <c r="G41" s="101">
        <v>0</v>
      </c>
      <c r="H41" s="101">
        <v>0</v>
      </c>
      <c r="I41" s="101">
        <v>0</v>
      </c>
      <c r="J41" s="40">
        <v>1</v>
      </c>
      <c r="K41" s="96">
        <v>0</v>
      </c>
      <c r="L41" s="96">
        <v>18</v>
      </c>
      <c r="M41" s="99">
        <v>0</v>
      </c>
      <c r="N41" s="96">
        <v>0</v>
      </c>
      <c r="O41" s="40">
        <v>11</v>
      </c>
      <c r="P41" s="96">
        <v>0</v>
      </c>
      <c r="Q41" s="99">
        <v>0</v>
      </c>
      <c r="R41" s="40">
        <v>2</v>
      </c>
      <c r="S41" s="40">
        <v>2</v>
      </c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 t="s">
        <v>238</v>
      </c>
    </row>
    <row r="42" spans="1:48" ht="21.75">
      <c r="A42" s="80" t="str">
        <f t="shared" si="1"/>
        <v xml:space="preserve">   </v>
      </c>
      <c r="B42" s="93">
        <v>87</v>
      </c>
      <c r="C42" s="100" t="s">
        <v>150</v>
      </c>
      <c r="D42" s="100" t="s">
        <v>44</v>
      </c>
      <c r="E42" s="100" t="s">
        <v>124</v>
      </c>
      <c r="F42" s="100" t="s">
        <v>125</v>
      </c>
      <c r="G42" s="101">
        <v>0</v>
      </c>
      <c r="H42" s="101">
        <v>0</v>
      </c>
      <c r="I42" s="101">
        <v>0</v>
      </c>
      <c r="J42" s="40">
        <v>1</v>
      </c>
      <c r="K42" s="96">
        <v>0</v>
      </c>
      <c r="L42" s="96">
        <v>95</v>
      </c>
      <c r="M42" s="99">
        <v>0</v>
      </c>
      <c r="N42" s="96">
        <v>0</v>
      </c>
      <c r="O42" s="40">
        <v>13</v>
      </c>
      <c r="P42" s="96">
        <v>0</v>
      </c>
      <c r="Q42" s="99">
        <v>0</v>
      </c>
      <c r="R42" s="40">
        <v>2</v>
      </c>
      <c r="S42" s="40">
        <v>2</v>
      </c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 t="s">
        <v>238</v>
      </c>
    </row>
    <row r="43" spans="1:48" ht="21.75">
      <c r="A43" s="80" t="str">
        <f t="shared" si="1"/>
        <v xml:space="preserve">   </v>
      </c>
      <c r="B43" s="93">
        <v>91</v>
      </c>
      <c r="C43" s="100" t="s">
        <v>151</v>
      </c>
      <c r="D43" s="100" t="s">
        <v>44</v>
      </c>
      <c r="E43" s="100" t="s">
        <v>124</v>
      </c>
      <c r="F43" s="100" t="s">
        <v>125</v>
      </c>
      <c r="G43" s="101">
        <v>0</v>
      </c>
      <c r="H43" s="101">
        <v>0</v>
      </c>
      <c r="I43" s="101">
        <v>0</v>
      </c>
      <c r="J43" s="40">
        <v>1</v>
      </c>
      <c r="K43" s="96">
        <v>0</v>
      </c>
      <c r="L43" s="96">
        <v>5</v>
      </c>
      <c r="M43" s="99">
        <v>0</v>
      </c>
      <c r="N43" s="96">
        <v>0</v>
      </c>
      <c r="O43" s="40">
        <v>14</v>
      </c>
      <c r="P43" s="96">
        <v>0</v>
      </c>
      <c r="Q43" s="99">
        <v>0</v>
      </c>
      <c r="R43" s="40">
        <v>2</v>
      </c>
      <c r="S43" s="40">
        <v>2</v>
      </c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 t="s">
        <v>238</v>
      </c>
    </row>
    <row r="44" spans="1:48" ht="21.75">
      <c r="A44" s="80" t="str">
        <f t="shared" si="1"/>
        <v xml:space="preserve">   </v>
      </c>
      <c r="B44" s="93">
        <v>93</v>
      </c>
      <c r="C44" s="100" t="s">
        <v>152</v>
      </c>
      <c r="D44" s="100" t="s">
        <v>44</v>
      </c>
      <c r="E44" s="100" t="s">
        <v>124</v>
      </c>
      <c r="F44" s="100" t="s">
        <v>125</v>
      </c>
      <c r="G44" s="101">
        <v>0</v>
      </c>
      <c r="H44" s="101">
        <v>0</v>
      </c>
      <c r="I44" s="101">
        <v>0</v>
      </c>
      <c r="J44" s="40">
        <v>1</v>
      </c>
      <c r="K44" s="96">
        <v>0</v>
      </c>
      <c r="L44" s="96">
        <v>90</v>
      </c>
      <c r="M44" s="99">
        <v>0</v>
      </c>
      <c r="N44" s="96">
        <v>0</v>
      </c>
      <c r="O44" s="40">
        <v>9</v>
      </c>
      <c r="P44" s="96">
        <v>0</v>
      </c>
      <c r="Q44" s="99">
        <v>0</v>
      </c>
      <c r="R44" s="40">
        <v>2</v>
      </c>
      <c r="S44" s="40">
        <v>2</v>
      </c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 t="s">
        <v>238</v>
      </c>
    </row>
    <row r="45" spans="1:48" ht="21.75">
      <c r="A45" s="80" t="str">
        <f t="shared" si="1"/>
        <v xml:space="preserve">   </v>
      </c>
      <c r="B45" s="93">
        <v>94</v>
      </c>
      <c r="C45" s="100" t="s">
        <v>153</v>
      </c>
      <c r="D45" s="100" t="s">
        <v>44</v>
      </c>
      <c r="E45" s="100" t="s">
        <v>124</v>
      </c>
      <c r="F45" s="100" t="s">
        <v>125</v>
      </c>
      <c r="G45" s="101">
        <v>0</v>
      </c>
      <c r="H45" s="101">
        <v>0</v>
      </c>
      <c r="I45" s="101">
        <v>0</v>
      </c>
      <c r="J45" s="40">
        <v>1</v>
      </c>
      <c r="K45" s="96">
        <v>0</v>
      </c>
      <c r="L45" s="96">
        <v>60</v>
      </c>
      <c r="M45" s="99">
        <v>0</v>
      </c>
      <c r="N45" s="96">
        <v>0</v>
      </c>
      <c r="O45" s="40">
        <v>9</v>
      </c>
      <c r="P45" s="96">
        <v>0</v>
      </c>
      <c r="Q45" s="99">
        <v>0</v>
      </c>
      <c r="R45" s="40">
        <v>2</v>
      </c>
      <c r="S45" s="40">
        <v>2</v>
      </c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 t="s">
        <v>238</v>
      </c>
    </row>
    <row r="46" spans="1:48" ht="21.75">
      <c r="A46" s="80" t="str">
        <f t="shared" si="1"/>
        <v xml:space="preserve">   </v>
      </c>
      <c r="B46" s="93">
        <v>98</v>
      </c>
      <c r="C46" s="100" t="s">
        <v>154</v>
      </c>
      <c r="D46" s="100" t="s">
        <v>44</v>
      </c>
      <c r="E46" s="100" t="s">
        <v>124</v>
      </c>
      <c r="F46" s="100" t="s">
        <v>125</v>
      </c>
      <c r="G46" s="101">
        <v>0</v>
      </c>
      <c r="H46" s="101">
        <v>0</v>
      </c>
      <c r="I46" s="101">
        <v>0</v>
      </c>
      <c r="J46" s="40">
        <v>1</v>
      </c>
      <c r="K46" s="96">
        <v>0</v>
      </c>
      <c r="L46" s="96">
        <v>7</v>
      </c>
      <c r="M46" s="99">
        <v>0</v>
      </c>
      <c r="N46" s="96">
        <v>0</v>
      </c>
      <c r="O46" s="40">
        <v>12</v>
      </c>
      <c r="P46" s="96">
        <v>0</v>
      </c>
      <c r="Q46" s="99">
        <v>0</v>
      </c>
      <c r="R46" s="40">
        <v>2</v>
      </c>
      <c r="S46" s="40">
        <v>2</v>
      </c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 t="s">
        <v>238</v>
      </c>
    </row>
    <row r="47" spans="1:48" ht="21.75">
      <c r="A47" s="80" t="str">
        <f t="shared" si="1"/>
        <v xml:space="preserve">   </v>
      </c>
      <c r="B47" s="121">
        <v>1</v>
      </c>
      <c r="C47" s="119" t="s">
        <v>155</v>
      </c>
      <c r="D47" s="119" t="s">
        <v>44</v>
      </c>
      <c r="E47" s="119" t="s">
        <v>124</v>
      </c>
      <c r="F47" s="119" t="s">
        <v>125</v>
      </c>
      <c r="G47" s="120">
        <v>36.6677602806</v>
      </c>
      <c r="H47" s="120">
        <v>36.6677602806</v>
      </c>
      <c r="I47" s="120">
        <v>0</v>
      </c>
      <c r="J47" s="116">
        <v>3</v>
      </c>
      <c r="K47" s="115">
        <v>0</v>
      </c>
      <c r="L47" s="115">
        <v>0</v>
      </c>
      <c r="M47" s="118">
        <v>0</v>
      </c>
      <c r="N47" s="115">
        <v>0</v>
      </c>
      <c r="O47" s="116">
        <v>0</v>
      </c>
      <c r="P47" s="115">
        <v>0</v>
      </c>
      <c r="Q47" s="118">
        <v>0</v>
      </c>
      <c r="R47" s="116">
        <v>0</v>
      </c>
      <c r="S47" s="116">
        <v>0</v>
      </c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2"/>
      <c r="AV47" s="101" t="s">
        <v>238</v>
      </c>
    </row>
    <row r="48" spans="1:48" ht="21.75">
      <c r="A48" s="80" t="str">
        <f t="shared" si="1"/>
        <v xml:space="preserve">   </v>
      </c>
      <c r="B48" s="93">
        <v>2</v>
      </c>
      <c r="C48" s="100" t="s">
        <v>156</v>
      </c>
      <c r="D48" s="100" t="s">
        <v>44</v>
      </c>
      <c r="E48" s="100" t="s">
        <v>124</v>
      </c>
      <c r="F48" s="100" t="s">
        <v>125</v>
      </c>
      <c r="G48" s="101">
        <v>362.29981738100003</v>
      </c>
      <c r="H48" s="101">
        <v>362.29981738100003</v>
      </c>
      <c r="I48" s="101">
        <v>0</v>
      </c>
      <c r="J48" s="40">
        <v>2</v>
      </c>
      <c r="K48" s="96">
        <v>0</v>
      </c>
      <c r="L48" s="96">
        <v>0</v>
      </c>
      <c r="M48" s="99">
        <v>0</v>
      </c>
      <c r="N48" s="96">
        <v>0</v>
      </c>
      <c r="O48" s="40">
        <v>0</v>
      </c>
      <c r="P48" s="96">
        <v>0</v>
      </c>
      <c r="Q48" s="99">
        <v>0</v>
      </c>
      <c r="R48" s="40">
        <v>2</v>
      </c>
      <c r="S48" s="40">
        <v>2</v>
      </c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 t="s">
        <v>238</v>
      </c>
    </row>
    <row r="49" spans="1:48" ht="21.75">
      <c r="A49" s="80" t="str">
        <f t="shared" si="1"/>
        <v xml:space="preserve">   </v>
      </c>
      <c r="B49" s="121">
        <v>3</v>
      </c>
      <c r="C49" s="119" t="s">
        <v>157</v>
      </c>
      <c r="D49" s="119" t="s">
        <v>44</v>
      </c>
      <c r="E49" s="119" t="s">
        <v>124</v>
      </c>
      <c r="F49" s="119" t="s">
        <v>125</v>
      </c>
      <c r="G49" s="120">
        <v>403.71888571790703</v>
      </c>
      <c r="H49" s="120">
        <v>373.281489953</v>
      </c>
      <c r="I49" s="120">
        <v>30.437395764906999</v>
      </c>
      <c r="J49" s="116">
        <v>3</v>
      </c>
      <c r="K49" s="115">
        <v>0</v>
      </c>
      <c r="L49" s="115">
        <v>0</v>
      </c>
      <c r="M49" s="118">
        <v>0</v>
      </c>
      <c r="N49" s="115">
        <v>0</v>
      </c>
      <c r="O49" s="116">
        <v>0</v>
      </c>
      <c r="P49" s="115">
        <v>0</v>
      </c>
      <c r="Q49" s="118">
        <v>0</v>
      </c>
      <c r="R49" s="116">
        <v>0</v>
      </c>
      <c r="S49" s="116">
        <v>0</v>
      </c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2"/>
      <c r="AV49" s="101" t="s">
        <v>238</v>
      </c>
    </row>
    <row r="50" spans="1:48" ht="21.75">
      <c r="A50" s="80" t="str">
        <f t="shared" si="1"/>
        <v xml:space="preserve">   </v>
      </c>
      <c r="B50" s="93">
        <v>5</v>
      </c>
      <c r="C50" s="100" t="s">
        <v>158</v>
      </c>
      <c r="D50" s="100" t="s">
        <v>44</v>
      </c>
      <c r="E50" s="100" t="s">
        <v>124</v>
      </c>
      <c r="F50" s="100" t="s">
        <v>125</v>
      </c>
      <c r="G50" s="101">
        <v>33.257844975990004</v>
      </c>
      <c r="H50" s="101">
        <v>2.7858639811999999</v>
      </c>
      <c r="I50" s="101">
        <v>30.471980994790002</v>
      </c>
      <c r="J50" s="40">
        <v>1</v>
      </c>
      <c r="K50" s="96">
        <v>0</v>
      </c>
      <c r="L50" s="96">
        <v>72</v>
      </c>
      <c r="M50" s="99">
        <v>0</v>
      </c>
      <c r="N50" s="96">
        <v>0</v>
      </c>
      <c r="O50" s="40">
        <v>13</v>
      </c>
      <c r="P50" s="96">
        <v>0</v>
      </c>
      <c r="Q50" s="99">
        <v>0</v>
      </c>
      <c r="R50" s="40">
        <v>2</v>
      </c>
      <c r="S50" s="40">
        <v>2</v>
      </c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 t="s">
        <v>238</v>
      </c>
    </row>
    <row r="51" spans="1:48" ht="21.75">
      <c r="A51" s="80" t="str">
        <f t="shared" si="1"/>
        <v xml:space="preserve">   </v>
      </c>
      <c r="B51" s="93">
        <v>6</v>
      </c>
      <c r="C51" s="100" t="s">
        <v>159</v>
      </c>
      <c r="D51" s="100" t="s">
        <v>44</v>
      </c>
      <c r="E51" s="100" t="s">
        <v>124</v>
      </c>
      <c r="F51" s="100" t="s">
        <v>125</v>
      </c>
      <c r="G51" s="101">
        <v>8.3539158117899994</v>
      </c>
      <c r="H51" s="101">
        <v>2.56613527347</v>
      </c>
      <c r="I51" s="101">
        <v>5.7877805383199998</v>
      </c>
      <c r="J51" s="40">
        <v>1</v>
      </c>
      <c r="K51" s="96">
        <v>0</v>
      </c>
      <c r="L51" s="96">
        <v>17</v>
      </c>
      <c r="M51" s="99">
        <v>0</v>
      </c>
      <c r="N51" s="96">
        <v>0</v>
      </c>
      <c r="O51" s="40">
        <v>12</v>
      </c>
      <c r="P51" s="96">
        <v>0</v>
      </c>
      <c r="Q51" s="99">
        <v>0</v>
      </c>
      <c r="R51" s="40">
        <v>2</v>
      </c>
      <c r="S51" s="40">
        <v>2</v>
      </c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 t="s">
        <v>238</v>
      </c>
    </row>
    <row r="52" spans="1:48" ht="21.75">
      <c r="A52" s="80" t="str">
        <f t="shared" si="1"/>
        <v xml:space="preserve">   </v>
      </c>
      <c r="B52" s="93">
        <v>7</v>
      </c>
      <c r="C52" s="100" t="s">
        <v>160</v>
      </c>
      <c r="D52" s="100" t="s">
        <v>44</v>
      </c>
      <c r="E52" s="100" t="s">
        <v>124</v>
      </c>
      <c r="F52" s="100" t="s">
        <v>125</v>
      </c>
      <c r="G52" s="101">
        <v>15.731604133771082</v>
      </c>
      <c r="H52" s="101">
        <v>4.6917094551899998</v>
      </c>
      <c r="I52" s="101">
        <v>11.039894678581081</v>
      </c>
      <c r="J52" s="40">
        <v>1</v>
      </c>
      <c r="K52" s="96">
        <v>0</v>
      </c>
      <c r="L52" s="96">
        <v>16</v>
      </c>
      <c r="M52" s="99">
        <v>0</v>
      </c>
      <c r="N52" s="96">
        <v>0</v>
      </c>
      <c r="O52" s="40">
        <v>19</v>
      </c>
      <c r="P52" s="96">
        <v>0</v>
      </c>
      <c r="Q52" s="99">
        <v>0</v>
      </c>
      <c r="R52" s="40">
        <v>2</v>
      </c>
      <c r="S52" s="40">
        <v>2</v>
      </c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 t="s">
        <v>238</v>
      </c>
    </row>
    <row r="53" spans="1:48" ht="21.75">
      <c r="A53" s="80" t="str">
        <f t="shared" si="1"/>
        <v xml:space="preserve">   </v>
      </c>
      <c r="B53" s="93">
        <v>8</v>
      </c>
      <c r="C53" s="100" t="s">
        <v>161</v>
      </c>
      <c r="D53" s="100" t="s">
        <v>44</v>
      </c>
      <c r="E53" s="100" t="s">
        <v>124</v>
      </c>
      <c r="F53" s="100" t="s">
        <v>125</v>
      </c>
      <c r="G53" s="101">
        <v>28.242664637362797</v>
      </c>
      <c r="H53" s="101">
        <v>5.1389736854499999</v>
      </c>
      <c r="I53" s="101">
        <v>23.103690951912796</v>
      </c>
      <c r="J53" s="40">
        <v>1</v>
      </c>
      <c r="K53" s="96">
        <v>0</v>
      </c>
      <c r="L53" s="96">
        <v>36</v>
      </c>
      <c r="M53" s="99">
        <v>0</v>
      </c>
      <c r="N53" s="96">
        <v>0</v>
      </c>
      <c r="O53" s="40">
        <v>15</v>
      </c>
      <c r="P53" s="96">
        <v>0</v>
      </c>
      <c r="Q53" s="99">
        <v>0</v>
      </c>
      <c r="R53" s="40">
        <v>2</v>
      </c>
      <c r="S53" s="40">
        <v>2</v>
      </c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 t="s">
        <v>238</v>
      </c>
    </row>
    <row r="54" spans="1:48" ht="21.75">
      <c r="A54" s="80" t="str">
        <f t="shared" si="1"/>
        <v xml:space="preserve">   </v>
      </c>
      <c r="B54" s="107">
        <v>10</v>
      </c>
      <c r="C54" s="108" t="s">
        <v>162</v>
      </c>
      <c r="D54" s="108" t="s">
        <v>44</v>
      </c>
      <c r="E54" s="108" t="s">
        <v>124</v>
      </c>
      <c r="F54" s="108" t="s">
        <v>125</v>
      </c>
      <c r="G54" s="109">
        <v>32.418374862386997</v>
      </c>
      <c r="H54" s="109">
        <v>0.38405603853699999</v>
      </c>
      <c r="I54" s="109">
        <v>32.034318823850001</v>
      </c>
      <c r="J54" s="110">
        <v>1</v>
      </c>
      <c r="K54" s="111">
        <v>0</v>
      </c>
      <c r="L54" s="111">
        <v>15</v>
      </c>
      <c r="M54" s="112">
        <v>0</v>
      </c>
      <c r="N54" s="111">
        <v>0</v>
      </c>
      <c r="O54" s="110">
        <v>20</v>
      </c>
      <c r="P54" s="111">
        <v>0</v>
      </c>
      <c r="Q54" s="112">
        <v>0</v>
      </c>
      <c r="R54" s="110">
        <v>2</v>
      </c>
      <c r="S54" s="110">
        <v>2</v>
      </c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 t="s">
        <v>238</v>
      </c>
    </row>
    <row r="55" spans="1:48" ht="21.75">
      <c r="A55" s="80" t="str">
        <f t="shared" si="1"/>
        <v xml:space="preserve">   </v>
      </c>
      <c r="B55" s="107"/>
      <c r="C55" s="108"/>
      <c r="D55" s="108" t="s">
        <v>120</v>
      </c>
      <c r="E55" s="108" t="s">
        <v>124</v>
      </c>
      <c r="F55" s="108" t="s">
        <v>125</v>
      </c>
      <c r="G55" s="109">
        <v>0</v>
      </c>
      <c r="H55" s="109">
        <v>0</v>
      </c>
      <c r="I55" s="109">
        <v>0</v>
      </c>
      <c r="J55" s="110">
        <v>1</v>
      </c>
      <c r="K55" s="111">
        <v>0</v>
      </c>
      <c r="L55" s="111">
        <v>12</v>
      </c>
      <c r="M55" s="112">
        <v>0</v>
      </c>
      <c r="N55" s="111">
        <v>0</v>
      </c>
      <c r="O55" s="110">
        <v>16</v>
      </c>
      <c r="P55" s="111">
        <v>0</v>
      </c>
      <c r="Q55" s="112">
        <v>0</v>
      </c>
      <c r="R55" s="110">
        <v>2</v>
      </c>
      <c r="S55" s="110">
        <v>2</v>
      </c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 t="s">
        <v>238</v>
      </c>
    </row>
    <row r="56" spans="1:48" ht="21.75">
      <c r="A56" s="80" t="str">
        <f t="shared" si="1"/>
        <v xml:space="preserve">   </v>
      </c>
      <c r="B56" s="107"/>
      <c r="C56" s="108"/>
      <c r="D56" s="108" t="s">
        <v>121</v>
      </c>
      <c r="E56" s="108" t="s">
        <v>124</v>
      </c>
      <c r="F56" s="108" t="s">
        <v>125</v>
      </c>
      <c r="G56" s="109">
        <v>0</v>
      </c>
      <c r="H56" s="109">
        <v>0</v>
      </c>
      <c r="I56" s="109">
        <v>0</v>
      </c>
      <c r="J56" s="110">
        <v>2</v>
      </c>
      <c r="K56" s="111">
        <v>0</v>
      </c>
      <c r="L56" s="111">
        <v>3</v>
      </c>
      <c r="M56" s="112">
        <v>0</v>
      </c>
      <c r="N56" s="111">
        <v>0</v>
      </c>
      <c r="O56" s="110">
        <v>6</v>
      </c>
      <c r="P56" s="111">
        <v>0</v>
      </c>
      <c r="Q56" s="112">
        <v>0</v>
      </c>
      <c r="R56" s="110">
        <v>2</v>
      </c>
      <c r="S56" s="110">
        <v>2</v>
      </c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 t="s">
        <v>238</v>
      </c>
    </row>
    <row r="57" spans="1:48" ht="21.75">
      <c r="A57" s="80" t="str">
        <f t="shared" si="1"/>
        <v xml:space="preserve">   </v>
      </c>
      <c r="B57" s="107"/>
      <c r="C57" s="108"/>
      <c r="D57" s="108" t="s">
        <v>122</v>
      </c>
      <c r="E57" s="108" t="s">
        <v>124</v>
      </c>
      <c r="F57" s="108" t="s">
        <v>125</v>
      </c>
      <c r="G57" s="109">
        <v>0</v>
      </c>
      <c r="H57" s="109">
        <v>0</v>
      </c>
      <c r="I57" s="109">
        <v>0</v>
      </c>
      <c r="J57" s="110">
        <v>1</v>
      </c>
      <c r="K57" s="111">
        <v>0</v>
      </c>
      <c r="L57" s="111">
        <v>4</v>
      </c>
      <c r="M57" s="112">
        <v>0</v>
      </c>
      <c r="N57" s="111">
        <v>0</v>
      </c>
      <c r="O57" s="110">
        <v>15</v>
      </c>
      <c r="P57" s="111">
        <v>0</v>
      </c>
      <c r="Q57" s="112">
        <v>0</v>
      </c>
      <c r="R57" s="110">
        <v>2</v>
      </c>
      <c r="S57" s="110">
        <v>2</v>
      </c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 t="s">
        <v>238</v>
      </c>
    </row>
    <row r="58" spans="1:48" ht="21.75">
      <c r="A58" s="80" t="str">
        <f t="shared" si="1"/>
        <v xml:space="preserve">   </v>
      </c>
      <c r="B58" s="107">
        <v>12</v>
      </c>
      <c r="C58" s="108" t="s">
        <v>163</v>
      </c>
      <c r="D58" s="108" t="s">
        <v>44</v>
      </c>
      <c r="E58" s="108" t="s">
        <v>124</v>
      </c>
      <c r="F58" s="108" t="s">
        <v>125</v>
      </c>
      <c r="G58" s="109">
        <v>70.865033694443312</v>
      </c>
      <c r="H58" s="109">
        <v>16.156418563599999</v>
      </c>
      <c r="I58" s="109">
        <v>54.708615130843313</v>
      </c>
      <c r="J58" s="110">
        <v>1</v>
      </c>
      <c r="K58" s="111">
        <v>0</v>
      </c>
      <c r="L58" s="111">
        <v>57</v>
      </c>
      <c r="M58" s="112">
        <v>0</v>
      </c>
      <c r="N58" s="111">
        <v>0</v>
      </c>
      <c r="O58" s="110">
        <v>12</v>
      </c>
      <c r="P58" s="111">
        <v>0</v>
      </c>
      <c r="Q58" s="112">
        <v>0</v>
      </c>
      <c r="R58" s="110">
        <v>2</v>
      </c>
      <c r="S58" s="110">
        <v>2</v>
      </c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 t="s">
        <v>238</v>
      </c>
    </row>
    <row r="59" spans="1:48" ht="21.75">
      <c r="A59" s="80" t="str">
        <f t="shared" si="1"/>
        <v xml:space="preserve">   </v>
      </c>
      <c r="B59" s="107"/>
      <c r="C59" s="108"/>
      <c r="D59" s="108" t="s">
        <v>120</v>
      </c>
      <c r="E59" s="108" t="s">
        <v>124</v>
      </c>
      <c r="F59" s="108" t="s">
        <v>125</v>
      </c>
      <c r="G59" s="109">
        <v>0</v>
      </c>
      <c r="H59" s="109">
        <v>0</v>
      </c>
      <c r="I59" s="109">
        <v>0</v>
      </c>
      <c r="J59" s="110">
        <v>1</v>
      </c>
      <c r="K59" s="111">
        <v>0</v>
      </c>
      <c r="L59" s="111">
        <v>15</v>
      </c>
      <c r="M59" s="112">
        <v>0</v>
      </c>
      <c r="N59" s="111">
        <v>0</v>
      </c>
      <c r="O59" s="110">
        <v>18</v>
      </c>
      <c r="P59" s="111">
        <v>0</v>
      </c>
      <c r="Q59" s="112">
        <v>0</v>
      </c>
      <c r="R59" s="110">
        <v>2</v>
      </c>
      <c r="S59" s="110">
        <v>2</v>
      </c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 t="s">
        <v>238</v>
      </c>
    </row>
    <row r="60" spans="1:48" ht="21.75">
      <c r="A60" s="80" t="str">
        <f t="shared" si="1"/>
        <v xml:space="preserve">   </v>
      </c>
      <c r="B60" s="93">
        <v>13</v>
      </c>
      <c r="C60" s="100" t="s">
        <v>164</v>
      </c>
      <c r="D60" s="100" t="s">
        <v>44</v>
      </c>
      <c r="E60" s="100" t="s">
        <v>124</v>
      </c>
      <c r="F60" s="100" t="s">
        <v>125</v>
      </c>
      <c r="G60" s="101">
        <v>5.4561323353981006</v>
      </c>
      <c r="H60" s="101">
        <v>0.93483686551900003</v>
      </c>
      <c r="I60" s="101">
        <v>4.5212954698791004</v>
      </c>
      <c r="J60" s="40">
        <v>1</v>
      </c>
      <c r="K60" s="96">
        <v>0</v>
      </c>
      <c r="L60" s="96">
        <v>17</v>
      </c>
      <c r="M60" s="99">
        <v>0</v>
      </c>
      <c r="N60" s="96">
        <v>0</v>
      </c>
      <c r="O60" s="40">
        <v>13</v>
      </c>
      <c r="P60" s="96">
        <v>0</v>
      </c>
      <c r="Q60" s="99">
        <v>0</v>
      </c>
      <c r="R60" s="40">
        <v>2</v>
      </c>
      <c r="S60" s="40">
        <v>2</v>
      </c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 t="s">
        <v>238</v>
      </c>
    </row>
    <row r="61" spans="1:48" ht="21.75">
      <c r="A61" s="80" t="str">
        <f t="shared" si="1"/>
        <v xml:space="preserve">   </v>
      </c>
      <c r="B61" s="93">
        <v>14</v>
      </c>
      <c r="C61" s="100" t="s">
        <v>165</v>
      </c>
      <c r="D61" s="100" t="s">
        <v>44</v>
      </c>
      <c r="E61" s="100" t="s">
        <v>124</v>
      </c>
      <c r="F61" s="100" t="s">
        <v>125</v>
      </c>
      <c r="G61" s="101">
        <v>19.649360265822498</v>
      </c>
      <c r="H61" s="101">
        <v>1.2698405640399999</v>
      </c>
      <c r="I61" s="101">
        <v>18.379519701782499</v>
      </c>
      <c r="J61" s="40">
        <v>1</v>
      </c>
      <c r="K61" s="96">
        <v>0</v>
      </c>
      <c r="L61" s="96">
        <v>48</v>
      </c>
      <c r="M61" s="99">
        <v>0</v>
      </c>
      <c r="N61" s="96">
        <v>0</v>
      </c>
      <c r="O61" s="40">
        <v>21</v>
      </c>
      <c r="P61" s="96">
        <v>0</v>
      </c>
      <c r="Q61" s="99">
        <v>0</v>
      </c>
      <c r="R61" s="40">
        <v>2</v>
      </c>
      <c r="S61" s="40">
        <v>2</v>
      </c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 t="s">
        <v>238</v>
      </c>
    </row>
    <row r="62" spans="1:48" ht="21.75">
      <c r="A62" s="80" t="str">
        <f t="shared" si="1"/>
        <v xml:space="preserve">   </v>
      </c>
      <c r="B62" s="93">
        <v>15</v>
      </c>
      <c r="C62" s="100" t="s">
        <v>166</v>
      </c>
      <c r="D62" s="100" t="s">
        <v>44</v>
      </c>
      <c r="E62" s="100" t="s">
        <v>124</v>
      </c>
      <c r="F62" s="100" t="s">
        <v>125</v>
      </c>
      <c r="G62" s="101">
        <v>8.7543864630599995</v>
      </c>
      <c r="H62" s="101">
        <v>2.6027801889300002</v>
      </c>
      <c r="I62" s="101">
        <v>6.1516062741299997</v>
      </c>
      <c r="J62" s="40">
        <v>1</v>
      </c>
      <c r="K62" s="96">
        <v>0</v>
      </c>
      <c r="L62" s="96">
        <v>16</v>
      </c>
      <c r="M62" s="99">
        <v>0</v>
      </c>
      <c r="N62" s="96">
        <v>0</v>
      </c>
      <c r="O62" s="40">
        <v>15</v>
      </c>
      <c r="P62" s="96">
        <v>0</v>
      </c>
      <c r="Q62" s="99">
        <v>0</v>
      </c>
      <c r="R62" s="40">
        <v>2</v>
      </c>
      <c r="S62" s="40">
        <v>2</v>
      </c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 t="s">
        <v>238</v>
      </c>
    </row>
    <row r="63" spans="1:48" ht="21.75">
      <c r="A63" s="80" t="str">
        <f t="shared" si="1"/>
        <v xml:space="preserve">   </v>
      </c>
      <c r="B63" s="107">
        <v>16</v>
      </c>
      <c r="C63" s="108" t="s">
        <v>167</v>
      </c>
      <c r="D63" s="108" t="s">
        <v>44</v>
      </c>
      <c r="E63" s="108" t="s">
        <v>124</v>
      </c>
      <c r="F63" s="108" t="s">
        <v>125</v>
      </c>
      <c r="G63" s="109">
        <v>43.239921818324</v>
      </c>
      <c r="H63" s="109">
        <v>7.1316751175000004</v>
      </c>
      <c r="I63" s="109">
        <v>36.108246700823997</v>
      </c>
      <c r="J63" s="110">
        <v>1</v>
      </c>
      <c r="K63" s="111">
        <v>0</v>
      </c>
      <c r="L63" s="111">
        <v>35</v>
      </c>
      <c r="M63" s="112">
        <v>0</v>
      </c>
      <c r="N63" s="111">
        <v>0</v>
      </c>
      <c r="O63" s="110">
        <v>15</v>
      </c>
      <c r="P63" s="111">
        <v>0</v>
      </c>
      <c r="Q63" s="112">
        <v>0</v>
      </c>
      <c r="R63" s="110">
        <v>2</v>
      </c>
      <c r="S63" s="110">
        <v>2</v>
      </c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 t="s">
        <v>238</v>
      </c>
    </row>
    <row r="64" spans="1:48" ht="21.75">
      <c r="A64" s="80" t="str">
        <f t="shared" si="1"/>
        <v xml:space="preserve">   </v>
      </c>
      <c r="B64" s="107"/>
      <c r="C64" s="108"/>
      <c r="D64" s="108" t="s">
        <v>120</v>
      </c>
      <c r="E64" s="108" t="s">
        <v>124</v>
      </c>
      <c r="F64" s="108" t="s">
        <v>125</v>
      </c>
      <c r="G64" s="109">
        <v>0</v>
      </c>
      <c r="H64" s="109">
        <v>0</v>
      </c>
      <c r="I64" s="109">
        <v>0</v>
      </c>
      <c r="J64" s="110">
        <v>1</v>
      </c>
      <c r="K64" s="111">
        <v>0</v>
      </c>
      <c r="L64" s="111">
        <v>11</v>
      </c>
      <c r="M64" s="112">
        <v>0</v>
      </c>
      <c r="N64" s="111">
        <v>0</v>
      </c>
      <c r="O64" s="110">
        <v>17</v>
      </c>
      <c r="P64" s="111">
        <v>0</v>
      </c>
      <c r="Q64" s="112">
        <v>0</v>
      </c>
      <c r="R64" s="110">
        <v>2</v>
      </c>
      <c r="S64" s="110">
        <v>2</v>
      </c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 t="s">
        <v>238</v>
      </c>
    </row>
    <row r="65" spans="1:48" ht="21.75">
      <c r="A65" s="80" t="str">
        <f t="shared" si="1"/>
        <v xml:space="preserve">   </v>
      </c>
      <c r="B65" s="121">
        <v>18</v>
      </c>
      <c r="C65" s="119" t="s">
        <v>168</v>
      </c>
      <c r="D65" s="119" t="s">
        <v>44</v>
      </c>
      <c r="E65" s="119" t="s">
        <v>124</v>
      </c>
      <c r="F65" s="119" t="s">
        <v>125</v>
      </c>
      <c r="G65" s="120">
        <v>41.36</v>
      </c>
      <c r="H65" s="120">
        <v>17.920000000000002</v>
      </c>
      <c r="I65" s="120">
        <v>23.44</v>
      </c>
      <c r="J65" s="116">
        <v>3</v>
      </c>
      <c r="K65" s="115">
        <v>0</v>
      </c>
      <c r="L65" s="115">
        <v>0</v>
      </c>
      <c r="M65" s="118">
        <v>0</v>
      </c>
      <c r="N65" s="115">
        <v>0</v>
      </c>
      <c r="O65" s="116">
        <v>0</v>
      </c>
      <c r="P65" s="115">
        <v>0</v>
      </c>
      <c r="Q65" s="118">
        <v>0</v>
      </c>
      <c r="R65" s="116">
        <v>0</v>
      </c>
      <c r="S65" s="116">
        <v>0</v>
      </c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2"/>
      <c r="AV65" s="101" t="s">
        <v>238</v>
      </c>
    </row>
    <row r="66" spans="1:48" ht="21.75">
      <c r="A66" s="80" t="str">
        <f t="shared" si="1"/>
        <v xml:space="preserve">   </v>
      </c>
      <c r="B66" s="131">
        <v>19</v>
      </c>
      <c r="C66" s="94" t="s">
        <v>169</v>
      </c>
      <c r="D66" s="93" t="s">
        <v>44</v>
      </c>
      <c r="E66" s="95" t="s">
        <v>124</v>
      </c>
      <c r="F66" s="95" t="s">
        <v>125</v>
      </c>
      <c r="G66" s="96">
        <v>32.676223020123601</v>
      </c>
      <c r="H66" s="97">
        <v>3.6983767155499998</v>
      </c>
      <c r="I66" s="97">
        <v>28.977846304573603</v>
      </c>
      <c r="J66" s="40">
        <v>1</v>
      </c>
      <c r="K66" s="96">
        <v>0</v>
      </c>
      <c r="L66" s="96">
        <v>37</v>
      </c>
      <c r="M66" s="98">
        <v>0</v>
      </c>
      <c r="N66" s="96">
        <v>0</v>
      </c>
      <c r="O66" s="40">
        <v>9</v>
      </c>
      <c r="P66" s="96">
        <v>0</v>
      </c>
      <c r="Q66" s="99">
        <v>0</v>
      </c>
      <c r="R66" s="40">
        <v>0</v>
      </c>
      <c r="S66" s="40">
        <v>0</v>
      </c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01" t="s">
        <v>238</v>
      </c>
    </row>
    <row r="67" spans="1:48" ht="21.75">
      <c r="A67" s="80" t="str">
        <f t="shared" si="1"/>
        <v xml:space="preserve">   </v>
      </c>
      <c r="B67" s="107">
        <v>20</v>
      </c>
      <c r="C67" s="108" t="s">
        <v>170</v>
      </c>
      <c r="D67" s="108" t="s">
        <v>44</v>
      </c>
      <c r="E67" s="108" t="s">
        <v>124</v>
      </c>
      <c r="F67" s="108" t="s">
        <v>125</v>
      </c>
      <c r="G67" s="109">
        <v>126.76113562651207</v>
      </c>
      <c r="H67" s="109">
        <v>3.6866175501099998</v>
      </c>
      <c r="I67" s="109">
        <v>123.07451807640207</v>
      </c>
      <c r="J67" s="110">
        <v>1</v>
      </c>
      <c r="K67" s="111">
        <v>0</v>
      </c>
      <c r="L67" s="111">
        <v>3</v>
      </c>
      <c r="M67" s="112">
        <v>0</v>
      </c>
      <c r="N67" s="111">
        <v>0</v>
      </c>
      <c r="O67" s="110">
        <v>10</v>
      </c>
      <c r="P67" s="111">
        <v>0</v>
      </c>
      <c r="Q67" s="112">
        <v>0</v>
      </c>
      <c r="R67" s="110">
        <v>2</v>
      </c>
      <c r="S67" s="110">
        <v>2</v>
      </c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 t="s">
        <v>238</v>
      </c>
    </row>
    <row r="68" spans="1:48" ht="21.75">
      <c r="A68" s="80" t="str">
        <f t="shared" si="1"/>
        <v xml:space="preserve">   </v>
      </c>
      <c r="B68" s="107"/>
      <c r="C68" s="108"/>
      <c r="D68" s="108" t="s">
        <v>120</v>
      </c>
      <c r="E68" s="108" t="s">
        <v>124</v>
      </c>
      <c r="F68" s="108" t="s">
        <v>125</v>
      </c>
      <c r="G68" s="109">
        <v>0</v>
      </c>
      <c r="H68" s="109">
        <v>0</v>
      </c>
      <c r="I68" s="109">
        <v>0</v>
      </c>
      <c r="J68" s="110">
        <v>1</v>
      </c>
      <c r="K68" s="111">
        <v>0</v>
      </c>
      <c r="L68" s="111">
        <v>44</v>
      </c>
      <c r="M68" s="112">
        <v>0</v>
      </c>
      <c r="N68" s="111">
        <v>0</v>
      </c>
      <c r="O68" s="110">
        <v>17</v>
      </c>
      <c r="P68" s="111">
        <v>0</v>
      </c>
      <c r="Q68" s="112">
        <v>0</v>
      </c>
      <c r="R68" s="110">
        <v>2</v>
      </c>
      <c r="S68" s="110">
        <v>2</v>
      </c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 t="s">
        <v>238</v>
      </c>
    </row>
    <row r="69" spans="1:48" ht="21.75">
      <c r="A69" s="80" t="str">
        <f t="shared" si="1"/>
        <v xml:space="preserve">   </v>
      </c>
      <c r="B69" s="107"/>
      <c r="C69" s="108"/>
      <c r="D69" s="108" t="s">
        <v>121</v>
      </c>
      <c r="E69" s="108" t="s">
        <v>124</v>
      </c>
      <c r="F69" s="108" t="s">
        <v>125</v>
      </c>
      <c r="G69" s="109">
        <v>0</v>
      </c>
      <c r="H69" s="109">
        <v>0</v>
      </c>
      <c r="I69" s="109">
        <v>0</v>
      </c>
      <c r="J69" s="110">
        <v>2</v>
      </c>
      <c r="K69" s="111">
        <v>0</v>
      </c>
      <c r="L69" s="111">
        <v>14</v>
      </c>
      <c r="M69" s="112">
        <v>0</v>
      </c>
      <c r="N69" s="111">
        <v>0</v>
      </c>
      <c r="O69" s="110">
        <v>11</v>
      </c>
      <c r="P69" s="111">
        <v>0</v>
      </c>
      <c r="Q69" s="112">
        <v>0</v>
      </c>
      <c r="R69" s="110">
        <v>2</v>
      </c>
      <c r="S69" s="110">
        <v>2</v>
      </c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 t="s">
        <v>238</v>
      </c>
    </row>
    <row r="70" spans="1:48" ht="21.75">
      <c r="A70" s="80" t="str">
        <f t="shared" si="1"/>
        <v xml:space="preserve">   </v>
      </c>
      <c r="B70" s="107"/>
      <c r="C70" s="108"/>
      <c r="D70" s="108" t="s">
        <v>122</v>
      </c>
      <c r="E70" s="108" t="s">
        <v>124</v>
      </c>
      <c r="F70" s="108" t="s">
        <v>125</v>
      </c>
      <c r="G70" s="109">
        <v>0</v>
      </c>
      <c r="H70" s="109">
        <v>0</v>
      </c>
      <c r="I70" s="109">
        <v>0</v>
      </c>
      <c r="J70" s="110">
        <v>1</v>
      </c>
      <c r="K70" s="111">
        <v>0</v>
      </c>
      <c r="L70" s="111">
        <v>43</v>
      </c>
      <c r="M70" s="112">
        <v>0</v>
      </c>
      <c r="N70" s="111">
        <v>0</v>
      </c>
      <c r="O70" s="110">
        <v>17</v>
      </c>
      <c r="P70" s="111">
        <v>0</v>
      </c>
      <c r="Q70" s="112">
        <v>0</v>
      </c>
      <c r="R70" s="110">
        <v>2</v>
      </c>
      <c r="S70" s="110">
        <v>2</v>
      </c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 t="s">
        <v>238</v>
      </c>
    </row>
    <row r="71" spans="1:48" ht="21.75">
      <c r="A71" s="80" t="str">
        <f t="shared" si="1"/>
        <v xml:space="preserve">   </v>
      </c>
      <c r="B71" s="107"/>
      <c r="C71" s="108"/>
      <c r="D71" s="108" t="s">
        <v>173</v>
      </c>
      <c r="E71" s="108" t="s">
        <v>124</v>
      </c>
      <c r="F71" s="108" t="s">
        <v>125</v>
      </c>
      <c r="G71" s="109">
        <v>0</v>
      </c>
      <c r="H71" s="109">
        <v>0</v>
      </c>
      <c r="I71" s="109">
        <v>0</v>
      </c>
      <c r="J71" s="110">
        <v>1</v>
      </c>
      <c r="K71" s="111">
        <v>0</v>
      </c>
      <c r="L71" s="111">
        <v>4</v>
      </c>
      <c r="M71" s="112">
        <v>0</v>
      </c>
      <c r="N71" s="111">
        <v>0</v>
      </c>
      <c r="O71" s="110">
        <v>9</v>
      </c>
      <c r="P71" s="111">
        <v>0</v>
      </c>
      <c r="Q71" s="112">
        <v>0</v>
      </c>
      <c r="R71" s="110">
        <v>2</v>
      </c>
      <c r="S71" s="110">
        <v>2</v>
      </c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 t="s">
        <v>238</v>
      </c>
    </row>
    <row r="72" spans="1:48" ht="21.75">
      <c r="A72" s="80" t="str">
        <f t="shared" si="1"/>
        <v xml:space="preserve">   </v>
      </c>
      <c r="B72" s="107"/>
      <c r="C72" s="108"/>
      <c r="D72" s="108" t="s">
        <v>181</v>
      </c>
      <c r="E72" s="108" t="s">
        <v>124</v>
      </c>
      <c r="F72" s="108" t="s">
        <v>125</v>
      </c>
      <c r="G72" s="109">
        <v>0</v>
      </c>
      <c r="H72" s="109">
        <v>0</v>
      </c>
      <c r="I72" s="109">
        <v>0</v>
      </c>
      <c r="J72" s="110">
        <v>2</v>
      </c>
      <c r="K72" s="111">
        <v>0</v>
      </c>
      <c r="L72" s="111">
        <v>7</v>
      </c>
      <c r="M72" s="112">
        <v>0</v>
      </c>
      <c r="N72" s="111">
        <v>0</v>
      </c>
      <c r="O72" s="110">
        <v>7</v>
      </c>
      <c r="P72" s="111">
        <v>0</v>
      </c>
      <c r="Q72" s="112">
        <v>0</v>
      </c>
      <c r="R72" s="110">
        <v>2</v>
      </c>
      <c r="S72" s="110">
        <v>2</v>
      </c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 t="s">
        <v>238</v>
      </c>
    </row>
    <row r="73" spans="1:48" ht="21.75">
      <c r="A73" s="80" t="str">
        <f t="shared" si="1"/>
        <v xml:space="preserve">   </v>
      </c>
      <c r="B73" s="107"/>
      <c r="C73" s="108"/>
      <c r="D73" s="108" t="s">
        <v>182</v>
      </c>
      <c r="E73" s="108" t="s">
        <v>124</v>
      </c>
      <c r="F73" s="108" t="s">
        <v>125</v>
      </c>
      <c r="G73" s="109">
        <v>0</v>
      </c>
      <c r="H73" s="109">
        <v>0</v>
      </c>
      <c r="I73" s="109">
        <v>0</v>
      </c>
      <c r="J73" s="110">
        <v>1</v>
      </c>
      <c r="K73" s="111">
        <v>0</v>
      </c>
      <c r="L73" s="111">
        <v>12</v>
      </c>
      <c r="M73" s="112">
        <v>0</v>
      </c>
      <c r="N73" s="111">
        <v>0</v>
      </c>
      <c r="O73" s="110">
        <v>24</v>
      </c>
      <c r="P73" s="111">
        <v>0</v>
      </c>
      <c r="Q73" s="112">
        <v>0</v>
      </c>
      <c r="R73" s="110">
        <v>2</v>
      </c>
      <c r="S73" s="110">
        <v>2</v>
      </c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 t="s">
        <v>238</v>
      </c>
    </row>
    <row r="74" spans="1:48" ht="21.75">
      <c r="A74" s="80" t="str">
        <f t="shared" si="1"/>
        <v xml:space="preserve">   </v>
      </c>
      <c r="B74" s="93">
        <v>21</v>
      </c>
      <c r="C74" s="100" t="s">
        <v>171</v>
      </c>
      <c r="D74" s="100" t="s">
        <v>44</v>
      </c>
      <c r="E74" s="100" t="s">
        <v>124</v>
      </c>
      <c r="F74" s="100" t="s">
        <v>125</v>
      </c>
      <c r="G74" s="101">
        <v>61.113888734544105</v>
      </c>
      <c r="H74" s="101">
        <v>16.519512669200001</v>
      </c>
      <c r="I74" s="101">
        <v>44.5943760653441</v>
      </c>
      <c r="J74" s="40">
        <v>2</v>
      </c>
      <c r="K74" s="96">
        <v>0</v>
      </c>
      <c r="L74" s="96">
        <v>0</v>
      </c>
      <c r="M74" s="99">
        <v>0</v>
      </c>
      <c r="N74" s="96">
        <v>0</v>
      </c>
      <c r="O74" s="40">
        <v>0</v>
      </c>
      <c r="P74" s="96">
        <v>0</v>
      </c>
      <c r="Q74" s="99">
        <v>0</v>
      </c>
      <c r="R74" s="40">
        <v>2</v>
      </c>
      <c r="S74" s="40">
        <v>2</v>
      </c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 t="s">
        <v>238</v>
      </c>
    </row>
    <row r="75" spans="1:48" ht="21.75">
      <c r="A75" s="80" t="str">
        <f t="shared" ref="A75:A138" si="2">IF(J75=1,IF(K75&gt;0,IF(L75&gt;0,IF(N75&gt;0,11,11),IF(N75&gt;0,11,"")),IF(L75&gt;0,IF(N75&gt;0,11,""),IF(N75=0,22,""))),IF(L75&gt;0,IF(N75&gt;0,IF(P75&gt;0,66,""),IF(P75&gt;0,66,"")),IF(P75&gt;0,66,"")))&amp;" "&amp;IF(J75=1,IF(K75=0,IF(L75&gt;0,IF(N75&gt;0,IF(P75&gt;0,66,""),IF(P75&gt;0,66,"")),IF(P75&gt;0,66,"")),""),IF(P75&gt;0,66,""))&amp;" "&amp;IF(J75=1,IF(K75&gt;0,IF(P75&gt;0,IF(O75&lt;=7,IF(Q75=100,"","33"),IF(O75&lt;=25,IF(Q75&gt;0,IF(Q75&lt;100,"",33),IF(Q75=0,"","33")),IF(Q75=0,"",33))),IF(O75&gt;25,"",33)),""),IF(J75&gt;1,IF(P75&gt;0,"55",""),IF(J75=0,IF(P75&gt;0,"55","00"))))&amp;" "&amp;IF(P75&gt;0,IF(R75&gt;0,IF(S75&gt;0,"",88),77),"")</f>
        <v xml:space="preserve">  33 </v>
      </c>
      <c r="B75" s="93">
        <v>22</v>
      </c>
      <c r="C75" s="100" t="s">
        <v>172</v>
      </c>
      <c r="D75" s="100" t="s">
        <v>44</v>
      </c>
      <c r="E75" s="100" t="s">
        <v>124</v>
      </c>
      <c r="F75" s="100" t="s">
        <v>125</v>
      </c>
      <c r="G75" s="101">
        <v>23.404104094156004</v>
      </c>
      <c r="H75" s="101">
        <v>0.67567467987499996</v>
      </c>
      <c r="I75" s="101">
        <v>22.728429414281003</v>
      </c>
      <c r="J75" s="40">
        <v>1</v>
      </c>
      <c r="K75" s="96">
        <v>2</v>
      </c>
      <c r="L75" s="96">
        <v>0</v>
      </c>
      <c r="M75" s="99">
        <v>0</v>
      </c>
      <c r="N75" s="96">
        <v>0</v>
      </c>
      <c r="O75" s="40">
        <v>8</v>
      </c>
      <c r="P75" s="96">
        <v>2</v>
      </c>
      <c r="Q75" s="99">
        <v>100</v>
      </c>
      <c r="R75" s="40">
        <v>2</v>
      </c>
      <c r="S75" s="40">
        <v>2</v>
      </c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 t="s">
        <v>238</v>
      </c>
    </row>
    <row r="76" spans="1:48" ht="21.75">
      <c r="A76" s="80" t="str">
        <f t="shared" si="2"/>
        <v xml:space="preserve">   </v>
      </c>
      <c r="B76" s="93"/>
      <c r="C76" s="100" t="s">
        <v>172</v>
      </c>
      <c r="D76" s="100" t="s">
        <v>120</v>
      </c>
      <c r="E76" s="100" t="s">
        <v>124</v>
      </c>
      <c r="F76" s="100" t="s">
        <v>125</v>
      </c>
      <c r="G76" s="101">
        <v>0</v>
      </c>
      <c r="H76" s="101">
        <v>0</v>
      </c>
      <c r="I76" s="101">
        <v>0</v>
      </c>
      <c r="J76" s="40">
        <v>1</v>
      </c>
      <c r="K76" s="96">
        <v>0</v>
      </c>
      <c r="L76" s="96">
        <v>10</v>
      </c>
      <c r="M76" s="99">
        <v>0</v>
      </c>
      <c r="N76" s="96">
        <v>0</v>
      </c>
      <c r="O76" s="40">
        <v>8</v>
      </c>
      <c r="P76" s="96">
        <v>0</v>
      </c>
      <c r="Q76" s="99">
        <v>0</v>
      </c>
      <c r="R76" s="40">
        <v>2</v>
      </c>
      <c r="S76" s="40">
        <v>2</v>
      </c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 t="s">
        <v>238</v>
      </c>
    </row>
    <row r="77" spans="1:48" ht="21.75">
      <c r="A77" s="80" t="str">
        <f t="shared" si="2"/>
        <v xml:space="preserve">   </v>
      </c>
      <c r="B77" s="93"/>
      <c r="C77" s="100" t="s">
        <v>172</v>
      </c>
      <c r="D77" s="100" t="s">
        <v>121</v>
      </c>
      <c r="E77" s="100" t="s">
        <v>124</v>
      </c>
      <c r="F77" s="100" t="s">
        <v>125</v>
      </c>
      <c r="G77" s="101">
        <v>0</v>
      </c>
      <c r="H77" s="101">
        <v>0</v>
      </c>
      <c r="I77" s="101">
        <v>0</v>
      </c>
      <c r="J77" s="40">
        <v>1</v>
      </c>
      <c r="K77" s="96">
        <v>0</v>
      </c>
      <c r="L77" s="96">
        <v>13</v>
      </c>
      <c r="M77" s="99">
        <v>0</v>
      </c>
      <c r="N77" s="96">
        <v>0</v>
      </c>
      <c r="O77" s="40">
        <v>8</v>
      </c>
      <c r="P77" s="96">
        <v>0</v>
      </c>
      <c r="Q77" s="99">
        <v>0</v>
      </c>
      <c r="R77" s="40">
        <v>2</v>
      </c>
      <c r="S77" s="40">
        <v>2</v>
      </c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 t="s">
        <v>238</v>
      </c>
    </row>
    <row r="78" spans="1:48" ht="21.75">
      <c r="A78" s="80" t="str">
        <f t="shared" si="2"/>
        <v xml:space="preserve">   </v>
      </c>
      <c r="B78" s="93"/>
      <c r="C78" s="100" t="s">
        <v>172</v>
      </c>
      <c r="D78" s="100" t="s">
        <v>122</v>
      </c>
      <c r="E78" s="100" t="s">
        <v>124</v>
      </c>
      <c r="F78" s="100" t="s">
        <v>125</v>
      </c>
      <c r="G78" s="101">
        <v>0</v>
      </c>
      <c r="H78" s="101">
        <v>0</v>
      </c>
      <c r="I78" s="101">
        <v>0</v>
      </c>
      <c r="J78" s="40">
        <v>1</v>
      </c>
      <c r="K78" s="96">
        <v>0</v>
      </c>
      <c r="L78" s="96">
        <v>31</v>
      </c>
      <c r="M78" s="99">
        <v>0</v>
      </c>
      <c r="N78" s="96">
        <v>0</v>
      </c>
      <c r="O78" s="40">
        <v>4</v>
      </c>
      <c r="P78" s="96">
        <v>0</v>
      </c>
      <c r="Q78" s="99">
        <v>0</v>
      </c>
      <c r="R78" s="40">
        <v>2</v>
      </c>
      <c r="S78" s="40">
        <v>2</v>
      </c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 t="s">
        <v>238</v>
      </c>
    </row>
    <row r="79" spans="1:48" ht="21.75">
      <c r="A79" s="80" t="str">
        <f t="shared" si="2"/>
        <v xml:space="preserve">   </v>
      </c>
      <c r="B79" s="93"/>
      <c r="C79" s="100" t="s">
        <v>172</v>
      </c>
      <c r="D79" s="100" t="s">
        <v>174</v>
      </c>
      <c r="E79" s="100" t="s">
        <v>124</v>
      </c>
      <c r="F79" s="100" t="s">
        <v>125</v>
      </c>
      <c r="G79" s="101">
        <v>0</v>
      </c>
      <c r="H79" s="101">
        <v>0</v>
      </c>
      <c r="I79" s="101">
        <v>0</v>
      </c>
      <c r="J79" s="40">
        <v>1</v>
      </c>
      <c r="K79" s="96">
        <v>0</v>
      </c>
      <c r="L79" s="96">
        <v>10</v>
      </c>
      <c r="M79" s="99">
        <v>0</v>
      </c>
      <c r="N79" s="96">
        <v>0</v>
      </c>
      <c r="O79" s="40">
        <v>13</v>
      </c>
      <c r="P79" s="96">
        <v>0</v>
      </c>
      <c r="Q79" s="99">
        <v>0</v>
      </c>
      <c r="R79" s="40">
        <v>2</v>
      </c>
      <c r="S79" s="40">
        <v>2</v>
      </c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 t="s">
        <v>238</v>
      </c>
    </row>
    <row r="80" spans="1:48" ht="21.75">
      <c r="A80" s="80" t="str">
        <f t="shared" si="2"/>
        <v xml:space="preserve">   </v>
      </c>
      <c r="B80" s="107">
        <v>24</v>
      </c>
      <c r="C80" s="108" t="s">
        <v>175</v>
      </c>
      <c r="D80" s="108" t="s">
        <v>44</v>
      </c>
      <c r="E80" s="108" t="s">
        <v>124</v>
      </c>
      <c r="F80" s="108" t="s">
        <v>125</v>
      </c>
      <c r="G80" s="109">
        <v>109.31997182925221</v>
      </c>
      <c r="H80" s="109">
        <v>25.531133177400001</v>
      </c>
      <c r="I80" s="109">
        <v>83.788838651852203</v>
      </c>
      <c r="J80" s="110">
        <v>1</v>
      </c>
      <c r="K80" s="111">
        <v>0</v>
      </c>
      <c r="L80" s="111">
        <v>10</v>
      </c>
      <c r="M80" s="112">
        <v>0</v>
      </c>
      <c r="N80" s="111">
        <v>0</v>
      </c>
      <c r="O80" s="110">
        <v>13</v>
      </c>
      <c r="P80" s="111">
        <v>0</v>
      </c>
      <c r="Q80" s="112">
        <v>0</v>
      </c>
      <c r="R80" s="110">
        <v>2</v>
      </c>
      <c r="S80" s="110">
        <v>2</v>
      </c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 t="s">
        <v>238</v>
      </c>
    </row>
    <row r="81" spans="1:48" ht="21.75">
      <c r="A81" s="80" t="str">
        <f t="shared" si="2"/>
        <v xml:space="preserve">   </v>
      </c>
      <c r="B81" s="107"/>
      <c r="C81" s="108"/>
      <c r="D81" s="108" t="s">
        <v>120</v>
      </c>
      <c r="E81" s="108" t="s">
        <v>124</v>
      </c>
      <c r="F81" s="108" t="s">
        <v>125</v>
      </c>
      <c r="G81" s="109">
        <v>0</v>
      </c>
      <c r="H81" s="109">
        <v>0</v>
      </c>
      <c r="I81" s="109">
        <v>0</v>
      </c>
      <c r="J81" s="110">
        <v>1</v>
      </c>
      <c r="K81" s="111">
        <v>0</v>
      </c>
      <c r="L81" s="111">
        <v>6</v>
      </c>
      <c r="M81" s="112">
        <v>0</v>
      </c>
      <c r="N81" s="111">
        <v>0</v>
      </c>
      <c r="O81" s="110">
        <v>12</v>
      </c>
      <c r="P81" s="111">
        <v>0</v>
      </c>
      <c r="Q81" s="112">
        <v>0</v>
      </c>
      <c r="R81" s="110">
        <v>2</v>
      </c>
      <c r="S81" s="110">
        <v>2</v>
      </c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 t="s">
        <v>238</v>
      </c>
    </row>
    <row r="82" spans="1:48" ht="21.75">
      <c r="A82" s="80" t="str">
        <f t="shared" si="2"/>
        <v xml:space="preserve">   </v>
      </c>
      <c r="B82" s="107"/>
      <c r="C82" s="108"/>
      <c r="D82" s="108" t="s">
        <v>121</v>
      </c>
      <c r="E82" s="108" t="s">
        <v>124</v>
      </c>
      <c r="F82" s="108" t="s">
        <v>125</v>
      </c>
      <c r="G82" s="109">
        <v>0</v>
      </c>
      <c r="H82" s="109">
        <v>0</v>
      </c>
      <c r="I82" s="109">
        <v>0</v>
      </c>
      <c r="J82" s="110">
        <v>2</v>
      </c>
      <c r="K82" s="111">
        <v>0</v>
      </c>
      <c r="L82" s="111">
        <v>2</v>
      </c>
      <c r="M82" s="112">
        <v>0</v>
      </c>
      <c r="N82" s="111">
        <v>0</v>
      </c>
      <c r="O82" s="113">
        <v>0.5</v>
      </c>
      <c r="P82" s="111">
        <v>0</v>
      </c>
      <c r="Q82" s="112">
        <v>0</v>
      </c>
      <c r="R82" s="110">
        <v>2</v>
      </c>
      <c r="S82" s="110">
        <v>2</v>
      </c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 t="s">
        <v>238</v>
      </c>
    </row>
    <row r="83" spans="1:48" ht="21.75">
      <c r="A83" s="80" t="str">
        <f t="shared" si="2"/>
        <v xml:space="preserve">   </v>
      </c>
      <c r="B83" s="107"/>
      <c r="C83" s="108"/>
      <c r="D83" s="108" t="s">
        <v>122</v>
      </c>
      <c r="E83" s="108" t="s">
        <v>124</v>
      </c>
      <c r="F83" s="108" t="s">
        <v>125</v>
      </c>
      <c r="G83" s="109">
        <v>0</v>
      </c>
      <c r="H83" s="109">
        <v>0</v>
      </c>
      <c r="I83" s="109">
        <v>0</v>
      </c>
      <c r="J83" s="110">
        <v>2</v>
      </c>
      <c r="K83" s="111">
        <v>0</v>
      </c>
      <c r="L83" s="111">
        <v>3</v>
      </c>
      <c r="M83" s="112">
        <v>0</v>
      </c>
      <c r="N83" s="111">
        <v>0</v>
      </c>
      <c r="O83" s="110">
        <v>6</v>
      </c>
      <c r="P83" s="111">
        <v>0</v>
      </c>
      <c r="Q83" s="112">
        <v>0</v>
      </c>
      <c r="R83" s="110">
        <v>2</v>
      </c>
      <c r="S83" s="110">
        <v>2</v>
      </c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 t="s">
        <v>238</v>
      </c>
    </row>
    <row r="84" spans="1:48" ht="21.75">
      <c r="A84" s="80" t="str">
        <f t="shared" si="2"/>
        <v xml:space="preserve">   </v>
      </c>
      <c r="B84" s="107"/>
      <c r="C84" s="108"/>
      <c r="D84" s="108" t="s">
        <v>173</v>
      </c>
      <c r="E84" s="108" t="s">
        <v>124</v>
      </c>
      <c r="F84" s="108" t="s">
        <v>125</v>
      </c>
      <c r="G84" s="109">
        <v>0</v>
      </c>
      <c r="H84" s="109">
        <v>0</v>
      </c>
      <c r="I84" s="109">
        <v>0</v>
      </c>
      <c r="J84" s="110">
        <v>1</v>
      </c>
      <c r="K84" s="111">
        <v>0</v>
      </c>
      <c r="L84" s="111">
        <v>10</v>
      </c>
      <c r="M84" s="112">
        <v>0</v>
      </c>
      <c r="N84" s="111">
        <v>0</v>
      </c>
      <c r="O84" s="110">
        <v>23</v>
      </c>
      <c r="P84" s="111">
        <v>0</v>
      </c>
      <c r="Q84" s="112">
        <v>0</v>
      </c>
      <c r="R84" s="110">
        <v>2</v>
      </c>
      <c r="S84" s="110">
        <v>2</v>
      </c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 t="s">
        <v>238</v>
      </c>
    </row>
    <row r="85" spans="1:48" ht="21.75">
      <c r="A85" s="80" t="str">
        <f t="shared" si="2"/>
        <v xml:space="preserve">   </v>
      </c>
      <c r="B85" s="107"/>
      <c r="C85" s="108"/>
      <c r="D85" s="108" t="s">
        <v>181</v>
      </c>
      <c r="E85" s="108" t="s">
        <v>124</v>
      </c>
      <c r="F85" s="108" t="s">
        <v>125</v>
      </c>
      <c r="G85" s="109">
        <v>0</v>
      </c>
      <c r="H85" s="109">
        <v>0</v>
      </c>
      <c r="I85" s="109">
        <v>0</v>
      </c>
      <c r="J85" s="110">
        <v>2</v>
      </c>
      <c r="K85" s="111">
        <v>0</v>
      </c>
      <c r="L85" s="111">
        <v>7</v>
      </c>
      <c r="M85" s="112">
        <v>0</v>
      </c>
      <c r="N85" s="111">
        <v>0</v>
      </c>
      <c r="O85" s="110">
        <v>7</v>
      </c>
      <c r="P85" s="111">
        <v>0</v>
      </c>
      <c r="Q85" s="112">
        <v>0</v>
      </c>
      <c r="R85" s="110">
        <v>2</v>
      </c>
      <c r="S85" s="110">
        <v>2</v>
      </c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 t="s">
        <v>238</v>
      </c>
    </row>
    <row r="86" spans="1:48" ht="21.75">
      <c r="A86" s="80" t="str">
        <f t="shared" si="2"/>
        <v xml:space="preserve">   </v>
      </c>
      <c r="B86" s="107"/>
      <c r="C86" s="108"/>
      <c r="D86" s="108" t="s">
        <v>182</v>
      </c>
      <c r="E86" s="108" t="s">
        <v>124</v>
      </c>
      <c r="F86" s="108" t="s">
        <v>125</v>
      </c>
      <c r="G86" s="109">
        <v>0</v>
      </c>
      <c r="H86" s="109">
        <v>0</v>
      </c>
      <c r="I86" s="109">
        <v>0</v>
      </c>
      <c r="J86" s="110">
        <v>2</v>
      </c>
      <c r="K86" s="111">
        <v>0</v>
      </c>
      <c r="L86" s="111">
        <v>4</v>
      </c>
      <c r="M86" s="112">
        <v>0</v>
      </c>
      <c r="N86" s="111">
        <v>0</v>
      </c>
      <c r="O86" s="110">
        <v>7</v>
      </c>
      <c r="P86" s="111">
        <v>0</v>
      </c>
      <c r="Q86" s="112">
        <v>0</v>
      </c>
      <c r="R86" s="110">
        <v>2</v>
      </c>
      <c r="S86" s="110">
        <v>2</v>
      </c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 t="s">
        <v>238</v>
      </c>
    </row>
    <row r="87" spans="1:48" ht="21.75">
      <c r="A87" s="80" t="str">
        <f t="shared" si="2"/>
        <v xml:space="preserve">   </v>
      </c>
      <c r="B87" s="107"/>
      <c r="C87" s="108"/>
      <c r="D87" s="108" t="s">
        <v>174</v>
      </c>
      <c r="E87" s="108" t="s">
        <v>124</v>
      </c>
      <c r="F87" s="108" t="s">
        <v>125</v>
      </c>
      <c r="G87" s="109">
        <v>0</v>
      </c>
      <c r="H87" s="109">
        <v>0</v>
      </c>
      <c r="I87" s="109">
        <v>0</v>
      </c>
      <c r="J87" s="110">
        <v>1</v>
      </c>
      <c r="K87" s="111">
        <v>0</v>
      </c>
      <c r="L87" s="111">
        <v>9</v>
      </c>
      <c r="M87" s="112">
        <v>0</v>
      </c>
      <c r="N87" s="111">
        <v>0</v>
      </c>
      <c r="O87" s="110">
        <v>6</v>
      </c>
      <c r="P87" s="111">
        <v>0</v>
      </c>
      <c r="Q87" s="112">
        <v>0</v>
      </c>
      <c r="R87" s="110">
        <v>2</v>
      </c>
      <c r="S87" s="110">
        <v>2</v>
      </c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 t="s">
        <v>238</v>
      </c>
    </row>
    <row r="88" spans="1:48" ht="21.75">
      <c r="A88" s="80" t="str">
        <f t="shared" si="2"/>
        <v xml:space="preserve">   </v>
      </c>
      <c r="B88" s="107"/>
      <c r="C88" s="108"/>
      <c r="D88" s="108" t="s">
        <v>183</v>
      </c>
      <c r="E88" s="108" t="s">
        <v>124</v>
      </c>
      <c r="F88" s="108" t="s">
        <v>125</v>
      </c>
      <c r="G88" s="109">
        <v>0</v>
      </c>
      <c r="H88" s="109">
        <v>0</v>
      </c>
      <c r="I88" s="109">
        <v>0</v>
      </c>
      <c r="J88" s="110">
        <v>2</v>
      </c>
      <c r="K88" s="111">
        <v>0</v>
      </c>
      <c r="L88" s="111">
        <v>5</v>
      </c>
      <c r="M88" s="112">
        <v>0</v>
      </c>
      <c r="N88" s="111">
        <v>0</v>
      </c>
      <c r="O88" s="110">
        <v>6</v>
      </c>
      <c r="P88" s="111">
        <v>0</v>
      </c>
      <c r="Q88" s="112">
        <v>0</v>
      </c>
      <c r="R88" s="110">
        <v>2</v>
      </c>
      <c r="S88" s="110">
        <v>2</v>
      </c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 t="s">
        <v>238</v>
      </c>
    </row>
    <row r="89" spans="1:48" ht="21.75">
      <c r="A89" s="80" t="str">
        <f t="shared" si="2"/>
        <v xml:space="preserve">   </v>
      </c>
      <c r="B89" s="107"/>
      <c r="C89" s="108"/>
      <c r="D89" s="108" t="s">
        <v>184</v>
      </c>
      <c r="E89" s="108" t="s">
        <v>124</v>
      </c>
      <c r="F89" s="108" t="s">
        <v>125</v>
      </c>
      <c r="G89" s="109">
        <v>0</v>
      </c>
      <c r="H89" s="109">
        <v>0</v>
      </c>
      <c r="I89" s="109">
        <v>0</v>
      </c>
      <c r="J89" s="110">
        <v>1</v>
      </c>
      <c r="K89" s="111">
        <v>0</v>
      </c>
      <c r="L89" s="111">
        <v>4</v>
      </c>
      <c r="M89" s="112">
        <v>0</v>
      </c>
      <c r="N89" s="111">
        <v>0</v>
      </c>
      <c r="O89" s="110">
        <v>2</v>
      </c>
      <c r="P89" s="111">
        <v>0</v>
      </c>
      <c r="Q89" s="112">
        <v>0</v>
      </c>
      <c r="R89" s="110">
        <v>2</v>
      </c>
      <c r="S89" s="110">
        <v>2</v>
      </c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 t="s">
        <v>238</v>
      </c>
    </row>
    <row r="90" spans="1:48" ht="21.75">
      <c r="A90" s="80" t="str">
        <f t="shared" si="2"/>
        <v xml:space="preserve">   </v>
      </c>
      <c r="B90" s="107"/>
      <c r="C90" s="108"/>
      <c r="D90" s="108" t="s">
        <v>185</v>
      </c>
      <c r="E90" s="108" t="s">
        <v>124</v>
      </c>
      <c r="F90" s="108" t="s">
        <v>125</v>
      </c>
      <c r="G90" s="109">
        <v>0</v>
      </c>
      <c r="H90" s="109">
        <v>0</v>
      </c>
      <c r="I90" s="109">
        <v>0</v>
      </c>
      <c r="J90" s="110">
        <v>1</v>
      </c>
      <c r="K90" s="111">
        <v>0</v>
      </c>
      <c r="L90" s="111">
        <v>5</v>
      </c>
      <c r="M90" s="112">
        <v>0</v>
      </c>
      <c r="N90" s="111">
        <v>0</v>
      </c>
      <c r="O90" s="110">
        <v>20</v>
      </c>
      <c r="P90" s="111">
        <v>0</v>
      </c>
      <c r="Q90" s="112">
        <v>0</v>
      </c>
      <c r="R90" s="110">
        <v>2</v>
      </c>
      <c r="S90" s="110">
        <v>2</v>
      </c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 t="s">
        <v>238</v>
      </c>
    </row>
    <row r="91" spans="1:48" ht="21.75">
      <c r="A91" s="80" t="str">
        <f t="shared" si="2"/>
        <v xml:space="preserve">   </v>
      </c>
      <c r="B91" s="107"/>
      <c r="C91" s="108"/>
      <c r="D91" s="108" t="s">
        <v>186</v>
      </c>
      <c r="E91" s="108" t="s">
        <v>124</v>
      </c>
      <c r="F91" s="108" t="s">
        <v>125</v>
      </c>
      <c r="G91" s="109">
        <v>0</v>
      </c>
      <c r="H91" s="109">
        <v>0</v>
      </c>
      <c r="I91" s="109">
        <v>0</v>
      </c>
      <c r="J91" s="110">
        <v>1</v>
      </c>
      <c r="K91" s="111">
        <v>0</v>
      </c>
      <c r="L91" s="111">
        <v>3</v>
      </c>
      <c r="M91" s="112">
        <v>0</v>
      </c>
      <c r="N91" s="111">
        <v>0</v>
      </c>
      <c r="O91" s="110">
        <v>20</v>
      </c>
      <c r="P91" s="111">
        <v>0</v>
      </c>
      <c r="Q91" s="112">
        <v>0</v>
      </c>
      <c r="R91" s="110">
        <v>2</v>
      </c>
      <c r="S91" s="110">
        <v>2</v>
      </c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 t="s">
        <v>238</v>
      </c>
    </row>
    <row r="92" spans="1:48" ht="21.75">
      <c r="A92" s="80" t="str">
        <f t="shared" si="2"/>
        <v xml:space="preserve">   </v>
      </c>
      <c r="B92" s="107"/>
      <c r="C92" s="108"/>
      <c r="D92" s="108" t="s">
        <v>189</v>
      </c>
      <c r="E92" s="108" t="s">
        <v>124</v>
      </c>
      <c r="F92" s="108" t="s">
        <v>125</v>
      </c>
      <c r="G92" s="109">
        <v>0</v>
      </c>
      <c r="H92" s="109">
        <v>0</v>
      </c>
      <c r="I92" s="109">
        <v>0</v>
      </c>
      <c r="J92" s="110">
        <v>1</v>
      </c>
      <c r="K92" s="111">
        <v>0</v>
      </c>
      <c r="L92" s="111">
        <v>1</v>
      </c>
      <c r="M92" s="112">
        <v>0</v>
      </c>
      <c r="N92" s="111">
        <v>0</v>
      </c>
      <c r="O92" s="110">
        <v>10</v>
      </c>
      <c r="P92" s="111">
        <v>0</v>
      </c>
      <c r="Q92" s="112">
        <v>0</v>
      </c>
      <c r="R92" s="110">
        <v>2</v>
      </c>
      <c r="S92" s="110">
        <v>2</v>
      </c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 t="s">
        <v>238</v>
      </c>
    </row>
    <row r="93" spans="1:48" ht="21.75">
      <c r="A93" s="80" t="str">
        <f t="shared" si="2"/>
        <v xml:space="preserve">   </v>
      </c>
      <c r="B93" s="107"/>
      <c r="C93" s="108"/>
      <c r="D93" s="108" t="s">
        <v>190</v>
      </c>
      <c r="E93" s="108" t="s">
        <v>124</v>
      </c>
      <c r="F93" s="108" t="s">
        <v>125</v>
      </c>
      <c r="G93" s="109">
        <v>0</v>
      </c>
      <c r="H93" s="109">
        <v>0</v>
      </c>
      <c r="I93" s="109">
        <v>0</v>
      </c>
      <c r="J93" s="110">
        <v>1</v>
      </c>
      <c r="K93" s="111">
        <v>0</v>
      </c>
      <c r="L93" s="111">
        <v>13</v>
      </c>
      <c r="M93" s="112">
        <v>0</v>
      </c>
      <c r="N93" s="111">
        <v>0</v>
      </c>
      <c r="O93" s="110">
        <v>10</v>
      </c>
      <c r="P93" s="111">
        <v>0</v>
      </c>
      <c r="Q93" s="112">
        <v>0</v>
      </c>
      <c r="R93" s="110">
        <v>2</v>
      </c>
      <c r="S93" s="110">
        <v>2</v>
      </c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 t="s">
        <v>238</v>
      </c>
    </row>
    <row r="94" spans="1:48" ht="21.75">
      <c r="A94" s="80" t="str">
        <f t="shared" si="2"/>
        <v xml:space="preserve">   </v>
      </c>
      <c r="B94" s="107"/>
      <c r="C94" s="108"/>
      <c r="D94" s="108" t="s">
        <v>191</v>
      </c>
      <c r="E94" s="108" t="s">
        <v>124</v>
      </c>
      <c r="F94" s="108" t="s">
        <v>125</v>
      </c>
      <c r="G94" s="109">
        <v>0</v>
      </c>
      <c r="H94" s="109">
        <v>0</v>
      </c>
      <c r="I94" s="109">
        <v>0</v>
      </c>
      <c r="J94" s="110">
        <v>2</v>
      </c>
      <c r="K94" s="111">
        <v>0</v>
      </c>
      <c r="L94" s="111">
        <v>6</v>
      </c>
      <c r="M94" s="112">
        <v>0</v>
      </c>
      <c r="N94" s="111">
        <v>0</v>
      </c>
      <c r="O94" s="110">
        <v>7</v>
      </c>
      <c r="P94" s="111">
        <v>0</v>
      </c>
      <c r="Q94" s="112">
        <v>0</v>
      </c>
      <c r="R94" s="110">
        <v>2</v>
      </c>
      <c r="S94" s="110">
        <v>2</v>
      </c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 t="s">
        <v>238</v>
      </c>
    </row>
    <row r="95" spans="1:48" ht="21.75">
      <c r="A95" s="80" t="str">
        <f t="shared" si="2"/>
        <v xml:space="preserve">   </v>
      </c>
      <c r="B95" s="107"/>
      <c r="C95" s="108"/>
      <c r="D95" s="108" t="s">
        <v>192</v>
      </c>
      <c r="E95" s="108" t="s">
        <v>124</v>
      </c>
      <c r="F95" s="108" t="s">
        <v>125</v>
      </c>
      <c r="G95" s="109">
        <v>0</v>
      </c>
      <c r="H95" s="109">
        <v>0</v>
      </c>
      <c r="I95" s="109">
        <v>0</v>
      </c>
      <c r="J95" s="110">
        <v>1</v>
      </c>
      <c r="K95" s="111">
        <v>0</v>
      </c>
      <c r="L95" s="111">
        <v>4</v>
      </c>
      <c r="M95" s="112">
        <v>0</v>
      </c>
      <c r="N95" s="111">
        <v>0</v>
      </c>
      <c r="O95" s="110">
        <v>26</v>
      </c>
      <c r="P95" s="111">
        <v>0</v>
      </c>
      <c r="Q95" s="112">
        <v>0</v>
      </c>
      <c r="R95" s="110">
        <v>2</v>
      </c>
      <c r="S95" s="110">
        <v>2</v>
      </c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 t="s">
        <v>238</v>
      </c>
    </row>
    <row r="96" spans="1:48" ht="21.75">
      <c r="A96" s="80" t="str">
        <f t="shared" si="2"/>
        <v xml:space="preserve">   </v>
      </c>
      <c r="B96" s="107"/>
      <c r="C96" s="108"/>
      <c r="D96" s="119" t="s">
        <v>193</v>
      </c>
      <c r="E96" s="119" t="s">
        <v>124</v>
      </c>
      <c r="F96" s="119" t="s">
        <v>125</v>
      </c>
      <c r="G96" s="120">
        <v>0</v>
      </c>
      <c r="H96" s="120">
        <v>0</v>
      </c>
      <c r="I96" s="120">
        <v>0</v>
      </c>
      <c r="J96" s="116">
        <v>3</v>
      </c>
      <c r="K96" s="115">
        <v>0</v>
      </c>
      <c r="L96" s="115">
        <v>0</v>
      </c>
      <c r="M96" s="118">
        <v>0</v>
      </c>
      <c r="N96" s="115">
        <v>7</v>
      </c>
      <c r="O96" s="116"/>
      <c r="P96" s="115">
        <v>0</v>
      </c>
      <c r="Q96" s="118">
        <v>0</v>
      </c>
      <c r="R96" s="116">
        <v>0</v>
      </c>
      <c r="S96" s="116">
        <v>0</v>
      </c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11"/>
      <c r="AH96" s="211"/>
      <c r="AI96" s="211"/>
      <c r="AJ96" s="211"/>
      <c r="AK96" s="211"/>
      <c r="AL96" s="211"/>
      <c r="AM96" s="211"/>
      <c r="AN96" s="211"/>
      <c r="AO96" s="211"/>
      <c r="AP96" s="211"/>
      <c r="AQ96" s="211"/>
      <c r="AR96" s="211"/>
      <c r="AS96" s="211"/>
      <c r="AT96" s="211"/>
      <c r="AU96" s="212"/>
      <c r="AV96" s="101" t="s">
        <v>238</v>
      </c>
    </row>
    <row r="97" spans="1:48" ht="21.75">
      <c r="A97" s="80" t="str">
        <f t="shared" si="2"/>
        <v xml:space="preserve">   </v>
      </c>
      <c r="B97" s="107"/>
      <c r="C97" s="108"/>
      <c r="D97" s="119" t="s">
        <v>239</v>
      </c>
      <c r="E97" s="119" t="s">
        <v>124</v>
      </c>
      <c r="F97" s="119" t="s">
        <v>125</v>
      </c>
      <c r="G97" s="120">
        <v>0</v>
      </c>
      <c r="H97" s="120">
        <v>0</v>
      </c>
      <c r="I97" s="120">
        <v>0</v>
      </c>
      <c r="J97" s="116">
        <v>3</v>
      </c>
      <c r="K97" s="115">
        <v>0</v>
      </c>
      <c r="L97" s="115">
        <v>0</v>
      </c>
      <c r="M97" s="118">
        <v>0</v>
      </c>
      <c r="N97" s="115">
        <v>2</v>
      </c>
      <c r="O97" s="116"/>
      <c r="P97" s="115">
        <v>0</v>
      </c>
      <c r="Q97" s="118">
        <v>0</v>
      </c>
      <c r="R97" s="116">
        <v>0</v>
      </c>
      <c r="S97" s="116">
        <v>0</v>
      </c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211"/>
      <c r="AL97" s="211"/>
      <c r="AM97" s="211"/>
      <c r="AN97" s="211"/>
      <c r="AO97" s="211"/>
      <c r="AP97" s="211"/>
      <c r="AQ97" s="211"/>
      <c r="AR97" s="211"/>
      <c r="AS97" s="211"/>
      <c r="AT97" s="211"/>
      <c r="AU97" s="212"/>
      <c r="AV97" s="101" t="s">
        <v>238</v>
      </c>
    </row>
    <row r="98" spans="1:48" ht="21.75">
      <c r="A98" s="80" t="str">
        <f t="shared" si="2"/>
        <v xml:space="preserve">   </v>
      </c>
      <c r="B98" s="107"/>
      <c r="C98" s="108"/>
      <c r="D98" s="119" t="s">
        <v>240</v>
      </c>
      <c r="E98" s="119" t="s">
        <v>124</v>
      </c>
      <c r="F98" s="119" t="s">
        <v>125</v>
      </c>
      <c r="G98" s="120">
        <v>0</v>
      </c>
      <c r="H98" s="120">
        <v>0</v>
      </c>
      <c r="I98" s="120">
        <v>0</v>
      </c>
      <c r="J98" s="116">
        <v>9</v>
      </c>
      <c r="K98" s="115">
        <v>0</v>
      </c>
      <c r="L98" s="115">
        <v>0</v>
      </c>
      <c r="M98" s="118">
        <v>0</v>
      </c>
      <c r="N98" s="115">
        <v>3</v>
      </c>
      <c r="O98" s="116">
        <v>17</v>
      </c>
      <c r="P98" s="115">
        <v>0</v>
      </c>
      <c r="Q98" s="118">
        <v>0</v>
      </c>
      <c r="R98" s="116">
        <v>0</v>
      </c>
      <c r="S98" s="116">
        <v>0</v>
      </c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3"/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4"/>
      <c r="AV98" s="101" t="s">
        <v>238</v>
      </c>
    </row>
    <row r="99" spans="1:48" ht="21.75">
      <c r="A99" s="80" t="str">
        <f t="shared" si="2"/>
        <v xml:space="preserve">   </v>
      </c>
      <c r="B99" s="107"/>
      <c r="C99" s="108"/>
      <c r="D99" s="119" t="s">
        <v>242</v>
      </c>
      <c r="E99" s="119" t="s">
        <v>124</v>
      </c>
      <c r="F99" s="119" t="s">
        <v>125</v>
      </c>
      <c r="G99" s="120">
        <v>0</v>
      </c>
      <c r="H99" s="120">
        <v>0</v>
      </c>
      <c r="I99" s="120">
        <v>0</v>
      </c>
      <c r="J99" s="116">
        <v>3</v>
      </c>
      <c r="K99" s="115">
        <v>0</v>
      </c>
      <c r="L99" s="115">
        <v>0</v>
      </c>
      <c r="M99" s="118">
        <v>0</v>
      </c>
      <c r="N99" s="115">
        <v>1</v>
      </c>
      <c r="O99" s="116"/>
      <c r="P99" s="115">
        <v>0</v>
      </c>
      <c r="Q99" s="118">
        <v>0</v>
      </c>
      <c r="R99" s="116">
        <v>0</v>
      </c>
      <c r="S99" s="116">
        <v>0</v>
      </c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11"/>
      <c r="AH99" s="211"/>
      <c r="AI99" s="211"/>
      <c r="AJ99" s="211"/>
      <c r="AK99" s="211"/>
      <c r="AL99" s="211"/>
      <c r="AM99" s="211"/>
      <c r="AN99" s="211"/>
      <c r="AO99" s="211"/>
      <c r="AP99" s="211"/>
      <c r="AQ99" s="211"/>
      <c r="AR99" s="211"/>
      <c r="AS99" s="211"/>
      <c r="AT99" s="211"/>
      <c r="AU99" s="212"/>
      <c r="AV99" s="101" t="s">
        <v>238</v>
      </c>
    </row>
    <row r="100" spans="1:48" ht="21.75">
      <c r="A100" s="80" t="str">
        <f t="shared" si="2"/>
        <v xml:space="preserve">   </v>
      </c>
      <c r="B100" s="93">
        <v>25</v>
      </c>
      <c r="C100" s="100" t="s">
        <v>176</v>
      </c>
      <c r="D100" s="100" t="s">
        <v>44</v>
      </c>
      <c r="E100" s="100" t="s">
        <v>124</v>
      </c>
      <c r="F100" s="100" t="s">
        <v>125</v>
      </c>
      <c r="G100" s="101">
        <v>57.83779337229069</v>
      </c>
      <c r="H100" s="101">
        <v>11.2994143427</v>
      </c>
      <c r="I100" s="101">
        <v>46.538379029590693</v>
      </c>
      <c r="J100" s="40">
        <v>1</v>
      </c>
      <c r="K100" s="96">
        <v>0</v>
      </c>
      <c r="L100" s="96">
        <v>66</v>
      </c>
      <c r="M100" s="99">
        <v>0</v>
      </c>
      <c r="N100" s="96">
        <v>0</v>
      </c>
      <c r="O100" s="40">
        <v>15</v>
      </c>
      <c r="P100" s="96">
        <v>0</v>
      </c>
      <c r="Q100" s="99">
        <v>0</v>
      </c>
      <c r="R100" s="40">
        <v>2</v>
      </c>
      <c r="S100" s="40">
        <v>2</v>
      </c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 t="s">
        <v>238</v>
      </c>
    </row>
    <row r="101" spans="1:48" ht="21.75">
      <c r="A101" s="80" t="str">
        <f t="shared" si="2"/>
        <v xml:space="preserve">   </v>
      </c>
      <c r="B101" s="107">
        <v>26</v>
      </c>
      <c r="C101" s="108" t="s">
        <v>177</v>
      </c>
      <c r="D101" s="108" t="s">
        <v>44</v>
      </c>
      <c r="E101" s="108" t="s">
        <v>124</v>
      </c>
      <c r="F101" s="108" t="s">
        <v>125</v>
      </c>
      <c r="G101" s="109">
        <v>156.29065155082242</v>
      </c>
      <c r="H101" s="109">
        <v>22.096504744299999</v>
      </c>
      <c r="I101" s="109">
        <v>134.19414680652241</v>
      </c>
      <c r="J101" s="110">
        <v>1</v>
      </c>
      <c r="K101" s="111">
        <v>0</v>
      </c>
      <c r="L101" s="111">
        <v>25</v>
      </c>
      <c r="M101" s="112">
        <v>0</v>
      </c>
      <c r="N101" s="111">
        <v>0</v>
      </c>
      <c r="O101" s="110">
        <v>13</v>
      </c>
      <c r="P101" s="111">
        <v>0</v>
      </c>
      <c r="Q101" s="112">
        <v>0</v>
      </c>
      <c r="R101" s="110">
        <v>2</v>
      </c>
      <c r="S101" s="110">
        <v>2</v>
      </c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 t="s">
        <v>238</v>
      </c>
    </row>
    <row r="102" spans="1:48" ht="21.75">
      <c r="A102" s="80" t="str">
        <f t="shared" si="2"/>
        <v xml:space="preserve">   </v>
      </c>
      <c r="B102" s="107"/>
      <c r="C102" s="108"/>
      <c r="D102" s="108" t="s">
        <v>120</v>
      </c>
      <c r="E102" s="108" t="s">
        <v>124</v>
      </c>
      <c r="F102" s="108" t="s">
        <v>125</v>
      </c>
      <c r="G102" s="109">
        <v>0</v>
      </c>
      <c r="H102" s="109">
        <v>0</v>
      </c>
      <c r="I102" s="109">
        <v>0</v>
      </c>
      <c r="J102" s="110">
        <v>1</v>
      </c>
      <c r="K102" s="111">
        <v>0</v>
      </c>
      <c r="L102" s="111">
        <v>33</v>
      </c>
      <c r="M102" s="112">
        <v>0</v>
      </c>
      <c r="N102" s="111">
        <v>0</v>
      </c>
      <c r="O102" s="110">
        <v>30</v>
      </c>
      <c r="P102" s="111">
        <v>0</v>
      </c>
      <c r="Q102" s="112">
        <v>0</v>
      </c>
      <c r="R102" s="110">
        <v>2</v>
      </c>
      <c r="S102" s="110">
        <v>2</v>
      </c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 t="s">
        <v>238</v>
      </c>
    </row>
    <row r="103" spans="1:48" ht="21.75">
      <c r="A103" s="80" t="str">
        <f t="shared" si="2"/>
        <v xml:space="preserve">   </v>
      </c>
      <c r="B103" s="107"/>
      <c r="C103" s="108"/>
      <c r="D103" s="108" t="s">
        <v>121</v>
      </c>
      <c r="E103" s="108" t="s">
        <v>124</v>
      </c>
      <c r="F103" s="108" t="s">
        <v>125</v>
      </c>
      <c r="G103" s="109">
        <v>0</v>
      </c>
      <c r="H103" s="109">
        <v>0</v>
      </c>
      <c r="I103" s="109">
        <v>0</v>
      </c>
      <c r="J103" s="110">
        <v>1</v>
      </c>
      <c r="K103" s="111">
        <v>0</v>
      </c>
      <c r="L103" s="111">
        <v>18</v>
      </c>
      <c r="M103" s="112">
        <v>0</v>
      </c>
      <c r="N103" s="111">
        <v>0</v>
      </c>
      <c r="O103" s="110">
        <v>4</v>
      </c>
      <c r="P103" s="111">
        <v>0</v>
      </c>
      <c r="Q103" s="112">
        <v>0</v>
      </c>
      <c r="R103" s="110">
        <v>2</v>
      </c>
      <c r="S103" s="110">
        <v>2</v>
      </c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 t="s">
        <v>238</v>
      </c>
    </row>
    <row r="104" spans="1:48" ht="21.75">
      <c r="A104" s="80" t="str">
        <f t="shared" si="2"/>
        <v xml:space="preserve">   </v>
      </c>
      <c r="B104" s="107"/>
      <c r="C104" s="108"/>
      <c r="D104" s="108" t="s">
        <v>122</v>
      </c>
      <c r="E104" s="108" t="s">
        <v>124</v>
      </c>
      <c r="F104" s="108" t="s">
        <v>125</v>
      </c>
      <c r="G104" s="109">
        <v>0</v>
      </c>
      <c r="H104" s="109">
        <v>0</v>
      </c>
      <c r="I104" s="109">
        <v>0</v>
      </c>
      <c r="J104" s="110">
        <v>1</v>
      </c>
      <c r="K104" s="111">
        <v>0</v>
      </c>
      <c r="L104" s="111">
        <v>9</v>
      </c>
      <c r="M104" s="112">
        <v>0</v>
      </c>
      <c r="N104" s="111">
        <v>0</v>
      </c>
      <c r="O104" s="110">
        <v>15</v>
      </c>
      <c r="P104" s="111">
        <v>0</v>
      </c>
      <c r="Q104" s="112">
        <v>0</v>
      </c>
      <c r="R104" s="110">
        <v>2</v>
      </c>
      <c r="S104" s="110">
        <v>2</v>
      </c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 t="s">
        <v>238</v>
      </c>
    </row>
    <row r="105" spans="1:48" ht="21.75">
      <c r="A105" s="80" t="str">
        <f t="shared" si="2"/>
        <v xml:space="preserve">   </v>
      </c>
      <c r="B105" s="107"/>
      <c r="C105" s="108"/>
      <c r="D105" s="108" t="s">
        <v>173</v>
      </c>
      <c r="E105" s="108" t="s">
        <v>124</v>
      </c>
      <c r="F105" s="108" t="s">
        <v>125</v>
      </c>
      <c r="G105" s="109">
        <v>0</v>
      </c>
      <c r="H105" s="109">
        <v>0</v>
      </c>
      <c r="I105" s="109">
        <v>0</v>
      </c>
      <c r="J105" s="110">
        <v>1</v>
      </c>
      <c r="K105" s="111">
        <v>0</v>
      </c>
      <c r="L105" s="111">
        <v>7</v>
      </c>
      <c r="M105" s="112">
        <v>0</v>
      </c>
      <c r="N105" s="111">
        <v>0</v>
      </c>
      <c r="O105" s="110">
        <v>9</v>
      </c>
      <c r="P105" s="111">
        <v>0</v>
      </c>
      <c r="Q105" s="112">
        <v>0</v>
      </c>
      <c r="R105" s="110">
        <v>2</v>
      </c>
      <c r="S105" s="110">
        <v>2</v>
      </c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 t="s">
        <v>238</v>
      </c>
    </row>
    <row r="106" spans="1:48" ht="21.75">
      <c r="A106" s="80" t="str">
        <f t="shared" si="2"/>
        <v xml:space="preserve">   </v>
      </c>
      <c r="B106" s="107"/>
      <c r="C106" s="108"/>
      <c r="D106" s="108" t="s">
        <v>181</v>
      </c>
      <c r="E106" s="108" t="s">
        <v>124</v>
      </c>
      <c r="F106" s="108" t="s">
        <v>125</v>
      </c>
      <c r="G106" s="109">
        <v>0</v>
      </c>
      <c r="H106" s="109">
        <v>0</v>
      </c>
      <c r="I106" s="109">
        <v>0</v>
      </c>
      <c r="J106" s="110">
        <v>1</v>
      </c>
      <c r="K106" s="111">
        <v>0</v>
      </c>
      <c r="L106" s="111">
        <v>8</v>
      </c>
      <c r="M106" s="112">
        <v>0</v>
      </c>
      <c r="N106" s="111">
        <v>0</v>
      </c>
      <c r="O106" s="110">
        <v>9</v>
      </c>
      <c r="P106" s="111">
        <v>0</v>
      </c>
      <c r="Q106" s="112">
        <v>0</v>
      </c>
      <c r="R106" s="110">
        <v>2</v>
      </c>
      <c r="S106" s="110">
        <v>2</v>
      </c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 t="s">
        <v>238</v>
      </c>
    </row>
    <row r="107" spans="1:48" ht="21.75">
      <c r="A107" s="80" t="str">
        <f t="shared" si="2"/>
        <v xml:space="preserve">   </v>
      </c>
      <c r="B107" s="93"/>
      <c r="C107" s="100"/>
      <c r="D107" s="108" t="s">
        <v>182</v>
      </c>
      <c r="E107" s="108" t="s">
        <v>124</v>
      </c>
      <c r="F107" s="108" t="s">
        <v>125</v>
      </c>
      <c r="G107" s="109">
        <v>0</v>
      </c>
      <c r="H107" s="109">
        <v>0</v>
      </c>
      <c r="I107" s="109">
        <v>0</v>
      </c>
      <c r="J107" s="110">
        <v>1</v>
      </c>
      <c r="K107" s="111">
        <v>0</v>
      </c>
      <c r="L107" s="111">
        <v>7</v>
      </c>
      <c r="M107" s="112">
        <v>0</v>
      </c>
      <c r="N107" s="111">
        <v>0</v>
      </c>
      <c r="O107" s="110">
        <v>9</v>
      </c>
      <c r="P107" s="111">
        <v>0</v>
      </c>
      <c r="Q107" s="112">
        <v>0</v>
      </c>
      <c r="R107" s="110">
        <v>2</v>
      </c>
      <c r="S107" s="110">
        <v>2</v>
      </c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 t="s">
        <v>238</v>
      </c>
    </row>
    <row r="108" spans="1:48" ht="21.75">
      <c r="A108" s="80" t="str">
        <f t="shared" si="2"/>
        <v xml:space="preserve">   </v>
      </c>
      <c r="B108" s="93"/>
      <c r="C108" s="100"/>
      <c r="D108" s="108" t="s">
        <v>174</v>
      </c>
      <c r="E108" s="108" t="s">
        <v>124</v>
      </c>
      <c r="F108" s="108" t="s">
        <v>125</v>
      </c>
      <c r="G108" s="109">
        <v>0</v>
      </c>
      <c r="H108" s="109">
        <v>0</v>
      </c>
      <c r="I108" s="109">
        <v>0</v>
      </c>
      <c r="J108" s="110">
        <v>1</v>
      </c>
      <c r="K108" s="111">
        <v>0</v>
      </c>
      <c r="L108" s="111">
        <v>17</v>
      </c>
      <c r="M108" s="112">
        <v>0</v>
      </c>
      <c r="N108" s="111">
        <v>0</v>
      </c>
      <c r="O108" s="110">
        <v>24</v>
      </c>
      <c r="P108" s="111">
        <v>0</v>
      </c>
      <c r="Q108" s="112">
        <v>0</v>
      </c>
      <c r="R108" s="110">
        <v>2</v>
      </c>
      <c r="S108" s="110">
        <v>2</v>
      </c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 t="s">
        <v>238</v>
      </c>
    </row>
    <row r="109" spans="1:48" ht="21.75">
      <c r="A109" s="80" t="str">
        <f t="shared" si="2"/>
        <v xml:space="preserve">   </v>
      </c>
      <c r="B109" s="93"/>
      <c r="C109" s="100"/>
      <c r="D109" s="108" t="s">
        <v>183</v>
      </c>
      <c r="E109" s="108" t="s">
        <v>124</v>
      </c>
      <c r="F109" s="108" t="s">
        <v>125</v>
      </c>
      <c r="G109" s="109">
        <v>0</v>
      </c>
      <c r="H109" s="109">
        <v>0</v>
      </c>
      <c r="I109" s="109">
        <v>0</v>
      </c>
      <c r="J109" s="110">
        <v>2</v>
      </c>
      <c r="K109" s="111">
        <v>0</v>
      </c>
      <c r="L109" s="111">
        <v>10</v>
      </c>
      <c r="M109" s="112">
        <v>0</v>
      </c>
      <c r="N109" s="111">
        <v>0</v>
      </c>
      <c r="O109" s="110">
        <v>7</v>
      </c>
      <c r="P109" s="111">
        <v>0</v>
      </c>
      <c r="Q109" s="112">
        <v>0</v>
      </c>
      <c r="R109" s="110">
        <v>2</v>
      </c>
      <c r="S109" s="110">
        <v>2</v>
      </c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 t="s">
        <v>238</v>
      </c>
    </row>
    <row r="110" spans="1:48" ht="21.75">
      <c r="A110" s="80" t="str">
        <f t="shared" si="2"/>
        <v xml:space="preserve">   </v>
      </c>
      <c r="B110" s="93"/>
      <c r="C110" s="100"/>
      <c r="D110" s="108" t="s">
        <v>184</v>
      </c>
      <c r="E110" s="108" t="s">
        <v>124</v>
      </c>
      <c r="F110" s="108" t="s">
        <v>125</v>
      </c>
      <c r="G110" s="109">
        <v>0</v>
      </c>
      <c r="H110" s="109">
        <v>0</v>
      </c>
      <c r="I110" s="109">
        <v>0</v>
      </c>
      <c r="J110" s="110">
        <v>1</v>
      </c>
      <c r="K110" s="111">
        <v>0</v>
      </c>
      <c r="L110" s="111">
        <v>18</v>
      </c>
      <c r="M110" s="112">
        <v>0</v>
      </c>
      <c r="N110" s="111">
        <v>0</v>
      </c>
      <c r="O110" s="110">
        <v>9</v>
      </c>
      <c r="P110" s="111">
        <v>0</v>
      </c>
      <c r="Q110" s="112">
        <v>0</v>
      </c>
      <c r="R110" s="110">
        <v>2</v>
      </c>
      <c r="S110" s="110">
        <v>2</v>
      </c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 t="s">
        <v>238</v>
      </c>
    </row>
    <row r="111" spans="1:48" ht="21.75">
      <c r="A111" s="80" t="str">
        <f t="shared" si="2"/>
        <v xml:space="preserve">   </v>
      </c>
      <c r="B111" s="93"/>
      <c r="C111" s="100"/>
      <c r="D111" s="119" t="s">
        <v>185</v>
      </c>
      <c r="E111" s="119" t="s">
        <v>124</v>
      </c>
      <c r="F111" s="119" t="s">
        <v>125</v>
      </c>
      <c r="G111" s="120">
        <v>0</v>
      </c>
      <c r="H111" s="120">
        <v>0</v>
      </c>
      <c r="I111" s="120">
        <v>0</v>
      </c>
      <c r="J111" s="116">
        <v>3</v>
      </c>
      <c r="K111" s="115">
        <v>0</v>
      </c>
      <c r="L111" s="115">
        <v>3</v>
      </c>
      <c r="M111" s="118">
        <v>0</v>
      </c>
      <c r="N111" s="115">
        <v>0</v>
      </c>
      <c r="O111" s="116"/>
      <c r="P111" s="115">
        <v>0</v>
      </c>
      <c r="Q111" s="118">
        <v>0</v>
      </c>
      <c r="R111" s="116">
        <v>0</v>
      </c>
      <c r="S111" s="116">
        <v>0</v>
      </c>
      <c r="T111" s="211"/>
      <c r="U111" s="211"/>
      <c r="V111" s="211"/>
      <c r="W111" s="211"/>
      <c r="X111" s="211"/>
      <c r="Y111" s="211"/>
      <c r="Z111" s="211"/>
      <c r="AA111" s="211"/>
      <c r="AB111" s="211"/>
      <c r="AC111" s="211"/>
      <c r="AD111" s="211"/>
      <c r="AE111" s="211"/>
      <c r="AF111" s="211"/>
      <c r="AG111" s="211"/>
      <c r="AH111" s="211"/>
      <c r="AI111" s="211"/>
      <c r="AJ111" s="211"/>
      <c r="AK111" s="211"/>
      <c r="AL111" s="211"/>
      <c r="AM111" s="211"/>
      <c r="AN111" s="211"/>
      <c r="AO111" s="211"/>
      <c r="AP111" s="211"/>
      <c r="AQ111" s="211"/>
      <c r="AR111" s="211"/>
      <c r="AS111" s="211"/>
      <c r="AT111" s="211"/>
      <c r="AU111" s="212"/>
      <c r="AV111" s="101" t="s">
        <v>238</v>
      </c>
    </row>
    <row r="112" spans="1:48" ht="21.75">
      <c r="A112" s="80" t="str">
        <f t="shared" si="2"/>
        <v xml:space="preserve">   </v>
      </c>
      <c r="B112" s="93"/>
      <c r="C112" s="100"/>
      <c r="D112" s="108" t="s">
        <v>186</v>
      </c>
      <c r="E112" s="108" t="s">
        <v>124</v>
      </c>
      <c r="F112" s="108" t="s">
        <v>125</v>
      </c>
      <c r="G112" s="109">
        <v>0</v>
      </c>
      <c r="H112" s="109">
        <v>0</v>
      </c>
      <c r="I112" s="109">
        <v>0</v>
      </c>
      <c r="J112" s="110">
        <v>2</v>
      </c>
      <c r="K112" s="111">
        <v>0</v>
      </c>
      <c r="L112" s="111">
        <v>2</v>
      </c>
      <c r="M112" s="112">
        <v>0</v>
      </c>
      <c r="N112" s="111">
        <v>0</v>
      </c>
      <c r="O112" s="110">
        <v>10</v>
      </c>
      <c r="P112" s="111">
        <v>0</v>
      </c>
      <c r="Q112" s="112">
        <v>0</v>
      </c>
      <c r="R112" s="110">
        <v>2</v>
      </c>
      <c r="S112" s="110">
        <v>2</v>
      </c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 t="s">
        <v>238</v>
      </c>
    </row>
    <row r="113" spans="1:48" ht="21.75">
      <c r="A113" s="80" t="str">
        <f t="shared" si="2"/>
        <v xml:space="preserve">   </v>
      </c>
      <c r="B113" s="93">
        <v>28</v>
      </c>
      <c r="C113" s="100" t="s">
        <v>178</v>
      </c>
      <c r="D113" s="100" t="s">
        <v>44</v>
      </c>
      <c r="E113" s="100" t="s">
        <v>124</v>
      </c>
      <c r="F113" s="100" t="s">
        <v>125</v>
      </c>
      <c r="G113" s="101">
        <v>9.938156560913999</v>
      </c>
      <c r="H113" s="101">
        <v>1.6790735596099999</v>
      </c>
      <c r="I113" s="101">
        <v>8.2590830013039991</v>
      </c>
      <c r="J113" s="40">
        <v>1</v>
      </c>
      <c r="K113" s="96">
        <v>0</v>
      </c>
      <c r="L113" s="96">
        <v>15</v>
      </c>
      <c r="M113" s="99">
        <v>0</v>
      </c>
      <c r="N113" s="96">
        <v>0</v>
      </c>
      <c r="O113" s="40">
        <v>8</v>
      </c>
      <c r="P113" s="96">
        <v>0</v>
      </c>
      <c r="Q113" s="99">
        <v>0</v>
      </c>
      <c r="R113" s="40">
        <v>2</v>
      </c>
      <c r="S113" s="40">
        <v>2</v>
      </c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 t="s">
        <v>238</v>
      </c>
    </row>
    <row r="114" spans="1:48" ht="21.75">
      <c r="A114" s="80" t="str">
        <f t="shared" si="2"/>
        <v xml:space="preserve">   </v>
      </c>
      <c r="B114" s="107">
        <v>29</v>
      </c>
      <c r="C114" s="108" t="s">
        <v>179</v>
      </c>
      <c r="D114" s="108" t="s">
        <v>44</v>
      </c>
      <c r="E114" s="108" t="s">
        <v>124</v>
      </c>
      <c r="F114" s="108" t="s">
        <v>125</v>
      </c>
      <c r="G114" s="109">
        <v>48.549066204751455</v>
      </c>
      <c r="H114" s="109">
        <v>22.654761970100001</v>
      </c>
      <c r="I114" s="109">
        <v>25.894304234651454</v>
      </c>
      <c r="J114" s="110">
        <v>1</v>
      </c>
      <c r="K114" s="111">
        <v>0</v>
      </c>
      <c r="L114" s="111">
        <v>8</v>
      </c>
      <c r="M114" s="112">
        <v>0</v>
      </c>
      <c r="N114" s="111">
        <v>0</v>
      </c>
      <c r="O114" s="110">
        <v>10</v>
      </c>
      <c r="P114" s="111">
        <v>0</v>
      </c>
      <c r="Q114" s="112">
        <v>0</v>
      </c>
      <c r="R114" s="110">
        <v>2</v>
      </c>
      <c r="S114" s="110">
        <v>2</v>
      </c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 t="s">
        <v>238</v>
      </c>
    </row>
    <row r="115" spans="1:48" ht="21.75">
      <c r="A115" s="80" t="str">
        <f t="shared" si="2"/>
        <v xml:space="preserve">   </v>
      </c>
      <c r="B115" s="107"/>
      <c r="C115" s="108"/>
      <c r="D115" s="108" t="s">
        <v>120</v>
      </c>
      <c r="E115" s="108" t="s">
        <v>124</v>
      </c>
      <c r="F115" s="108" t="s">
        <v>125</v>
      </c>
      <c r="G115" s="109">
        <v>0</v>
      </c>
      <c r="H115" s="109">
        <v>0</v>
      </c>
      <c r="I115" s="109">
        <v>0</v>
      </c>
      <c r="J115" s="110">
        <v>2</v>
      </c>
      <c r="K115" s="111">
        <v>0</v>
      </c>
      <c r="L115" s="111">
        <v>8</v>
      </c>
      <c r="M115" s="112">
        <v>0</v>
      </c>
      <c r="N115" s="111">
        <v>0</v>
      </c>
      <c r="O115" s="110">
        <v>10</v>
      </c>
      <c r="P115" s="111">
        <v>0</v>
      </c>
      <c r="Q115" s="112">
        <v>0</v>
      </c>
      <c r="R115" s="110">
        <v>2</v>
      </c>
      <c r="S115" s="110">
        <v>2</v>
      </c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 t="s">
        <v>238</v>
      </c>
    </row>
    <row r="116" spans="1:48" ht="21.75">
      <c r="A116" s="80" t="str">
        <f t="shared" si="2"/>
        <v xml:space="preserve">   </v>
      </c>
      <c r="B116" s="107"/>
      <c r="C116" s="108"/>
      <c r="D116" s="108" t="s">
        <v>121</v>
      </c>
      <c r="E116" s="108" t="s">
        <v>124</v>
      </c>
      <c r="F116" s="108" t="s">
        <v>125</v>
      </c>
      <c r="G116" s="109">
        <v>0</v>
      </c>
      <c r="H116" s="109">
        <v>0</v>
      </c>
      <c r="I116" s="109">
        <v>0</v>
      </c>
      <c r="J116" s="110">
        <v>1</v>
      </c>
      <c r="K116" s="111">
        <v>0</v>
      </c>
      <c r="L116" s="111">
        <v>10</v>
      </c>
      <c r="M116" s="112">
        <v>0</v>
      </c>
      <c r="N116" s="111">
        <v>0</v>
      </c>
      <c r="O116" s="110">
        <v>4</v>
      </c>
      <c r="P116" s="111">
        <v>0</v>
      </c>
      <c r="Q116" s="112">
        <v>0</v>
      </c>
      <c r="R116" s="110">
        <v>2</v>
      </c>
      <c r="S116" s="110">
        <v>2</v>
      </c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 t="s">
        <v>238</v>
      </c>
    </row>
    <row r="117" spans="1:48" ht="21.75">
      <c r="A117" s="80" t="str">
        <f t="shared" si="2"/>
        <v xml:space="preserve">   </v>
      </c>
      <c r="B117" s="107"/>
      <c r="C117" s="108"/>
      <c r="D117" s="108" t="s">
        <v>122</v>
      </c>
      <c r="E117" s="108" t="s">
        <v>124</v>
      </c>
      <c r="F117" s="108" t="s">
        <v>125</v>
      </c>
      <c r="G117" s="109">
        <v>0</v>
      </c>
      <c r="H117" s="109">
        <v>0</v>
      </c>
      <c r="I117" s="109">
        <v>0</v>
      </c>
      <c r="J117" s="110">
        <v>1</v>
      </c>
      <c r="K117" s="111">
        <v>0</v>
      </c>
      <c r="L117" s="111">
        <v>7</v>
      </c>
      <c r="M117" s="112">
        <v>0</v>
      </c>
      <c r="N117" s="111">
        <v>0</v>
      </c>
      <c r="O117" s="110">
        <v>13</v>
      </c>
      <c r="P117" s="111">
        <v>0</v>
      </c>
      <c r="Q117" s="112">
        <v>0</v>
      </c>
      <c r="R117" s="110">
        <v>2</v>
      </c>
      <c r="S117" s="110">
        <v>2</v>
      </c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 t="s">
        <v>238</v>
      </c>
    </row>
    <row r="118" spans="1:48" ht="21.75">
      <c r="A118" s="80" t="str">
        <f t="shared" si="2"/>
        <v xml:space="preserve">  33 </v>
      </c>
      <c r="B118" s="107"/>
      <c r="C118" s="108"/>
      <c r="D118" s="108" t="s">
        <v>173</v>
      </c>
      <c r="E118" s="108" t="s">
        <v>124</v>
      </c>
      <c r="F118" s="108" t="s">
        <v>125</v>
      </c>
      <c r="G118" s="109">
        <v>0</v>
      </c>
      <c r="H118" s="109">
        <v>0</v>
      </c>
      <c r="I118" s="109">
        <v>0</v>
      </c>
      <c r="J118" s="110">
        <v>1</v>
      </c>
      <c r="K118" s="111">
        <v>16</v>
      </c>
      <c r="L118" s="111">
        <v>0</v>
      </c>
      <c r="M118" s="112">
        <v>0</v>
      </c>
      <c r="N118" s="111">
        <v>0</v>
      </c>
      <c r="O118" s="110">
        <v>20</v>
      </c>
      <c r="P118" s="111">
        <v>0</v>
      </c>
      <c r="Q118" s="112">
        <v>0</v>
      </c>
      <c r="R118" s="110">
        <v>2</v>
      </c>
      <c r="S118" s="110">
        <v>2</v>
      </c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 t="s">
        <v>238</v>
      </c>
    </row>
    <row r="119" spans="1:48" ht="21.75">
      <c r="A119" s="80" t="str">
        <f t="shared" si="2"/>
        <v xml:space="preserve">  33 </v>
      </c>
      <c r="B119" s="93">
        <v>30</v>
      </c>
      <c r="C119" s="100" t="s">
        <v>180</v>
      </c>
      <c r="D119" s="100" t="s">
        <v>44</v>
      </c>
      <c r="E119" s="100" t="s">
        <v>124</v>
      </c>
      <c r="F119" s="100" t="s">
        <v>125</v>
      </c>
      <c r="G119" s="101">
        <v>22.27805108267</v>
      </c>
      <c r="H119" s="101">
        <v>1.8735462818199999</v>
      </c>
      <c r="I119" s="101">
        <v>20.404504800849999</v>
      </c>
      <c r="J119" s="40">
        <v>1</v>
      </c>
      <c r="K119" s="96">
        <v>5</v>
      </c>
      <c r="L119" s="96">
        <v>0</v>
      </c>
      <c r="M119" s="99">
        <v>0</v>
      </c>
      <c r="N119" s="96">
        <v>0</v>
      </c>
      <c r="O119" s="40">
        <v>11</v>
      </c>
      <c r="P119" s="96">
        <v>5</v>
      </c>
      <c r="Q119" s="99">
        <v>100</v>
      </c>
      <c r="R119" s="40">
        <v>2</v>
      </c>
      <c r="S119" s="40">
        <v>2</v>
      </c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 t="s">
        <v>238</v>
      </c>
    </row>
    <row r="120" spans="1:48" ht="21.75">
      <c r="A120" s="80" t="str">
        <f t="shared" si="2"/>
        <v xml:space="preserve">   </v>
      </c>
      <c r="B120" s="93"/>
      <c r="C120" s="100" t="s">
        <v>180</v>
      </c>
      <c r="D120" s="100" t="s">
        <v>121</v>
      </c>
      <c r="E120" s="100" t="s">
        <v>124</v>
      </c>
      <c r="F120" s="100" t="s">
        <v>125</v>
      </c>
      <c r="G120" s="101">
        <v>0</v>
      </c>
      <c r="H120" s="101">
        <v>0</v>
      </c>
      <c r="I120" s="101">
        <v>0</v>
      </c>
      <c r="J120" s="40">
        <v>1</v>
      </c>
      <c r="K120" s="96">
        <v>0</v>
      </c>
      <c r="L120" s="96">
        <v>3</v>
      </c>
      <c r="M120" s="99">
        <v>0</v>
      </c>
      <c r="N120" s="96">
        <v>0</v>
      </c>
      <c r="O120" s="40">
        <v>13</v>
      </c>
      <c r="P120" s="96">
        <v>0</v>
      </c>
      <c r="Q120" s="99">
        <v>0</v>
      </c>
      <c r="R120" s="40">
        <v>2</v>
      </c>
      <c r="S120" s="40">
        <v>2</v>
      </c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 t="s">
        <v>238</v>
      </c>
    </row>
    <row r="121" spans="1:48" ht="21.75">
      <c r="A121" s="80" t="str">
        <f t="shared" si="2"/>
        <v xml:space="preserve">   </v>
      </c>
      <c r="B121" s="93"/>
      <c r="C121" s="100" t="s">
        <v>180</v>
      </c>
      <c r="D121" s="100" t="s">
        <v>122</v>
      </c>
      <c r="E121" s="100" t="s">
        <v>124</v>
      </c>
      <c r="F121" s="100" t="s">
        <v>125</v>
      </c>
      <c r="G121" s="101">
        <v>0</v>
      </c>
      <c r="H121" s="101">
        <v>0</v>
      </c>
      <c r="I121" s="101">
        <v>0</v>
      </c>
      <c r="J121" s="40">
        <v>1</v>
      </c>
      <c r="K121" s="96">
        <v>0</v>
      </c>
      <c r="L121" s="96">
        <v>4</v>
      </c>
      <c r="M121" s="99">
        <v>0</v>
      </c>
      <c r="N121" s="96">
        <v>0</v>
      </c>
      <c r="O121" s="40">
        <v>12</v>
      </c>
      <c r="P121" s="96">
        <v>0</v>
      </c>
      <c r="Q121" s="99">
        <v>0</v>
      </c>
      <c r="R121" s="40">
        <v>2</v>
      </c>
      <c r="S121" s="40">
        <v>2</v>
      </c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 t="s">
        <v>238</v>
      </c>
    </row>
    <row r="122" spans="1:48" ht="21.75">
      <c r="A122" s="80" t="str">
        <f t="shared" si="2"/>
        <v xml:space="preserve">   </v>
      </c>
      <c r="B122" s="93"/>
      <c r="C122" s="100" t="s">
        <v>180</v>
      </c>
      <c r="D122" s="100" t="s">
        <v>181</v>
      </c>
      <c r="E122" s="100" t="s">
        <v>124</v>
      </c>
      <c r="F122" s="100" t="s">
        <v>125</v>
      </c>
      <c r="G122" s="101">
        <v>0</v>
      </c>
      <c r="H122" s="101">
        <v>0</v>
      </c>
      <c r="I122" s="101">
        <v>0</v>
      </c>
      <c r="J122" s="40">
        <v>1</v>
      </c>
      <c r="K122" s="96">
        <v>0</v>
      </c>
      <c r="L122" s="96">
        <v>3</v>
      </c>
      <c r="M122" s="99">
        <v>0</v>
      </c>
      <c r="N122" s="96">
        <v>0</v>
      </c>
      <c r="O122" s="40">
        <v>17</v>
      </c>
      <c r="P122" s="96">
        <v>0</v>
      </c>
      <c r="Q122" s="99">
        <v>0</v>
      </c>
      <c r="R122" s="40">
        <v>2</v>
      </c>
      <c r="S122" s="40">
        <v>2</v>
      </c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 t="s">
        <v>238</v>
      </c>
    </row>
    <row r="123" spans="1:48" ht="21.75">
      <c r="A123" s="80" t="str">
        <f t="shared" si="2"/>
        <v xml:space="preserve">   </v>
      </c>
      <c r="B123" s="93"/>
      <c r="C123" s="100" t="s">
        <v>180</v>
      </c>
      <c r="D123" s="100" t="s">
        <v>182</v>
      </c>
      <c r="E123" s="100" t="s">
        <v>124</v>
      </c>
      <c r="F123" s="100" t="s">
        <v>125</v>
      </c>
      <c r="G123" s="101">
        <v>0</v>
      </c>
      <c r="H123" s="101">
        <v>0</v>
      </c>
      <c r="I123" s="101">
        <v>0</v>
      </c>
      <c r="J123" s="40">
        <v>1</v>
      </c>
      <c r="K123" s="96">
        <v>0</v>
      </c>
      <c r="L123" s="96">
        <v>12</v>
      </c>
      <c r="M123" s="99">
        <v>0</v>
      </c>
      <c r="N123" s="96">
        <v>0</v>
      </c>
      <c r="O123" s="40">
        <v>10</v>
      </c>
      <c r="P123" s="96">
        <v>0</v>
      </c>
      <c r="Q123" s="99">
        <v>0</v>
      </c>
      <c r="R123" s="40">
        <v>2</v>
      </c>
      <c r="S123" s="40">
        <v>2</v>
      </c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 t="s">
        <v>238</v>
      </c>
    </row>
    <row r="124" spans="1:48" ht="21.75">
      <c r="A124" s="80" t="str">
        <f t="shared" si="2"/>
        <v xml:space="preserve">   </v>
      </c>
      <c r="B124" s="93"/>
      <c r="C124" s="100" t="s">
        <v>180</v>
      </c>
      <c r="D124" s="100" t="s">
        <v>174</v>
      </c>
      <c r="E124" s="100" t="s">
        <v>124</v>
      </c>
      <c r="F124" s="100" t="s">
        <v>125</v>
      </c>
      <c r="G124" s="101">
        <v>0</v>
      </c>
      <c r="H124" s="101">
        <v>0</v>
      </c>
      <c r="I124" s="101">
        <v>0</v>
      </c>
      <c r="J124" s="40">
        <v>1</v>
      </c>
      <c r="K124" s="96">
        <v>0</v>
      </c>
      <c r="L124" s="96">
        <v>6</v>
      </c>
      <c r="M124" s="99">
        <v>0</v>
      </c>
      <c r="N124" s="96">
        <v>0</v>
      </c>
      <c r="O124" s="40">
        <v>12</v>
      </c>
      <c r="P124" s="96">
        <v>0</v>
      </c>
      <c r="Q124" s="99">
        <v>0</v>
      </c>
      <c r="R124" s="40">
        <v>2</v>
      </c>
      <c r="S124" s="40">
        <v>2</v>
      </c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 t="s">
        <v>238</v>
      </c>
    </row>
    <row r="125" spans="1:48" ht="21.75">
      <c r="A125" s="80" t="str">
        <f t="shared" si="2"/>
        <v xml:space="preserve">   </v>
      </c>
      <c r="B125" s="93"/>
      <c r="C125" s="100" t="s">
        <v>180</v>
      </c>
      <c r="D125" s="100" t="s">
        <v>183</v>
      </c>
      <c r="E125" s="100" t="s">
        <v>124</v>
      </c>
      <c r="F125" s="100" t="s">
        <v>125</v>
      </c>
      <c r="G125" s="101">
        <v>0</v>
      </c>
      <c r="H125" s="101">
        <v>0</v>
      </c>
      <c r="I125" s="101">
        <v>0</v>
      </c>
      <c r="J125" s="40">
        <v>1</v>
      </c>
      <c r="K125" s="96">
        <v>0</v>
      </c>
      <c r="L125" s="96">
        <v>37</v>
      </c>
      <c r="M125" s="99">
        <v>0</v>
      </c>
      <c r="N125" s="96">
        <v>0</v>
      </c>
      <c r="O125" s="40">
        <v>12</v>
      </c>
      <c r="P125" s="96">
        <v>0</v>
      </c>
      <c r="Q125" s="99">
        <v>0</v>
      </c>
      <c r="R125" s="40">
        <v>2</v>
      </c>
      <c r="S125" s="40">
        <v>2</v>
      </c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 t="s">
        <v>238</v>
      </c>
    </row>
    <row r="126" spans="1:48" ht="21.75">
      <c r="A126" s="80" t="str">
        <f t="shared" si="2"/>
        <v xml:space="preserve">   </v>
      </c>
      <c r="B126" s="93"/>
      <c r="C126" s="100" t="s">
        <v>180</v>
      </c>
      <c r="D126" s="100" t="s">
        <v>184</v>
      </c>
      <c r="E126" s="100" t="s">
        <v>124</v>
      </c>
      <c r="F126" s="100" t="s">
        <v>125</v>
      </c>
      <c r="G126" s="101">
        <v>0</v>
      </c>
      <c r="H126" s="101">
        <v>0</v>
      </c>
      <c r="I126" s="101">
        <v>0</v>
      </c>
      <c r="J126" s="40">
        <v>1</v>
      </c>
      <c r="K126" s="96">
        <v>0</v>
      </c>
      <c r="L126" s="96">
        <v>3</v>
      </c>
      <c r="M126" s="99">
        <v>0</v>
      </c>
      <c r="N126" s="96">
        <v>0</v>
      </c>
      <c r="O126" s="40">
        <v>4</v>
      </c>
      <c r="P126" s="96">
        <v>0</v>
      </c>
      <c r="Q126" s="99">
        <v>0</v>
      </c>
      <c r="R126" s="40">
        <v>2</v>
      </c>
      <c r="S126" s="40">
        <v>2</v>
      </c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 t="s">
        <v>238</v>
      </c>
    </row>
    <row r="127" spans="1:48" ht="21.75">
      <c r="A127" s="80" t="str">
        <f t="shared" si="2"/>
        <v xml:space="preserve">   </v>
      </c>
      <c r="B127" s="93"/>
      <c r="C127" s="100" t="s">
        <v>180</v>
      </c>
      <c r="D127" s="100" t="s">
        <v>185</v>
      </c>
      <c r="E127" s="100" t="s">
        <v>124</v>
      </c>
      <c r="F127" s="100" t="s">
        <v>125</v>
      </c>
      <c r="G127" s="101">
        <v>0</v>
      </c>
      <c r="H127" s="101">
        <v>0</v>
      </c>
      <c r="I127" s="101">
        <v>0</v>
      </c>
      <c r="J127" s="40">
        <v>1</v>
      </c>
      <c r="K127" s="96">
        <v>0</v>
      </c>
      <c r="L127" s="96">
        <v>7</v>
      </c>
      <c r="M127" s="99">
        <v>0</v>
      </c>
      <c r="N127" s="96">
        <v>0</v>
      </c>
      <c r="O127" s="40">
        <v>7</v>
      </c>
      <c r="P127" s="96">
        <v>0</v>
      </c>
      <c r="Q127" s="99">
        <v>0</v>
      </c>
      <c r="R127" s="40">
        <v>2</v>
      </c>
      <c r="S127" s="40">
        <v>2</v>
      </c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 t="s">
        <v>238</v>
      </c>
    </row>
    <row r="128" spans="1:48" ht="21.75">
      <c r="A128" s="80" t="str">
        <f t="shared" si="2"/>
        <v xml:space="preserve">   </v>
      </c>
      <c r="B128" s="93"/>
      <c r="C128" s="100" t="s">
        <v>180</v>
      </c>
      <c r="D128" s="100" t="s">
        <v>186</v>
      </c>
      <c r="E128" s="100" t="s">
        <v>124</v>
      </c>
      <c r="F128" s="100" t="s">
        <v>125</v>
      </c>
      <c r="G128" s="101">
        <v>0</v>
      </c>
      <c r="H128" s="101">
        <v>0</v>
      </c>
      <c r="I128" s="101">
        <v>0</v>
      </c>
      <c r="J128" s="40">
        <v>1</v>
      </c>
      <c r="K128" s="96">
        <v>0</v>
      </c>
      <c r="L128" s="96">
        <v>7</v>
      </c>
      <c r="M128" s="99">
        <v>0</v>
      </c>
      <c r="N128" s="96">
        <v>0</v>
      </c>
      <c r="O128" s="40">
        <v>10</v>
      </c>
      <c r="P128" s="96">
        <v>0</v>
      </c>
      <c r="Q128" s="99">
        <v>0</v>
      </c>
      <c r="R128" s="40">
        <v>2</v>
      </c>
      <c r="S128" s="40">
        <v>2</v>
      </c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 t="s">
        <v>238</v>
      </c>
    </row>
    <row r="129" spans="1:48" ht="21.75">
      <c r="A129" s="80" t="str">
        <f t="shared" si="2"/>
        <v xml:space="preserve">   </v>
      </c>
      <c r="B129" s="93">
        <v>31</v>
      </c>
      <c r="C129" s="100" t="s">
        <v>187</v>
      </c>
      <c r="D129" s="100" t="s">
        <v>44</v>
      </c>
      <c r="E129" s="100" t="s">
        <v>124</v>
      </c>
      <c r="F129" s="100" t="s">
        <v>125</v>
      </c>
      <c r="G129" s="101">
        <v>65.668614094986793</v>
      </c>
      <c r="H129" s="101">
        <v>5.6672692548199999</v>
      </c>
      <c r="I129" s="101">
        <v>60.001344840166787</v>
      </c>
      <c r="J129" s="40">
        <v>2</v>
      </c>
      <c r="K129" s="96">
        <v>0</v>
      </c>
      <c r="L129" s="96">
        <v>0</v>
      </c>
      <c r="M129" s="99">
        <v>0</v>
      </c>
      <c r="N129" s="96">
        <v>0</v>
      </c>
      <c r="O129" s="40">
        <v>0</v>
      </c>
      <c r="P129" s="96">
        <v>0</v>
      </c>
      <c r="Q129" s="99">
        <v>0</v>
      </c>
      <c r="R129" s="40">
        <v>2</v>
      </c>
      <c r="S129" s="40">
        <v>2</v>
      </c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 t="s">
        <v>238</v>
      </c>
    </row>
    <row r="130" spans="1:48" ht="21.75">
      <c r="A130" s="80" t="str">
        <f t="shared" si="2"/>
        <v xml:space="preserve">   </v>
      </c>
      <c r="B130" s="93">
        <v>34</v>
      </c>
      <c r="C130" s="100" t="s">
        <v>188</v>
      </c>
      <c r="D130" s="100" t="s">
        <v>120</v>
      </c>
      <c r="E130" s="100" t="s">
        <v>124</v>
      </c>
      <c r="F130" s="100" t="s">
        <v>125</v>
      </c>
      <c r="G130" s="101">
        <v>54.82</v>
      </c>
      <c r="H130" s="101">
        <v>0</v>
      </c>
      <c r="I130" s="101">
        <v>0</v>
      </c>
      <c r="J130" s="40">
        <v>1</v>
      </c>
      <c r="K130" s="96">
        <v>0</v>
      </c>
      <c r="L130" s="96">
        <v>18</v>
      </c>
      <c r="M130" s="99">
        <v>0</v>
      </c>
      <c r="N130" s="96">
        <v>0</v>
      </c>
      <c r="O130" s="40">
        <v>13</v>
      </c>
      <c r="P130" s="96">
        <v>0</v>
      </c>
      <c r="Q130" s="99">
        <v>0</v>
      </c>
      <c r="R130" s="40">
        <v>2</v>
      </c>
      <c r="S130" s="40">
        <v>2</v>
      </c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 t="s">
        <v>238</v>
      </c>
    </row>
    <row r="131" spans="1:48" ht="21.75">
      <c r="A131" s="80" t="str">
        <f t="shared" si="2"/>
        <v xml:space="preserve">   </v>
      </c>
      <c r="B131" s="93"/>
      <c r="C131" s="100" t="s">
        <v>188</v>
      </c>
      <c r="D131" s="100" t="s">
        <v>121</v>
      </c>
      <c r="E131" s="100" t="s">
        <v>124</v>
      </c>
      <c r="F131" s="100" t="s">
        <v>125</v>
      </c>
      <c r="G131" s="101">
        <v>0</v>
      </c>
      <c r="H131" s="101">
        <v>0</v>
      </c>
      <c r="I131" s="101">
        <v>0</v>
      </c>
      <c r="J131" s="40">
        <v>1</v>
      </c>
      <c r="K131" s="96">
        <v>0</v>
      </c>
      <c r="L131" s="96">
        <v>1</v>
      </c>
      <c r="M131" s="99">
        <v>0</v>
      </c>
      <c r="N131" s="96">
        <v>0</v>
      </c>
      <c r="O131" s="40">
        <v>12</v>
      </c>
      <c r="P131" s="96">
        <v>0</v>
      </c>
      <c r="Q131" s="99">
        <v>0</v>
      </c>
      <c r="R131" s="40">
        <v>2</v>
      </c>
      <c r="S131" s="40">
        <v>2</v>
      </c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 t="s">
        <v>238</v>
      </c>
    </row>
    <row r="132" spans="1:48" ht="21.75">
      <c r="A132" s="80" t="str">
        <f t="shared" si="2"/>
        <v xml:space="preserve">   </v>
      </c>
      <c r="B132" s="93"/>
      <c r="C132" s="100" t="s">
        <v>188</v>
      </c>
      <c r="D132" s="100" t="s">
        <v>122</v>
      </c>
      <c r="E132" s="100" t="s">
        <v>124</v>
      </c>
      <c r="F132" s="100" t="s">
        <v>125</v>
      </c>
      <c r="G132" s="101">
        <v>0</v>
      </c>
      <c r="H132" s="101">
        <v>0</v>
      </c>
      <c r="I132" s="101">
        <v>0</v>
      </c>
      <c r="J132" s="40">
        <v>1</v>
      </c>
      <c r="K132" s="96">
        <v>0</v>
      </c>
      <c r="L132" s="96">
        <v>10</v>
      </c>
      <c r="M132" s="99">
        <v>0</v>
      </c>
      <c r="N132" s="96">
        <v>0</v>
      </c>
      <c r="O132" s="40">
        <v>11</v>
      </c>
      <c r="P132" s="96">
        <v>0</v>
      </c>
      <c r="Q132" s="99">
        <v>0</v>
      </c>
      <c r="R132" s="40">
        <v>2</v>
      </c>
      <c r="S132" s="40">
        <v>2</v>
      </c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 t="s">
        <v>238</v>
      </c>
    </row>
    <row r="133" spans="1:48" ht="21.75">
      <c r="A133" s="80" t="str">
        <f t="shared" si="2"/>
        <v xml:space="preserve">   </v>
      </c>
      <c r="B133" s="93"/>
      <c r="C133" s="100" t="s">
        <v>188</v>
      </c>
      <c r="D133" s="100" t="s">
        <v>173</v>
      </c>
      <c r="E133" s="100" t="s">
        <v>124</v>
      </c>
      <c r="F133" s="100" t="s">
        <v>125</v>
      </c>
      <c r="G133" s="101">
        <v>0</v>
      </c>
      <c r="H133" s="101">
        <v>0</v>
      </c>
      <c r="I133" s="101">
        <v>0</v>
      </c>
      <c r="J133" s="40">
        <v>1</v>
      </c>
      <c r="K133" s="96">
        <v>0</v>
      </c>
      <c r="L133" s="96">
        <v>24</v>
      </c>
      <c r="M133" s="99">
        <v>0</v>
      </c>
      <c r="N133" s="96">
        <v>0</v>
      </c>
      <c r="O133" s="40">
        <v>10</v>
      </c>
      <c r="P133" s="96">
        <v>0</v>
      </c>
      <c r="Q133" s="99">
        <v>0</v>
      </c>
      <c r="R133" s="40">
        <v>2</v>
      </c>
      <c r="S133" s="40">
        <v>2</v>
      </c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 t="s">
        <v>238</v>
      </c>
    </row>
    <row r="134" spans="1:48" ht="21.75">
      <c r="A134" s="80" t="str">
        <f t="shared" si="2"/>
        <v xml:space="preserve">   </v>
      </c>
      <c r="B134" s="93"/>
      <c r="C134" s="100" t="s">
        <v>188</v>
      </c>
      <c r="D134" s="100" t="s">
        <v>181</v>
      </c>
      <c r="E134" s="100" t="s">
        <v>124</v>
      </c>
      <c r="F134" s="100" t="s">
        <v>125</v>
      </c>
      <c r="G134" s="101">
        <v>0</v>
      </c>
      <c r="H134" s="101">
        <v>0</v>
      </c>
      <c r="I134" s="101">
        <v>0</v>
      </c>
      <c r="J134" s="40">
        <v>1</v>
      </c>
      <c r="K134" s="96">
        <v>0</v>
      </c>
      <c r="L134" s="96">
        <v>28</v>
      </c>
      <c r="M134" s="99">
        <v>0</v>
      </c>
      <c r="N134" s="96">
        <v>0</v>
      </c>
      <c r="O134" s="40">
        <v>8</v>
      </c>
      <c r="P134" s="96">
        <v>0</v>
      </c>
      <c r="Q134" s="99">
        <v>0</v>
      </c>
      <c r="R134" s="40">
        <v>2</v>
      </c>
      <c r="S134" s="40">
        <v>2</v>
      </c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 t="s">
        <v>238</v>
      </c>
    </row>
    <row r="135" spans="1:48" ht="21.75">
      <c r="A135" s="80" t="str">
        <f t="shared" si="2"/>
        <v xml:space="preserve">   </v>
      </c>
      <c r="B135" s="93"/>
      <c r="C135" s="100" t="s">
        <v>188</v>
      </c>
      <c r="D135" s="100" t="s">
        <v>182</v>
      </c>
      <c r="E135" s="100" t="s">
        <v>124</v>
      </c>
      <c r="F135" s="100" t="s">
        <v>125</v>
      </c>
      <c r="G135" s="101">
        <v>0</v>
      </c>
      <c r="H135" s="101">
        <v>0</v>
      </c>
      <c r="I135" s="101">
        <v>0</v>
      </c>
      <c r="J135" s="40">
        <v>1</v>
      </c>
      <c r="K135" s="96">
        <v>0</v>
      </c>
      <c r="L135" s="96">
        <v>5</v>
      </c>
      <c r="M135" s="99">
        <v>0</v>
      </c>
      <c r="N135" s="96">
        <v>0</v>
      </c>
      <c r="O135" s="40">
        <v>3</v>
      </c>
      <c r="P135" s="96">
        <v>0</v>
      </c>
      <c r="Q135" s="99">
        <v>0</v>
      </c>
      <c r="R135" s="40">
        <v>2</v>
      </c>
      <c r="S135" s="40">
        <v>2</v>
      </c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 t="s">
        <v>238</v>
      </c>
    </row>
    <row r="136" spans="1:48" ht="21.75">
      <c r="A136" s="80" t="str">
        <f t="shared" si="2"/>
        <v xml:space="preserve">   </v>
      </c>
      <c r="B136" s="93"/>
      <c r="C136" s="100" t="s">
        <v>188</v>
      </c>
      <c r="D136" s="100" t="s">
        <v>183</v>
      </c>
      <c r="E136" s="100" t="s">
        <v>124</v>
      </c>
      <c r="F136" s="100" t="s">
        <v>125</v>
      </c>
      <c r="G136" s="101">
        <v>0</v>
      </c>
      <c r="H136" s="101">
        <v>0</v>
      </c>
      <c r="I136" s="101">
        <v>0</v>
      </c>
      <c r="J136" s="40">
        <v>1</v>
      </c>
      <c r="K136" s="96">
        <v>0</v>
      </c>
      <c r="L136" s="96">
        <v>10</v>
      </c>
      <c r="M136" s="99">
        <v>0</v>
      </c>
      <c r="N136" s="96">
        <v>0</v>
      </c>
      <c r="O136" s="40">
        <v>5</v>
      </c>
      <c r="P136" s="96">
        <v>0</v>
      </c>
      <c r="Q136" s="99">
        <v>0</v>
      </c>
      <c r="R136" s="40">
        <v>2</v>
      </c>
      <c r="S136" s="40">
        <v>2</v>
      </c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 t="s">
        <v>238</v>
      </c>
    </row>
    <row r="137" spans="1:48" ht="21.75">
      <c r="A137" s="80" t="str">
        <f t="shared" si="2"/>
        <v xml:space="preserve">   </v>
      </c>
      <c r="B137" s="93"/>
      <c r="C137" s="100" t="s">
        <v>188</v>
      </c>
      <c r="D137" s="100" t="s">
        <v>184</v>
      </c>
      <c r="E137" s="100" t="s">
        <v>124</v>
      </c>
      <c r="F137" s="100" t="s">
        <v>125</v>
      </c>
      <c r="G137" s="101">
        <v>0</v>
      </c>
      <c r="H137" s="101">
        <v>0</v>
      </c>
      <c r="I137" s="101">
        <v>0</v>
      </c>
      <c r="J137" s="40">
        <v>1</v>
      </c>
      <c r="K137" s="96">
        <v>0</v>
      </c>
      <c r="L137" s="96">
        <v>7</v>
      </c>
      <c r="M137" s="99">
        <v>0</v>
      </c>
      <c r="N137" s="96">
        <v>0</v>
      </c>
      <c r="O137" s="40">
        <v>3</v>
      </c>
      <c r="P137" s="96">
        <v>0</v>
      </c>
      <c r="Q137" s="99">
        <v>0</v>
      </c>
      <c r="R137" s="40">
        <v>2</v>
      </c>
      <c r="S137" s="40">
        <v>2</v>
      </c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 t="s">
        <v>238</v>
      </c>
    </row>
    <row r="138" spans="1:48" ht="21.75">
      <c r="A138" s="80" t="str">
        <f t="shared" si="2"/>
        <v xml:space="preserve">   </v>
      </c>
      <c r="B138" s="93"/>
      <c r="C138" s="100" t="s">
        <v>188</v>
      </c>
      <c r="D138" s="100" t="s">
        <v>185</v>
      </c>
      <c r="E138" s="100" t="s">
        <v>124</v>
      </c>
      <c r="F138" s="100" t="s">
        <v>125</v>
      </c>
      <c r="G138" s="101">
        <v>0</v>
      </c>
      <c r="H138" s="101">
        <v>0</v>
      </c>
      <c r="I138" s="101">
        <v>0</v>
      </c>
      <c r="J138" s="40">
        <v>1</v>
      </c>
      <c r="K138" s="96">
        <v>0</v>
      </c>
      <c r="L138" s="96">
        <v>6</v>
      </c>
      <c r="M138" s="99">
        <v>0</v>
      </c>
      <c r="N138" s="96">
        <v>0</v>
      </c>
      <c r="O138" s="40">
        <v>3</v>
      </c>
      <c r="P138" s="96">
        <v>0</v>
      </c>
      <c r="Q138" s="99">
        <v>0</v>
      </c>
      <c r="R138" s="40">
        <v>2</v>
      </c>
      <c r="S138" s="40">
        <v>2</v>
      </c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 t="s">
        <v>238</v>
      </c>
    </row>
    <row r="139" spans="1:48" ht="21.75">
      <c r="A139" s="80" t="str">
        <f t="shared" ref="A139" si="3">IF(J139=1,IF(K139&gt;0,IF(L139&gt;0,IF(N139&gt;0,11,11),IF(N139&gt;0,11,"")),IF(L139&gt;0,IF(N139&gt;0,11,""),IF(N139=0,22,""))),IF(L139&gt;0,IF(N139&gt;0,IF(P139&gt;0,66,""),IF(P139&gt;0,66,"")),IF(P139&gt;0,66,"")))&amp;" "&amp;IF(J139=1,IF(K139=0,IF(L139&gt;0,IF(N139&gt;0,IF(P139&gt;0,66,""),IF(P139&gt;0,66,"")),IF(P139&gt;0,66,"")),""),IF(P139&gt;0,66,""))&amp;" "&amp;IF(J139=1,IF(K139&gt;0,IF(P139&gt;0,IF(O139&lt;=7,IF(Q139=100,"","33"),IF(O139&lt;=25,IF(Q139&gt;0,IF(Q139&lt;100,"",33),IF(Q139=0,"","33")),IF(Q139=0,"",33))),IF(O139&gt;25,"",33)),""),IF(J139&gt;1,IF(P139&gt;0,"55",""),IF(J139=0,IF(P139&gt;0,"55","00"))))&amp;" "&amp;IF(P139&gt;0,IF(R139&gt;0,IF(S139&gt;0,"",88),77),"")</f>
        <v xml:space="preserve">   </v>
      </c>
      <c r="B139" s="93"/>
      <c r="C139" s="100" t="s">
        <v>188</v>
      </c>
      <c r="D139" s="100" t="s">
        <v>186</v>
      </c>
      <c r="E139" s="100" t="s">
        <v>124</v>
      </c>
      <c r="F139" s="100" t="s">
        <v>125</v>
      </c>
      <c r="G139" s="101">
        <v>0</v>
      </c>
      <c r="H139" s="101">
        <v>0</v>
      </c>
      <c r="I139" s="101">
        <v>0</v>
      </c>
      <c r="J139" s="40">
        <v>1</v>
      </c>
      <c r="K139" s="96">
        <v>0</v>
      </c>
      <c r="L139" s="96">
        <v>2</v>
      </c>
      <c r="M139" s="99">
        <v>0</v>
      </c>
      <c r="N139" s="96">
        <v>0</v>
      </c>
      <c r="O139" s="40">
        <v>6</v>
      </c>
      <c r="P139" s="96">
        <v>0</v>
      </c>
      <c r="Q139" s="99">
        <v>0</v>
      </c>
      <c r="R139" s="40">
        <v>2</v>
      </c>
      <c r="S139" s="40">
        <v>2</v>
      </c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 t="s">
        <v>238</v>
      </c>
    </row>
    <row r="140" spans="1:48" ht="18.75">
      <c r="A140" s="25"/>
      <c r="B140" s="93"/>
      <c r="C140" s="100" t="s">
        <v>188</v>
      </c>
      <c r="D140" s="100" t="s">
        <v>189</v>
      </c>
      <c r="E140" s="100" t="s">
        <v>124</v>
      </c>
      <c r="F140" s="100" t="s">
        <v>125</v>
      </c>
      <c r="G140" s="101">
        <v>0</v>
      </c>
      <c r="H140" s="101">
        <v>0</v>
      </c>
      <c r="I140" s="101">
        <v>0</v>
      </c>
      <c r="J140" s="40">
        <v>1</v>
      </c>
      <c r="K140" s="96">
        <v>7</v>
      </c>
      <c r="L140" s="96">
        <v>0</v>
      </c>
      <c r="M140" s="99">
        <v>0</v>
      </c>
      <c r="N140" s="96">
        <v>0</v>
      </c>
      <c r="O140" s="40">
        <v>13</v>
      </c>
      <c r="P140" s="96">
        <v>7</v>
      </c>
      <c r="Q140" s="99">
        <v>100</v>
      </c>
      <c r="R140" s="40">
        <v>2</v>
      </c>
      <c r="S140" s="40">
        <v>2</v>
      </c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 t="s">
        <v>238</v>
      </c>
    </row>
    <row r="141" spans="1:48" ht="18.75">
      <c r="B141" s="93"/>
      <c r="C141" s="100" t="s">
        <v>188</v>
      </c>
      <c r="D141" s="100" t="s">
        <v>190</v>
      </c>
      <c r="E141" s="100" t="s">
        <v>124</v>
      </c>
      <c r="F141" s="100" t="s">
        <v>125</v>
      </c>
      <c r="G141" s="101">
        <v>0</v>
      </c>
      <c r="H141" s="101">
        <v>0</v>
      </c>
      <c r="I141" s="101">
        <v>0</v>
      </c>
      <c r="J141" s="40">
        <v>1</v>
      </c>
      <c r="K141" s="96">
        <v>0</v>
      </c>
      <c r="L141" s="96">
        <v>5</v>
      </c>
      <c r="M141" s="99">
        <v>0</v>
      </c>
      <c r="N141" s="96">
        <v>0</v>
      </c>
      <c r="O141" s="40">
        <v>12</v>
      </c>
      <c r="P141" s="96">
        <v>0</v>
      </c>
      <c r="Q141" s="99">
        <v>0</v>
      </c>
      <c r="R141" s="40">
        <v>2</v>
      </c>
      <c r="S141" s="40">
        <v>2</v>
      </c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 t="s">
        <v>238</v>
      </c>
    </row>
    <row r="142" spans="1:48" ht="18.75">
      <c r="B142" s="93"/>
      <c r="C142" s="100" t="s">
        <v>188</v>
      </c>
      <c r="D142" s="100" t="s">
        <v>191</v>
      </c>
      <c r="E142" s="100" t="s">
        <v>124</v>
      </c>
      <c r="F142" s="100" t="s">
        <v>125</v>
      </c>
      <c r="G142" s="101">
        <v>0</v>
      </c>
      <c r="H142" s="101">
        <v>0</v>
      </c>
      <c r="I142" s="101">
        <v>0</v>
      </c>
      <c r="J142" s="40">
        <v>1</v>
      </c>
      <c r="K142" s="96">
        <v>0</v>
      </c>
      <c r="L142" s="96">
        <v>5</v>
      </c>
      <c r="M142" s="99">
        <v>0</v>
      </c>
      <c r="N142" s="96">
        <v>0</v>
      </c>
      <c r="O142" s="40">
        <v>2</v>
      </c>
      <c r="P142" s="96">
        <v>0</v>
      </c>
      <c r="Q142" s="99">
        <v>0</v>
      </c>
      <c r="R142" s="40">
        <v>2</v>
      </c>
      <c r="S142" s="40">
        <v>2</v>
      </c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 t="s">
        <v>238</v>
      </c>
    </row>
    <row r="143" spans="1:48" ht="18.75">
      <c r="B143" s="93"/>
      <c r="C143" s="100" t="s">
        <v>188</v>
      </c>
      <c r="D143" s="100" t="s">
        <v>192</v>
      </c>
      <c r="E143" s="100" t="s">
        <v>124</v>
      </c>
      <c r="F143" s="100" t="s">
        <v>125</v>
      </c>
      <c r="G143" s="101">
        <v>0</v>
      </c>
      <c r="H143" s="101">
        <v>0</v>
      </c>
      <c r="I143" s="101">
        <v>0</v>
      </c>
      <c r="J143" s="40">
        <v>1</v>
      </c>
      <c r="K143" s="96">
        <v>0</v>
      </c>
      <c r="L143" s="96">
        <v>25</v>
      </c>
      <c r="M143" s="99">
        <v>0</v>
      </c>
      <c r="N143" s="96">
        <v>0</v>
      </c>
      <c r="O143" s="40">
        <v>7</v>
      </c>
      <c r="P143" s="96">
        <v>25</v>
      </c>
      <c r="Q143" s="99">
        <v>100</v>
      </c>
      <c r="R143" s="40">
        <v>2</v>
      </c>
      <c r="S143" s="40">
        <v>2</v>
      </c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 t="s">
        <v>238</v>
      </c>
    </row>
    <row r="144" spans="1:48" ht="18.75">
      <c r="B144" s="93"/>
      <c r="C144" s="100" t="s">
        <v>188</v>
      </c>
      <c r="D144" s="100" t="s">
        <v>193</v>
      </c>
      <c r="E144" s="100" t="s">
        <v>124</v>
      </c>
      <c r="F144" s="100" t="s">
        <v>125</v>
      </c>
      <c r="G144" s="101">
        <v>0</v>
      </c>
      <c r="H144" s="101">
        <v>0</v>
      </c>
      <c r="I144" s="101">
        <v>0</v>
      </c>
      <c r="J144" s="40">
        <v>1</v>
      </c>
      <c r="K144" s="96">
        <v>0</v>
      </c>
      <c r="L144" s="96">
        <v>21</v>
      </c>
      <c r="M144" s="99">
        <v>0</v>
      </c>
      <c r="N144" s="96">
        <v>0</v>
      </c>
      <c r="O144" s="40">
        <v>9</v>
      </c>
      <c r="P144" s="96">
        <v>0</v>
      </c>
      <c r="Q144" s="99">
        <v>0</v>
      </c>
      <c r="R144" s="40">
        <v>2</v>
      </c>
      <c r="S144" s="40">
        <v>2</v>
      </c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 t="s">
        <v>238</v>
      </c>
    </row>
    <row r="145" spans="2:48" ht="18.75">
      <c r="B145" s="93">
        <v>35</v>
      </c>
      <c r="C145" s="100" t="s">
        <v>194</v>
      </c>
      <c r="D145" s="100" t="s">
        <v>44</v>
      </c>
      <c r="E145" s="100" t="s">
        <v>124</v>
      </c>
      <c r="F145" s="100" t="s">
        <v>125</v>
      </c>
      <c r="G145" s="101">
        <v>6.3190621911299996</v>
      </c>
      <c r="H145" s="101">
        <v>6.3190621911299996</v>
      </c>
      <c r="I145" s="101">
        <v>0</v>
      </c>
      <c r="J145" s="40">
        <v>2</v>
      </c>
      <c r="K145" s="96">
        <v>0</v>
      </c>
      <c r="L145" s="96">
        <v>0</v>
      </c>
      <c r="M145" s="99">
        <v>0</v>
      </c>
      <c r="N145" s="96">
        <v>0</v>
      </c>
      <c r="O145" s="40">
        <v>0</v>
      </c>
      <c r="P145" s="96">
        <v>0</v>
      </c>
      <c r="Q145" s="99">
        <v>0</v>
      </c>
      <c r="R145" s="40">
        <v>2</v>
      </c>
      <c r="S145" s="40">
        <v>2</v>
      </c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 t="s">
        <v>238</v>
      </c>
    </row>
    <row r="146" spans="2:48" ht="18.75">
      <c r="B146" s="93">
        <v>36</v>
      </c>
      <c r="C146" s="108" t="s">
        <v>195</v>
      </c>
      <c r="D146" s="108" t="s">
        <v>44</v>
      </c>
      <c r="E146" s="108" t="s">
        <v>124</v>
      </c>
      <c r="F146" s="108" t="s">
        <v>125</v>
      </c>
      <c r="G146" s="109">
        <v>35.303802745900001</v>
      </c>
      <c r="H146" s="109">
        <v>35.303802745900001</v>
      </c>
      <c r="I146" s="109">
        <v>0</v>
      </c>
      <c r="J146" s="110">
        <v>1</v>
      </c>
      <c r="K146" s="111">
        <v>0</v>
      </c>
      <c r="L146" s="111">
        <v>40</v>
      </c>
      <c r="M146" s="112">
        <v>0</v>
      </c>
      <c r="N146" s="111">
        <v>0</v>
      </c>
      <c r="O146" s="110">
        <v>23</v>
      </c>
      <c r="P146" s="111">
        <v>0</v>
      </c>
      <c r="Q146" s="112">
        <v>0</v>
      </c>
      <c r="R146" s="110">
        <v>2</v>
      </c>
      <c r="S146" s="110">
        <v>2</v>
      </c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 t="s">
        <v>238</v>
      </c>
    </row>
    <row r="147" spans="2:48" ht="18.75">
      <c r="B147" s="93"/>
      <c r="C147" s="108"/>
      <c r="D147" s="119" t="s">
        <v>120</v>
      </c>
      <c r="E147" s="119" t="s">
        <v>124</v>
      </c>
      <c r="F147" s="119" t="s">
        <v>125</v>
      </c>
      <c r="G147" s="120"/>
      <c r="H147" s="120"/>
      <c r="I147" s="120"/>
      <c r="J147" s="116">
        <v>3</v>
      </c>
      <c r="K147" s="115">
        <v>0</v>
      </c>
      <c r="L147" s="115">
        <v>30</v>
      </c>
      <c r="M147" s="118">
        <v>0</v>
      </c>
      <c r="N147" s="115">
        <v>0</v>
      </c>
      <c r="O147" s="116">
        <v>0</v>
      </c>
      <c r="P147" s="115">
        <v>0</v>
      </c>
      <c r="Q147" s="118">
        <v>0</v>
      </c>
      <c r="R147" s="116">
        <v>0</v>
      </c>
      <c r="S147" s="116">
        <v>0</v>
      </c>
      <c r="T147" s="211"/>
      <c r="U147" s="211"/>
      <c r="V147" s="211"/>
      <c r="W147" s="211"/>
      <c r="X147" s="211"/>
      <c r="Y147" s="211"/>
      <c r="Z147" s="211"/>
      <c r="AA147" s="211"/>
      <c r="AB147" s="211"/>
      <c r="AC147" s="211"/>
      <c r="AD147" s="211"/>
      <c r="AE147" s="211"/>
      <c r="AF147" s="211"/>
      <c r="AG147" s="211"/>
      <c r="AH147" s="211"/>
      <c r="AI147" s="211"/>
      <c r="AJ147" s="211"/>
      <c r="AK147" s="211"/>
      <c r="AL147" s="211"/>
      <c r="AM147" s="211"/>
      <c r="AN147" s="211"/>
      <c r="AO147" s="211"/>
      <c r="AP147" s="211"/>
      <c r="AQ147" s="211"/>
      <c r="AR147" s="211"/>
      <c r="AS147" s="211"/>
      <c r="AT147" s="211"/>
      <c r="AU147" s="212"/>
      <c r="AV147" s="101" t="s">
        <v>238</v>
      </c>
    </row>
    <row r="148" spans="2:48" ht="18.75">
      <c r="B148" s="93"/>
      <c r="C148" s="108"/>
      <c r="D148" s="108" t="s">
        <v>121</v>
      </c>
      <c r="E148" s="108" t="s">
        <v>124</v>
      </c>
      <c r="F148" s="108" t="s">
        <v>125</v>
      </c>
      <c r="G148" s="109">
        <v>0</v>
      </c>
      <c r="H148" s="109">
        <v>0</v>
      </c>
      <c r="I148" s="109">
        <v>0</v>
      </c>
      <c r="J148" s="110">
        <v>1</v>
      </c>
      <c r="K148" s="111">
        <v>25</v>
      </c>
      <c r="L148" s="111">
        <v>0</v>
      </c>
      <c r="M148" s="112">
        <v>0</v>
      </c>
      <c r="N148" s="111">
        <v>0</v>
      </c>
      <c r="O148" s="110">
        <v>13</v>
      </c>
      <c r="P148" s="111">
        <v>25</v>
      </c>
      <c r="Q148" s="112">
        <v>100</v>
      </c>
      <c r="R148" s="110">
        <v>2</v>
      </c>
      <c r="S148" s="110">
        <v>2</v>
      </c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 t="s">
        <v>238</v>
      </c>
    </row>
    <row r="149" spans="2:48" ht="18.75">
      <c r="B149" s="93">
        <v>37</v>
      </c>
      <c r="C149" s="100" t="s">
        <v>196</v>
      </c>
      <c r="D149" s="100" t="s">
        <v>44</v>
      </c>
      <c r="E149" s="100" t="s">
        <v>124</v>
      </c>
      <c r="F149" s="100" t="s">
        <v>125</v>
      </c>
      <c r="G149" s="101">
        <v>53.834226393199998</v>
      </c>
      <c r="H149" s="101">
        <v>53.834226393199998</v>
      </c>
      <c r="I149" s="101">
        <v>0</v>
      </c>
      <c r="J149" s="40">
        <v>2</v>
      </c>
      <c r="K149" s="96">
        <v>0</v>
      </c>
      <c r="L149" s="96">
        <v>0</v>
      </c>
      <c r="M149" s="99">
        <v>0</v>
      </c>
      <c r="N149" s="96">
        <v>0</v>
      </c>
      <c r="O149" s="40">
        <v>0</v>
      </c>
      <c r="P149" s="96">
        <v>0</v>
      </c>
      <c r="Q149" s="99">
        <v>0</v>
      </c>
      <c r="R149" s="40">
        <v>2</v>
      </c>
      <c r="S149" s="40">
        <v>2</v>
      </c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 t="s">
        <v>238</v>
      </c>
    </row>
    <row r="150" spans="2:48" ht="18.75">
      <c r="B150" s="93">
        <v>38</v>
      </c>
      <c r="C150" s="100" t="s">
        <v>197</v>
      </c>
      <c r="D150" s="100" t="s">
        <v>44</v>
      </c>
      <c r="E150" s="100" t="s">
        <v>124</v>
      </c>
      <c r="F150" s="100" t="s">
        <v>125</v>
      </c>
      <c r="G150" s="101">
        <v>76.089330364399999</v>
      </c>
      <c r="H150" s="101">
        <v>76.089330364399999</v>
      </c>
      <c r="I150" s="101">
        <v>0</v>
      </c>
      <c r="J150" s="40">
        <v>2</v>
      </c>
      <c r="K150" s="96">
        <v>0</v>
      </c>
      <c r="L150" s="96">
        <v>51</v>
      </c>
      <c r="M150" s="99">
        <v>0</v>
      </c>
      <c r="N150" s="96">
        <v>0</v>
      </c>
      <c r="O150" s="40">
        <v>8</v>
      </c>
      <c r="P150" s="96">
        <v>0</v>
      </c>
      <c r="Q150" s="99">
        <v>0</v>
      </c>
      <c r="R150" s="40">
        <v>2</v>
      </c>
      <c r="S150" s="40">
        <v>2</v>
      </c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 t="s">
        <v>238</v>
      </c>
    </row>
    <row r="151" spans="2:48" ht="18.75">
      <c r="B151" s="93">
        <v>39</v>
      </c>
      <c r="C151" s="100" t="s">
        <v>198</v>
      </c>
      <c r="D151" s="100" t="s">
        <v>44</v>
      </c>
      <c r="E151" s="100" t="s">
        <v>124</v>
      </c>
      <c r="F151" s="100" t="s">
        <v>125</v>
      </c>
      <c r="G151" s="101">
        <v>45.656726579525994</v>
      </c>
      <c r="H151" s="101">
        <v>15.634838548099999</v>
      </c>
      <c r="I151" s="101">
        <v>30.021888031425995</v>
      </c>
      <c r="J151" s="40">
        <v>1</v>
      </c>
      <c r="K151" s="96">
        <v>0</v>
      </c>
      <c r="L151" s="96">
        <v>46</v>
      </c>
      <c r="M151" s="99">
        <v>0</v>
      </c>
      <c r="N151" s="96">
        <v>0</v>
      </c>
      <c r="O151" s="40">
        <v>11</v>
      </c>
      <c r="P151" s="96">
        <v>0</v>
      </c>
      <c r="Q151" s="99">
        <v>0</v>
      </c>
      <c r="R151" s="40">
        <v>2</v>
      </c>
      <c r="S151" s="40">
        <v>2</v>
      </c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 t="s">
        <v>238</v>
      </c>
    </row>
    <row r="152" spans="2:48" ht="18.75">
      <c r="B152" s="107">
        <v>40</v>
      </c>
      <c r="C152" s="108" t="s">
        <v>199</v>
      </c>
      <c r="D152" s="108" t="s">
        <v>44</v>
      </c>
      <c r="E152" s="108" t="s">
        <v>124</v>
      </c>
      <c r="F152" s="108" t="s">
        <v>125</v>
      </c>
      <c r="G152" s="109">
        <v>68.037933125600006</v>
      </c>
      <c r="H152" s="109">
        <v>68.037933125600006</v>
      </c>
      <c r="I152" s="109">
        <v>0</v>
      </c>
      <c r="J152" s="110">
        <v>1</v>
      </c>
      <c r="K152" s="111">
        <v>20</v>
      </c>
      <c r="L152" s="111">
        <v>0</v>
      </c>
      <c r="M152" s="112">
        <v>0</v>
      </c>
      <c r="N152" s="111">
        <v>0</v>
      </c>
      <c r="O152" s="110">
        <v>14</v>
      </c>
      <c r="P152" s="111">
        <v>0</v>
      </c>
      <c r="Q152" s="112">
        <v>0</v>
      </c>
      <c r="R152" s="110">
        <v>2</v>
      </c>
      <c r="S152" s="110">
        <v>2</v>
      </c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 t="s">
        <v>238</v>
      </c>
    </row>
    <row r="153" spans="2:48" ht="18.75">
      <c r="B153" s="107"/>
      <c r="C153" s="108"/>
      <c r="D153" s="108" t="s">
        <v>120</v>
      </c>
      <c r="E153" s="108" t="s">
        <v>124</v>
      </c>
      <c r="F153" s="108" t="s">
        <v>125</v>
      </c>
      <c r="G153" s="109">
        <v>0</v>
      </c>
      <c r="H153" s="109">
        <v>0</v>
      </c>
      <c r="I153" s="109">
        <v>0</v>
      </c>
      <c r="J153" s="110">
        <v>1</v>
      </c>
      <c r="K153" s="111">
        <v>20</v>
      </c>
      <c r="L153" s="111">
        <v>0</v>
      </c>
      <c r="M153" s="112">
        <v>0</v>
      </c>
      <c r="N153" s="111">
        <v>0</v>
      </c>
      <c r="O153" s="110">
        <v>13</v>
      </c>
      <c r="P153" s="111">
        <v>20</v>
      </c>
      <c r="Q153" s="112">
        <v>100</v>
      </c>
      <c r="R153" s="110">
        <v>2</v>
      </c>
      <c r="S153" s="110">
        <v>2</v>
      </c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 t="s">
        <v>238</v>
      </c>
    </row>
    <row r="154" spans="2:48" ht="18.75">
      <c r="B154" s="107"/>
      <c r="C154" s="108"/>
      <c r="D154" s="108" t="s">
        <v>121</v>
      </c>
      <c r="E154" s="108" t="s">
        <v>124</v>
      </c>
      <c r="F154" s="108" t="s">
        <v>125</v>
      </c>
      <c r="G154" s="109">
        <v>0</v>
      </c>
      <c r="H154" s="109">
        <v>0</v>
      </c>
      <c r="I154" s="109">
        <v>0</v>
      </c>
      <c r="J154" s="110">
        <v>1</v>
      </c>
      <c r="K154" s="111">
        <v>20</v>
      </c>
      <c r="L154" s="111">
        <v>0</v>
      </c>
      <c r="M154" s="112">
        <v>0</v>
      </c>
      <c r="N154" s="111">
        <v>0</v>
      </c>
      <c r="O154" s="110">
        <v>10</v>
      </c>
      <c r="P154" s="111">
        <v>20</v>
      </c>
      <c r="Q154" s="112">
        <v>100</v>
      </c>
      <c r="R154" s="110">
        <v>2</v>
      </c>
      <c r="S154" s="110">
        <v>2</v>
      </c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 t="s">
        <v>238</v>
      </c>
    </row>
    <row r="155" spans="2:48" ht="18.75">
      <c r="B155" s="107"/>
      <c r="C155" s="108"/>
      <c r="D155" s="108" t="s">
        <v>122</v>
      </c>
      <c r="E155" s="108" t="s">
        <v>124</v>
      </c>
      <c r="F155" s="108" t="s">
        <v>125</v>
      </c>
      <c r="G155" s="109">
        <v>0</v>
      </c>
      <c r="H155" s="109">
        <v>0</v>
      </c>
      <c r="I155" s="109">
        <v>0</v>
      </c>
      <c r="J155" s="110">
        <v>1</v>
      </c>
      <c r="K155" s="111">
        <v>9</v>
      </c>
      <c r="L155" s="111">
        <v>0</v>
      </c>
      <c r="M155" s="112">
        <v>0</v>
      </c>
      <c r="N155" s="111">
        <v>0</v>
      </c>
      <c r="O155" s="110">
        <v>13</v>
      </c>
      <c r="P155" s="111">
        <v>9</v>
      </c>
      <c r="Q155" s="112">
        <v>100</v>
      </c>
      <c r="R155" s="110">
        <v>2</v>
      </c>
      <c r="S155" s="110">
        <v>2</v>
      </c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 t="s">
        <v>238</v>
      </c>
    </row>
    <row r="156" spans="2:48" ht="18.75">
      <c r="B156" s="93">
        <v>41</v>
      </c>
      <c r="C156" s="100" t="s">
        <v>200</v>
      </c>
      <c r="D156" s="100" t="s">
        <v>44</v>
      </c>
      <c r="E156" s="100" t="s">
        <v>124</v>
      </c>
      <c r="F156" s="100" t="s">
        <v>125</v>
      </c>
      <c r="G156" s="101">
        <v>12.5386397843494</v>
      </c>
      <c r="H156" s="101">
        <v>2.4685706242599998</v>
      </c>
      <c r="I156" s="101">
        <v>10.0700691600894</v>
      </c>
      <c r="J156" s="40">
        <v>1</v>
      </c>
      <c r="K156" s="96">
        <v>0</v>
      </c>
      <c r="L156" s="96">
        <v>20</v>
      </c>
      <c r="M156" s="99">
        <v>0</v>
      </c>
      <c r="N156" s="96">
        <v>0</v>
      </c>
      <c r="O156" s="40">
        <v>10</v>
      </c>
      <c r="P156" s="96">
        <v>0</v>
      </c>
      <c r="Q156" s="99">
        <v>0</v>
      </c>
      <c r="R156" s="40">
        <v>2</v>
      </c>
      <c r="S156" s="40">
        <v>2</v>
      </c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 t="s">
        <v>238</v>
      </c>
    </row>
    <row r="157" spans="2:48" ht="18.75">
      <c r="B157" s="93">
        <v>43</v>
      </c>
      <c r="C157" s="100" t="s">
        <v>201</v>
      </c>
      <c r="D157" s="100" t="s">
        <v>44</v>
      </c>
      <c r="E157" s="100" t="s">
        <v>124</v>
      </c>
      <c r="F157" s="100" t="s">
        <v>125</v>
      </c>
      <c r="G157" s="101">
        <v>25.666240490898407</v>
      </c>
      <c r="H157" s="101">
        <v>0.30313913343900001</v>
      </c>
      <c r="I157" s="101">
        <v>25.363101357459406</v>
      </c>
      <c r="J157" s="40">
        <v>1</v>
      </c>
      <c r="K157" s="96">
        <v>0</v>
      </c>
      <c r="L157" s="96">
        <v>148</v>
      </c>
      <c r="M157" s="99">
        <v>0</v>
      </c>
      <c r="N157" s="96">
        <v>0</v>
      </c>
      <c r="O157" s="40">
        <v>12</v>
      </c>
      <c r="P157" s="96">
        <v>0</v>
      </c>
      <c r="Q157" s="99">
        <v>0</v>
      </c>
      <c r="R157" s="40">
        <v>2</v>
      </c>
      <c r="S157" s="40">
        <v>2</v>
      </c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 t="s">
        <v>238</v>
      </c>
    </row>
    <row r="158" spans="2:48" ht="18.75">
      <c r="B158" s="93">
        <v>44</v>
      </c>
      <c r="C158" s="100" t="s">
        <v>202</v>
      </c>
      <c r="D158" s="100" t="s">
        <v>44</v>
      </c>
      <c r="E158" s="100" t="s">
        <v>124</v>
      </c>
      <c r="F158" s="100" t="s">
        <v>125</v>
      </c>
      <c r="G158" s="101">
        <v>126.58845116571001</v>
      </c>
      <c r="H158" s="101">
        <v>6.2278482844100003</v>
      </c>
      <c r="I158" s="101">
        <v>120.36060288130001</v>
      </c>
      <c r="J158" s="40">
        <v>1</v>
      </c>
      <c r="K158" s="96">
        <v>0</v>
      </c>
      <c r="L158" s="96">
        <v>166</v>
      </c>
      <c r="M158" s="99">
        <v>0</v>
      </c>
      <c r="N158" s="96">
        <v>0</v>
      </c>
      <c r="O158" s="40">
        <v>16</v>
      </c>
      <c r="P158" s="96">
        <v>0</v>
      </c>
      <c r="Q158" s="99">
        <v>0</v>
      </c>
      <c r="R158" s="40">
        <v>2</v>
      </c>
      <c r="S158" s="40">
        <v>2</v>
      </c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 t="s">
        <v>238</v>
      </c>
    </row>
    <row r="159" spans="2:48" ht="18.75">
      <c r="B159" s="107">
        <v>45</v>
      </c>
      <c r="C159" s="108" t="s">
        <v>203</v>
      </c>
      <c r="D159" s="108" t="s">
        <v>44</v>
      </c>
      <c r="E159" s="108" t="s">
        <v>124</v>
      </c>
      <c r="F159" s="108" t="s">
        <v>125</v>
      </c>
      <c r="G159" s="109">
        <v>1182.6540425336045</v>
      </c>
      <c r="H159" s="109">
        <v>291.02925657899999</v>
      </c>
      <c r="I159" s="109">
        <v>891.62478595460459</v>
      </c>
      <c r="J159" s="110">
        <v>1</v>
      </c>
      <c r="K159" s="111">
        <v>0</v>
      </c>
      <c r="L159" s="111">
        <v>22</v>
      </c>
      <c r="M159" s="112">
        <v>0</v>
      </c>
      <c r="N159" s="111">
        <v>0</v>
      </c>
      <c r="O159" s="110">
        <v>10</v>
      </c>
      <c r="P159" s="111">
        <v>0</v>
      </c>
      <c r="Q159" s="112">
        <v>0</v>
      </c>
      <c r="R159" s="110">
        <v>2</v>
      </c>
      <c r="S159" s="110">
        <v>2</v>
      </c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 t="s">
        <v>238</v>
      </c>
    </row>
    <row r="160" spans="2:48" ht="18.75">
      <c r="B160" s="107"/>
      <c r="C160" s="108"/>
      <c r="D160" s="108" t="s">
        <v>120</v>
      </c>
      <c r="E160" s="108" t="s">
        <v>124</v>
      </c>
      <c r="F160" s="108" t="s">
        <v>125</v>
      </c>
      <c r="G160" s="109">
        <v>0</v>
      </c>
      <c r="H160" s="109">
        <v>0</v>
      </c>
      <c r="I160" s="109">
        <v>0</v>
      </c>
      <c r="J160" s="110">
        <v>1</v>
      </c>
      <c r="K160" s="111">
        <v>21</v>
      </c>
      <c r="L160" s="111">
        <v>0</v>
      </c>
      <c r="M160" s="112">
        <v>0</v>
      </c>
      <c r="N160" s="111">
        <v>0</v>
      </c>
      <c r="O160" s="110">
        <v>15</v>
      </c>
      <c r="P160" s="111">
        <v>0</v>
      </c>
      <c r="Q160" s="112">
        <v>0</v>
      </c>
      <c r="R160" s="110">
        <v>2</v>
      </c>
      <c r="S160" s="110">
        <v>2</v>
      </c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 t="s">
        <v>238</v>
      </c>
    </row>
    <row r="161" spans="2:48" ht="18.75">
      <c r="B161" s="107"/>
      <c r="C161" s="108"/>
      <c r="D161" s="108" t="s">
        <v>121</v>
      </c>
      <c r="E161" s="108" t="s">
        <v>124</v>
      </c>
      <c r="F161" s="108" t="s">
        <v>125</v>
      </c>
      <c r="G161" s="109">
        <v>0</v>
      </c>
      <c r="H161" s="109">
        <v>0</v>
      </c>
      <c r="I161" s="109">
        <v>0</v>
      </c>
      <c r="J161" s="110">
        <v>1</v>
      </c>
      <c r="K161" s="111">
        <v>24</v>
      </c>
      <c r="L161" s="111">
        <v>0</v>
      </c>
      <c r="M161" s="112">
        <v>0</v>
      </c>
      <c r="N161" s="111">
        <v>0</v>
      </c>
      <c r="O161" s="110">
        <v>14</v>
      </c>
      <c r="P161" s="111">
        <v>0</v>
      </c>
      <c r="Q161" s="112">
        <v>0</v>
      </c>
      <c r="R161" s="110">
        <v>2</v>
      </c>
      <c r="S161" s="110">
        <v>2</v>
      </c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 t="s">
        <v>238</v>
      </c>
    </row>
    <row r="162" spans="2:48" ht="18.75">
      <c r="B162" s="107"/>
      <c r="C162" s="108"/>
      <c r="D162" s="108" t="s">
        <v>122</v>
      </c>
      <c r="E162" s="108" t="s">
        <v>124</v>
      </c>
      <c r="F162" s="108" t="s">
        <v>125</v>
      </c>
      <c r="G162" s="109">
        <v>0</v>
      </c>
      <c r="H162" s="109">
        <v>0</v>
      </c>
      <c r="I162" s="109">
        <v>0</v>
      </c>
      <c r="J162" s="110">
        <v>1</v>
      </c>
      <c r="K162" s="111">
        <v>17</v>
      </c>
      <c r="L162" s="111">
        <v>0</v>
      </c>
      <c r="M162" s="112">
        <v>0</v>
      </c>
      <c r="N162" s="111">
        <v>0</v>
      </c>
      <c r="O162" s="110">
        <v>18</v>
      </c>
      <c r="P162" s="111">
        <v>0</v>
      </c>
      <c r="Q162" s="112">
        <v>0</v>
      </c>
      <c r="R162" s="110">
        <v>2</v>
      </c>
      <c r="S162" s="110">
        <v>2</v>
      </c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 t="s">
        <v>238</v>
      </c>
    </row>
    <row r="163" spans="2:48" ht="18.75">
      <c r="B163" s="107"/>
      <c r="C163" s="108"/>
      <c r="D163" s="108" t="s">
        <v>173</v>
      </c>
      <c r="E163" s="108" t="s">
        <v>124</v>
      </c>
      <c r="F163" s="108" t="s">
        <v>125</v>
      </c>
      <c r="G163" s="109">
        <v>0</v>
      </c>
      <c r="H163" s="109">
        <v>0</v>
      </c>
      <c r="I163" s="109">
        <v>0</v>
      </c>
      <c r="J163" s="110">
        <v>1</v>
      </c>
      <c r="K163" s="111">
        <v>15</v>
      </c>
      <c r="L163" s="111">
        <v>0</v>
      </c>
      <c r="M163" s="112">
        <v>0</v>
      </c>
      <c r="N163" s="111">
        <v>0</v>
      </c>
      <c r="O163" s="110">
        <v>18</v>
      </c>
      <c r="P163" s="111">
        <v>0</v>
      </c>
      <c r="Q163" s="112">
        <v>0</v>
      </c>
      <c r="R163" s="110">
        <v>2</v>
      </c>
      <c r="S163" s="110">
        <v>2</v>
      </c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 t="s">
        <v>238</v>
      </c>
    </row>
    <row r="164" spans="2:48" ht="18.75">
      <c r="B164" s="107"/>
      <c r="C164" s="108"/>
      <c r="D164" s="108" t="s">
        <v>181</v>
      </c>
      <c r="E164" s="108" t="s">
        <v>124</v>
      </c>
      <c r="F164" s="108" t="s">
        <v>125</v>
      </c>
      <c r="G164" s="109">
        <v>0</v>
      </c>
      <c r="H164" s="109">
        <v>0</v>
      </c>
      <c r="I164" s="109">
        <v>0</v>
      </c>
      <c r="J164" s="110">
        <v>1</v>
      </c>
      <c r="K164" s="111">
        <v>20</v>
      </c>
      <c r="L164" s="111">
        <v>0</v>
      </c>
      <c r="M164" s="112">
        <v>0</v>
      </c>
      <c r="N164" s="111">
        <v>0</v>
      </c>
      <c r="O164" s="110">
        <v>13</v>
      </c>
      <c r="P164" s="111">
        <v>20</v>
      </c>
      <c r="Q164" s="112">
        <v>100</v>
      </c>
      <c r="R164" s="110">
        <v>2</v>
      </c>
      <c r="S164" s="110">
        <v>2</v>
      </c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 t="s">
        <v>238</v>
      </c>
    </row>
    <row r="165" spans="2:48" ht="18.75">
      <c r="B165" s="107"/>
      <c r="C165" s="108"/>
      <c r="D165" s="108" t="s">
        <v>182</v>
      </c>
      <c r="E165" s="108" t="s">
        <v>124</v>
      </c>
      <c r="F165" s="108" t="s">
        <v>125</v>
      </c>
      <c r="G165" s="109">
        <v>0</v>
      </c>
      <c r="H165" s="109">
        <v>0</v>
      </c>
      <c r="I165" s="109">
        <v>0</v>
      </c>
      <c r="J165" s="110">
        <v>1</v>
      </c>
      <c r="K165" s="111">
        <v>0</v>
      </c>
      <c r="L165" s="111">
        <v>16</v>
      </c>
      <c r="M165" s="112">
        <v>0</v>
      </c>
      <c r="N165" s="111">
        <v>0</v>
      </c>
      <c r="O165" s="110">
        <v>13</v>
      </c>
      <c r="P165" s="111">
        <v>0</v>
      </c>
      <c r="Q165" s="112">
        <v>0</v>
      </c>
      <c r="R165" s="110">
        <v>2</v>
      </c>
      <c r="S165" s="110">
        <v>2</v>
      </c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 t="s">
        <v>238</v>
      </c>
    </row>
    <row r="166" spans="2:48" ht="18.75">
      <c r="B166" s="107"/>
      <c r="C166" s="108"/>
      <c r="D166" s="108" t="s">
        <v>174</v>
      </c>
      <c r="E166" s="108" t="s">
        <v>124</v>
      </c>
      <c r="F166" s="108" t="s">
        <v>125</v>
      </c>
      <c r="G166" s="109">
        <v>0</v>
      </c>
      <c r="H166" s="109">
        <v>0</v>
      </c>
      <c r="I166" s="109">
        <v>0</v>
      </c>
      <c r="J166" s="110">
        <v>1</v>
      </c>
      <c r="K166" s="111">
        <v>0</v>
      </c>
      <c r="L166" s="111">
        <v>20</v>
      </c>
      <c r="M166" s="112">
        <v>0</v>
      </c>
      <c r="N166" s="111">
        <v>0</v>
      </c>
      <c r="O166" s="110">
        <v>13</v>
      </c>
      <c r="P166" s="111">
        <v>0</v>
      </c>
      <c r="Q166" s="112">
        <v>0</v>
      </c>
      <c r="R166" s="110">
        <v>2</v>
      </c>
      <c r="S166" s="110">
        <v>2</v>
      </c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 t="s">
        <v>238</v>
      </c>
    </row>
    <row r="167" spans="2:48" ht="18.75">
      <c r="B167" s="107"/>
      <c r="C167" s="108"/>
      <c r="D167" s="108" t="s">
        <v>183</v>
      </c>
      <c r="E167" s="108" t="s">
        <v>124</v>
      </c>
      <c r="F167" s="108" t="s">
        <v>125</v>
      </c>
      <c r="G167" s="109">
        <v>0</v>
      </c>
      <c r="H167" s="109">
        <v>0</v>
      </c>
      <c r="I167" s="109">
        <v>0</v>
      </c>
      <c r="J167" s="110">
        <v>1</v>
      </c>
      <c r="K167" s="111">
        <v>0</v>
      </c>
      <c r="L167" s="111">
        <v>15</v>
      </c>
      <c r="M167" s="112">
        <v>0</v>
      </c>
      <c r="N167" s="111">
        <v>0</v>
      </c>
      <c r="O167" s="110">
        <v>1</v>
      </c>
      <c r="P167" s="111">
        <v>0</v>
      </c>
      <c r="Q167" s="112">
        <v>0</v>
      </c>
      <c r="R167" s="110">
        <v>2</v>
      </c>
      <c r="S167" s="110">
        <v>2</v>
      </c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 t="s">
        <v>238</v>
      </c>
    </row>
    <row r="168" spans="2:48" ht="18.75">
      <c r="B168" s="107"/>
      <c r="C168" s="108"/>
      <c r="D168" s="108" t="s">
        <v>184</v>
      </c>
      <c r="E168" s="108" t="s">
        <v>124</v>
      </c>
      <c r="F168" s="108" t="s">
        <v>125</v>
      </c>
      <c r="G168" s="109">
        <v>0</v>
      </c>
      <c r="H168" s="109">
        <v>0</v>
      </c>
      <c r="I168" s="109">
        <v>0</v>
      </c>
      <c r="J168" s="110">
        <v>1</v>
      </c>
      <c r="K168" s="111">
        <v>0</v>
      </c>
      <c r="L168" s="111">
        <v>10</v>
      </c>
      <c r="M168" s="112">
        <v>0</v>
      </c>
      <c r="N168" s="111">
        <v>0</v>
      </c>
      <c r="O168" s="110">
        <v>1</v>
      </c>
      <c r="P168" s="111">
        <v>0</v>
      </c>
      <c r="Q168" s="112">
        <v>0</v>
      </c>
      <c r="R168" s="110">
        <v>2</v>
      </c>
      <c r="S168" s="110">
        <v>2</v>
      </c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 t="s">
        <v>238</v>
      </c>
    </row>
    <row r="169" spans="2:48" ht="18.75">
      <c r="B169" s="107"/>
      <c r="C169" s="108"/>
      <c r="D169" s="108" t="s">
        <v>185</v>
      </c>
      <c r="E169" s="108" t="s">
        <v>124</v>
      </c>
      <c r="F169" s="108" t="s">
        <v>125</v>
      </c>
      <c r="G169" s="109">
        <v>0</v>
      </c>
      <c r="H169" s="109">
        <v>0</v>
      </c>
      <c r="I169" s="109">
        <v>0</v>
      </c>
      <c r="J169" s="110">
        <v>1</v>
      </c>
      <c r="K169" s="111">
        <v>0</v>
      </c>
      <c r="L169" s="111">
        <v>15</v>
      </c>
      <c r="M169" s="112">
        <v>0</v>
      </c>
      <c r="N169" s="111">
        <v>0</v>
      </c>
      <c r="O169" s="110">
        <v>15</v>
      </c>
      <c r="P169" s="111">
        <v>0</v>
      </c>
      <c r="Q169" s="112">
        <v>0</v>
      </c>
      <c r="R169" s="110">
        <v>2</v>
      </c>
      <c r="S169" s="110">
        <v>2</v>
      </c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 t="s">
        <v>238</v>
      </c>
    </row>
    <row r="170" spans="2:48" ht="18.75">
      <c r="B170" s="107"/>
      <c r="C170" s="108"/>
      <c r="D170" s="108" t="s">
        <v>186</v>
      </c>
      <c r="E170" s="108" t="s">
        <v>124</v>
      </c>
      <c r="F170" s="108" t="s">
        <v>125</v>
      </c>
      <c r="G170" s="109">
        <v>0</v>
      </c>
      <c r="H170" s="109">
        <v>0</v>
      </c>
      <c r="I170" s="109">
        <v>0</v>
      </c>
      <c r="J170" s="110">
        <v>1</v>
      </c>
      <c r="K170" s="111">
        <v>0</v>
      </c>
      <c r="L170" s="111">
        <v>10</v>
      </c>
      <c r="M170" s="112">
        <v>0</v>
      </c>
      <c r="N170" s="111">
        <v>0</v>
      </c>
      <c r="O170" s="110">
        <v>18</v>
      </c>
      <c r="P170" s="111">
        <v>0</v>
      </c>
      <c r="Q170" s="112">
        <v>0</v>
      </c>
      <c r="R170" s="110">
        <v>2</v>
      </c>
      <c r="S170" s="110">
        <v>2</v>
      </c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 t="s">
        <v>238</v>
      </c>
    </row>
    <row r="171" spans="2:48" ht="18.75">
      <c r="B171" s="107"/>
      <c r="C171" s="108"/>
      <c r="D171" s="108" t="s">
        <v>189</v>
      </c>
      <c r="E171" s="108" t="s">
        <v>124</v>
      </c>
      <c r="F171" s="108" t="s">
        <v>125</v>
      </c>
      <c r="G171" s="109">
        <v>0</v>
      </c>
      <c r="H171" s="109">
        <v>0</v>
      </c>
      <c r="I171" s="109">
        <v>0</v>
      </c>
      <c r="J171" s="110">
        <v>1</v>
      </c>
      <c r="K171" s="111">
        <v>0</v>
      </c>
      <c r="L171" s="111">
        <v>14</v>
      </c>
      <c r="M171" s="112">
        <v>0</v>
      </c>
      <c r="N171" s="111">
        <v>0</v>
      </c>
      <c r="O171" s="110">
        <v>10</v>
      </c>
      <c r="P171" s="111">
        <v>0</v>
      </c>
      <c r="Q171" s="112">
        <v>0</v>
      </c>
      <c r="R171" s="110">
        <v>2</v>
      </c>
      <c r="S171" s="110">
        <v>2</v>
      </c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 t="s">
        <v>238</v>
      </c>
    </row>
    <row r="172" spans="2:48" ht="18.75">
      <c r="B172" s="107"/>
      <c r="C172" s="108"/>
      <c r="D172" s="108" t="s">
        <v>190</v>
      </c>
      <c r="E172" s="108" t="s">
        <v>124</v>
      </c>
      <c r="F172" s="108" t="s">
        <v>125</v>
      </c>
      <c r="G172" s="109">
        <v>0</v>
      </c>
      <c r="H172" s="109">
        <v>0</v>
      </c>
      <c r="I172" s="109">
        <v>0</v>
      </c>
      <c r="J172" s="110">
        <v>1</v>
      </c>
      <c r="K172" s="111">
        <v>0</v>
      </c>
      <c r="L172" s="111">
        <v>15</v>
      </c>
      <c r="M172" s="112">
        <v>0</v>
      </c>
      <c r="N172" s="111">
        <v>0</v>
      </c>
      <c r="O172" s="110">
        <v>14</v>
      </c>
      <c r="P172" s="111">
        <v>0</v>
      </c>
      <c r="Q172" s="112">
        <v>0</v>
      </c>
      <c r="R172" s="110">
        <v>2</v>
      </c>
      <c r="S172" s="110">
        <v>2</v>
      </c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 t="s">
        <v>238</v>
      </c>
    </row>
    <row r="173" spans="2:48" ht="18.75">
      <c r="B173" s="107"/>
      <c r="C173" s="108"/>
      <c r="D173" s="108" t="s">
        <v>191</v>
      </c>
      <c r="E173" s="108" t="s">
        <v>124</v>
      </c>
      <c r="F173" s="108" t="s">
        <v>125</v>
      </c>
      <c r="G173" s="109">
        <v>0</v>
      </c>
      <c r="H173" s="109">
        <v>0</v>
      </c>
      <c r="I173" s="109">
        <v>0</v>
      </c>
      <c r="J173" s="110">
        <v>1</v>
      </c>
      <c r="K173" s="111">
        <v>0</v>
      </c>
      <c r="L173" s="111">
        <v>15</v>
      </c>
      <c r="M173" s="112">
        <v>0</v>
      </c>
      <c r="N173" s="111">
        <v>0</v>
      </c>
      <c r="O173" s="110">
        <v>15</v>
      </c>
      <c r="P173" s="111">
        <v>0</v>
      </c>
      <c r="Q173" s="112">
        <v>0</v>
      </c>
      <c r="R173" s="110">
        <v>2</v>
      </c>
      <c r="S173" s="110">
        <v>2</v>
      </c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 t="s">
        <v>238</v>
      </c>
    </row>
    <row r="174" spans="2:48" ht="18.75">
      <c r="B174" s="107"/>
      <c r="C174" s="108"/>
      <c r="D174" s="108" t="s">
        <v>192</v>
      </c>
      <c r="E174" s="108" t="s">
        <v>124</v>
      </c>
      <c r="F174" s="108" t="s">
        <v>125</v>
      </c>
      <c r="G174" s="109">
        <v>0</v>
      </c>
      <c r="H174" s="109">
        <v>0</v>
      </c>
      <c r="I174" s="109">
        <v>0</v>
      </c>
      <c r="J174" s="110">
        <v>1</v>
      </c>
      <c r="K174" s="111">
        <v>0</v>
      </c>
      <c r="L174" s="111">
        <v>12</v>
      </c>
      <c r="M174" s="112">
        <v>0</v>
      </c>
      <c r="N174" s="111">
        <v>0</v>
      </c>
      <c r="O174" s="110">
        <v>15</v>
      </c>
      <c r="P174" s="111">
        <v>0</v>
      </c>
      <c r="Q174" s="112">
        <v>0</v>
      </c>
      <c r="R174" s="110">
        <v>2</v>
      </c>
      <c r="S174" s="110">
        <v>2</v>
      </c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 t="s">
        <v>238</v>
      </c>
    </row>
    <row r="175" spans="2:48" ht="18.75">
      <c r="B175" s="107"/>
      <c r="C175" s="108"/>
      <c r="D175" s="108" t="s">
        <v>193</v>
      </c>
      <c r="E175" s="108" t="s">
        <v>124</v>
      </c>
      <c r="F175" s="108" t="s">
        <v>125</v>
      </c>
      <c r="G175" s="109">
        <v>0</v>
      </c>
      <c r="H175" s="109">
        <v>0</v>
      </c>
      <c r="I175" s="109">
        <v>0</v>
      </c>
      <c r="J175" s="110">
        <v>1</v>
      </c>
      <c r="K175" s="111">
        <v>0</v>
      </c>
      <c r="L175" s="111">
        <v>15</v>
      </c>
      <c r="M175" s="112">
        <v>0</v>
      </c>
      <c r="N175" s="111">
        <v>0</v>
      </c>
      <c r="O175" s="110">
        <v>15</v>
      </c>
      <c r="P175" s="111">
        <v>0</v>
      </c>
      <c r="Q175" s="112">
        <v>0</v>
      </c>
      <c r="R175" s="110">
        <v>2</v>
      </c>
      <c r="S175" s="110">
        <v>2</v>
      </c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 t="s">
        <v>238</v>
      </c>
    </row>
    <row r="176" spans="2:48" ht="18.75">
      <c r="B176" s="107"/>
      <c r="C176" s="108"/>
      <c r="D176" s="108" t="s">
        <v>239</v>
      </c>
      <c r="E176" s="108" t="s">
        <v>124</v>
      </c>
      <c r="F176" s="108" t="s">
        <v>125</v>
      </c>
      <c r="G176" s="109">
        <v>0</v>
      </c>
      <c r="H176" s="109">
        <v>0</v>
      </c>
      <c r="I176" s="109">
        <v>0</v>
      </c>
      <c r="J176" s="110">
        <v>1</v>
      </c>
      <c r="K176" s="111">
        <v>0</v>
      </c>
      <c r="L176" s="111">
        <v>7</v>
      </c>
      <c r="M176" s="112">
        <v>0</v>
      </c>
      <c r="N176" s="111">
        <v>0</v>
      </c>
      <c r="O176" s="110">
        <v>14</v>
      </c>
      <c r="P176" s="111">
        <v>0</v>
      </c>
      <c r="Q176" s="112">
        <v>0</v>
      </c>
      <c r="R176" s="110">
        <v>2</v>
      </c>
      <c r="S176" s="110">
        <v>2</v>
      </c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 t="s">
        <v>238</v>
      </c>
    </row>
    <row r="177" spans="2:48" ht="18.75">
      <c r="B177" s="107"/>
      <c r="C177" s="108"/>
      <c r="D177" s="108" t="s">
        <v>240</v>
      </c>
      <c r="E177" s="108" t="s">
        <v>124</v>
      </c>
      <c r="F177" s="108" t="s">
        <v>125</v>
      </c>
      <c r="G177" s="109">
        <v>0</v>
      </c>
      <c r="H177" s="109">
        <v>0</v>
      </c>
      <c r="I177" s="109">
        <v>0</v>
      </c>
      <c r="J177" s="110">
        <v>1</v>
      </c>
      <c r="K177" s="111">
        <v>0</v>
      </c>
      <c r="L177" s="111">
        <v>15</v>
      </c>
      <c r="M177" s="112">
        <v>0</v>
      </c>
      <c r="N177" s="111">
        <v>0</v>
      </c>
      <c r="O177" s="110">
        <v>14</v>
      </c>
      <c r="P177" s="111">
        <v>0</v>
      </c>
      <c r="Q177" s="112">
        <v>0</v>
      </c>
      <c r="R177" s="110">
        <v>2</v>
      </c>
      <c r="S177" s="110">
        <v>2</v>
      </c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 t="s">
        <v>238</v>
      </c>
    </row>
    <row r="178" spans="2:48" ht="18.75">
      <c r="B178" s="107"/>
      <c r="C178" s="108"/>
      <c r="D178" s="108" t="s">
        <v>242</v>
      </c>
      <c r="E178" s="108" t="s">
        <v>124</v>
      </c>
      <c r="F178" s="108" t="s">
        <v>125</v>
      </c>
      <c r="G178" s="109">
        <v>0</v>
      </c>
      <c r="H178" s="109">
        <v>0</v>
      </c>
      <c r="I178" s="109">
        <v>0</v>
      </c>
      <c r="J178" s="110">
        <v>2</v>
      </c>
      <c r="K178" s="111">
        <v>0</v>
      </c>
      <c r="L178" s="111">
        <v>25</v>
      </c>
      <c r="M178" s="112">
        <v>0</v>
      </c>
      <c r="N178" s="111">
        <v>0</v>
      </c>
      <c r="O178" s="110">
        <v>13</v>
      </c>
      <c r="P178" s="111">
        <v>0</v>
      </c>
      <c r="Q178" s="112">
        <v>0</v>
      </c>
      <c r="R178" s="110">
        <v>2</v>
      </c>
      <c r="S178" s="110">
        <v>2</v>
      </c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 t="s">
        <v>238</v>
      </c>
    </row>
    <row r="179" spans="2:48" ht="18.75">
      <c r="B179" s="107"/>
      <c r="C179" s="108"/>
      <c r="D179" s="108" t="s">
        <v>243</v>
      </c>
      <c r="E179" s="108" t="s">
        <v>124</v>
      </c>
      <c r="F179" s="108" t="s">
        <v>125</v>
      </c>
      <c r="G179" s="109">
        <v>0</v>
      </c>
      <c r="H179" s="109">
        <v>0</v>
      </c>
      <c r="I179" s="109">
        <v>0</v>
      </c>
      <c r="J179" s="110">
        <v>1</v>
      </c>
      <c r="K179" s="111">
        <v>0</v>
      </c>
      <c r="L179" s="111">
        <v>20</v>
      </c>
      <c r="M179" s="112">
        <v>0</v>
      </c>
      <c r="N179" s="111">
        <v>0</v>
      </c>
      <c r="O179" s="110">
        <v>14</v>
      </c>
      <c r="P179" s="111">
        <v>0</v>
      </c>
      <c r="Q179" s="112">
        <v>0</v>
      </c>
      <c r="R179" s="110">
        <v>2</v>
      </c>
      <c r="S179" s="110">
        <v>2</v>
      </c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 t="s">
        <v>238</v>
      </c>
    </row>
    <row r="180" spans="2:48" ht="18.75">
      <c r="B180" s="107"/>
      <c r="C180" s="108"/>
      <c r="D180" s="108" t="s">
        <v>244</v>
      </c>
      <c r="E180" s="108" t="s">
        <v>124</v>
      </c>
      <c r="F180" s="108" t="s">
        <v>125</v>
      </c>
      <c r="G180" s="109">
        <v>0</v>
      </c>
      <c r="H180" s="109">
        <v>0</v>
      </c>
      <c r="I180" s="109">
        <v>0</v>
      </c>
      <c r="J180" s="110">
        <v>1</v>
      </c>
      <c r="K180" s="111">
        <v>0</v>
      </c>
      <c r="L180" s="111">
        <v>20</v>
      </c>
      <c r="M180" s="112">
        <v>0</v>
      </c>
      <c r="N180" s="111">
        <v>0</v>
      </c>
      <c r="O180" s="110">
        <v>14</v>
      </c>
      <c r="P180" s="111">
        <v>0</v>
      </c>
      <c r="Q180" s="112">
        <v>0</v>
      </c>
      <c r="R180" s="110">
        <v>2</v>
      </c>
      <c r="S180" s="110">
        <v>2</v>
      </c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 t="s">
        <v>238</v>
      </c>
    </row>
    <row r="181" spans="2:48" ht="18.75">
      <c r="B181" s="121"/>
      <c r="C181" s="119"/>
      <c r="D181" s="119" t="s">
        <v>245</v>
      </c>
      <c r="E181" s="119" t="s">
        <v>124</v>
      </c>
      <c r="F181" s="119" t="s">
        <v>125</v>
      </c>
      <c r="G181" s="120">
        <v>0</v>
      </c>
      <c r="H181" s="120">
        <v>0</v>
      </c>
      <c r="I181" s="120">
        <v>0</v>
      </c>
      <c r="J181" s="116">
        <v>1</v>
      </c>
      <c r="K181" s="115">
        <v>0</v>
      </c>
      <c r="L181" s="115">
        <v>0</v>
      </c>
      <c r="M181" s="116" t="s">
        <v>273</v>
      </c>
      <c r="N181" s="115">
        <v>80</v>
      </c>
      <c r="O181" s="116">
        <v>14</v>
      </c>
      <c r="P181" s="115">
        <v>0</v>
      </c>
      <c r="Q181" s="118">
        <v>0</v>
      </c>
      <c r="R181" s="116">
        <v>0</v>
      </c>
      <c r="S181" s="116">
        <v>0</v>
      </c>
      <c r="T181" s="213"/>
      <c r="U181" s="213"/>
      <c r="V181" s="213"/>
      <c r="W181" s="213"/>
      <c r="X181" s="213"/>
      <c r="Y181" s="213"/>
      <c r="Z181" s="213"/>
      <c r="AA181" s="213"/>
      <c r="AB181" s="213"/>
      <c r="AC181" s="213"/>
      <c r="AD181" s="213"/>
      <c r="AE181" s="213"/>
      <c r="AF181" s="213"/>
      <c r="AG181" s="213"/>
      <c r="AH181" s="213"/>
      <c r="AI181" s="213"/>
      <c r="AJ181" s="213"/>
      <c r="AK181" s="213"/>
      <c r="AL181" s="213"/>
      <c r="AM181" s="213"/>
      <c r="AN181" s="213"/>
      <c r="AO181" s="213"/>
      <c r="AP181" s="213"/>
      <c r="AQ181" s="213"/>
      <c r="AR181" s="213"/>
      <c r="AS181" s="213"/>
      <c r="AT181" s="213"/>
      <c r="AU181" s="214"/>
      <c r="AV181" s="101"/>
    </row>
    <row r="182" spans="2:48" ht="18.75">
      <c r="B182" s="121"/>
      <c r="C182" s="119"/>
      <c r="D182" s="119" t="s">
        <v>246</v>
      </c>
      <c r="E182" s="119" t="s">
        <v>124</v>
      </c>
      <c r="F182" s="119" t="s">
        <v>125</v>
      </c>
      <c r="G182" s="120">
        <v>0</v>
      </c>
      <c r="H182" s="120">
        <v>0</v>
      </c>
      <c r="I182" s="120">
        <v>0</v>
      </c>
      <c r="J182" s="116">
        <v>2</v>
      </c>
      <c r="K182" s="115">
        <v>0</v>
      </c>
      <c r="L182" s="115">
        <v>0</v>
      </c>
      <c r="M182" s="116" t="s">
        <v>241</v>
      </c>
      <c r="N182" s="115">
        <v>7</v>
      </c>
      <c r="O182" s="116">
        <v>5</v>
      </c>
      <c r="P182" s="115">
        <v>0</v>
      </c>
      <c r="Q182" s="118">
        <v>0</v>
      </c>
      <c r="R182" s="116">
        <v>0</v>
      </c>
      <c r="S182" s="116">
        <v>0</v>
      </c>
      <c r="T182" s="213"/>
      <c r="U182" s="213"/>
      <c r="V182" s="213"/>
      <c r="W182" s="213"/>
      <c r="X182" s="213"/>
      <c r="Y182" s="213"/>
      <c r="Z182" s="213"/>
      <c r="AA182" s="213"/>
      <c r="AB182" s="213"/>
      <c r="AC182" s="213"/>
      <c r="AD182" s="213"/>
      <c r="AE182" s="213"/>
      <c r="AF182" s="213"/>
      <c r="AG182" s="213"/>
      <c r="AH182" s="213"/>
      <c r="AI182" s="213"/>
      <c r="AJ182" s="213"/>
      <c r="AK182" s="213"/>
      <c r="AL182" s="213"/>
      <c r="AM182" s="213"/>
      <c r="AN182" s="213"/>
      <c r="AO182" s="213"/>
      <c r="AP182" s="213"/>
      <c r="AQ182" s="213"/>
      <c r="AR182" s="213"/>
      <c r="AS182" s="213"/>
      <c r="AT182" s="213"/>
      <c r="AU182" s="214"/>
      <c r="AV182" s="101"/>
    </row>
    <row r="183" spans="2:48" ht="18.75">
      <c r="B183" s="121"/>
      <c r="C183" s="119"/>
      <c r="D183" s="119" t="s">
        <v>247</v>
      </c>
      <c r="E183" s="119" t="s">
        <v>124</v>
      </c>
      <c r="F183" s="119" t="s">
        <v>125</v>
      </c>
      <c r="G183" s="120">
        <v>0</v>
      </c>
      <c r="H183" s="120">
        <v>0</v>
      </c>
      <c r="I183" s="120">
        <v>0</v>
      </c>
      <c r="J183" s="116">
        <v>1</v>
      </c>
      <c r="K183" s="115">
        <v>0</v>
      </c>
      <c r="L183" s="115">
        <v>0</v>
      </c>
      <c r="M183" s="116" t="s">
        <v>273</v>
      </c>
      <c r="N183" s="115">
        <v>20</v>
      </c>
      <c r="O183" s="116">
        <v>3</v>
      </c>
      <c r="P183" s="115">
        <v>0</v>
      </c>
      <c r="Q183" s="118">
        <v>0</v>
      </c>
      <c r="R183" s="116">
        <v>0</v>
      </c>
      <c r="S183" s="116">
        <v>0</v>
      </c>
      <c r="T183" s="213"/>
      <c r="U183" s="213"/>
      <c r="V183" s="213"/>
      <c r="W183" s="213"/>
      <c r="X183" s="213"/>
      <c r="Y183" s="213"/>
      <c r="Z183" s="213"/>
      <c r="AA183" s="213"/>
      <c r="AB183" s="213"/>
      <c r="AC183" s="213"/>
      <c r="AD183" s="213"/>
      <c r="AE183" s="213"/>
      <c r="AF183" s="213"/>
      <c r="AG183" s="213"/>
      <c r="AH183" s="213"/>
      <c r="AI183" s="213"/>
      <c r="AJ183" s="213"/>
      <c r="AK183" s="213"/>
      <c r="AL183" s="213"/>
      <c r="AM183" s="213"/>
      <c r="AN183" s="213"/>
      <c r="AO183" s="213"/>
      <c r="AP183" s="213"/>
      <c r="AQ183" s="213"/>
      <c r="AR183" s="213"/>
      <c r="AS183" s="213"/>
      <c r="AT183" s="213"/>
      <c r="AU183" s="214"/>
      <c r="AV183" s="101"/>
    </row>
    <row r="184" spans="2:48" ht="18.75">
      <c r="B184" s="121"/>
      <c r="C184" s="119"/>
      <c r="D184" s="119" t="s">
        <v>248</v>
      </c>
      <c r="E184" s="119" t="s">
        <v>124</v>
      </c>
      <c r="F184" s="119" t="s">
        <v>125</v>
      </c>
      <c r="G184" s="120">
        <v>0</v>
      </c>
      <c r="H184" s="120">
        <v>0</v>
      </c>
      <c r="I184" s="120">
        <v>0</v>
      </c>
      <c r="J184" s="116">
        <v>1</v>
      </c>
      <c r="K184" s="115">
        <v>0</v>
      </c>
      <c r="L184" s="115">
        <v>0</v>
      </c>
      <c r="M184" s="116" t="s">
        <v>273</v>
      </c>
      <c r="N184" s="115">
        <v>15</v>
      </c>
      <c r="O184" s="116">
        <v>5</v>
      </c>
      <c r="P184" s="115">
        <v>0</v>
      </c>
      <c r="Q184" s="118">
        <v>0</v>
      </c>
      <c r="R184" s="116">
        <v>0</v>
      </c>
      <c r="S184" s="116">
        <v>0</v>
      </c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3"/>
      <c r="AH184" s="213"/>
      <c r="AI184" s="213"/>
      <c r="AJ184" s="213"/>
      <c r="AK184" s="213"/>
      <c r="AL184" s="213"/>
      <c r="AM184" s="213"/>
      <c r="AN184" s="213"/>
      <c r="AO184" s="213"/>
      <c r="AP184" s="213"/>
      <c r="AQ184" s="213"/>
      <c r="AR184" s="213"/>
      <c r="AS184" s="213"/>
      <c r="AT184" s="213"/>
      <c r="AU184" s="214"/>
      <c r="AV184" s="101"/>
    </row>
    <row r="185" spans="2:48" ht="18.75">
      <c r="B185" s="121"/>
      <c r="C185" s="119"/>
      <c r="D185" s="119" t="s">
        <v>249</v>
      </c>
      <c r="E185" s="119" t="s">
        <v>124</v>
      </c>
      <c r="F185" s="119" t="s">
        <v>125</v>
      </c>
      <c r="G185" s="120">
        <v>0</v>
      </c>
      <c r="H185" s="120">
        <v>0</v>
      </c>
      <c r="I185" s="120">
        <v>0</v>
      </c>
      <c r="J185" s="116">
        <v>1</v>
      </c>
      <c r="K185" s="115">
        <v>0</v>
      </c>
      <c r="L185" s="115">
        <v>0</v>
      </c>
      <c r="M185" s="116" t="s">
        <v>273</v>
      </c>
      <c r="N185" s="115">
        <v>15</v>
      </c>
      <c r="O185" s="116">
        <v>20</v>
      </c>
      <c r="P185" s="115">
        <v>0</v>
      </c>
      <c r="Q185" s="118">
        <v>0</v>
      </c>
      <c r="R185" s="116">
        <v>0</v>
      </c>
      <c r="S185" s="116">
        <v>0</v>
      </c>
      <c r="T185" s="213"/>
      <c r="U185" s="213"/>
      <c r="V185" s="213"/>
      <c r="W185" s="213"/>
      <c r="X185" s="213"/>
      <c r="Y185" s="213"/>
      <c r="Z185" s="213"/>
      <c r="AA185" s="213"/>
      <c r="AB185" s="213"/>
      <c r="AC185" s="213"/>
      <c r="AD185" s="213"/>
      <c r="AE185" s="213"/>
      <c r="AF185" s="213"/>
      <c r="AG185" s="213"/>
      <c r="AH185" s="213"/>
      <c r="AI185" s="213"/>
      <c r="AJ185" s="213"/>
      <c r="AK185" s="213"/>
      <c r="AL185" s="213"/>
      <c r="AM185" s="213"/>
      <c r="AN185" s="213"/>
      <c r="AO185" s="213"/>
      <c r="AP185" s="213"/>
      <c r="AQ185" s="213"/>
      <c r="AR185" s="213"/>
      <c r="AS185" s="213"/>
      <c r="AT185" s="213"/>
      <c r="AU185" s="214"/>
      <c r="AV185" s="101"/>
    </row>
    <row r="186" spans="2:48" ht="18.75">
      <c r="B186" s="107"/>
      <c r="C186" s="108"/>
      <c r="D186" s="108" t="s">
        <v>250</v>
      </c>
      <c r="E186" s="108" t="s">
        <v>124</v>
      </c>
      <c r="F186" s="108" t="s">
        <v>125</v>
      </c>
      <c r="G186" s="109">
        <v>0</v>
      </c>
      <c r="H186" s="109">
        <v>0</v>
      </c>
      <c r="I186" s="109">
        <v>0</v>
      </c>
      <c r="J186" s="116">
        <v>2</v>
      </c>
      <c r="K186" s="115">
        <v>5</v>
      </c>
      <c r="L186" s="111">
        <v>0</v>
      </c>
      <c r="M186" s="112">
        <v>0</v>
      </c>
      <c r="N186" s="111">
        <v>0</v>
      </c>
      <c r="O186" s="110">
        <v>12</v>
      </c>
      <c r="P186" s="111">
        <v>0</v>
      </c>
      <c r="Q186" s="112">
        <v>0</v>
      </c>
      <c r="R186" s="110">
        <v>2</v>
      </c>
      <c r="S186" s="110">
        <v>2</v>
      </c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 t="s">
        <v>238</v>
      </c>
    </row>
    <row r="187" spans="2:48" ht="18.75">
      <c r="B187" s="107"/>
      <c r="C187" s="108"/>
      <c r="D187" s="108" t="s">
        <v>251</v>
      </c>
      <c r="E187" s="108" t="s">
        <v>124</v>
      </c>
      <c r="F187" s="108" t="s">
        <v>125</v>
      </c>
      <c r="G187" s="109">
        <v>0</v>
      </c>
      <c r="H187" s="109">
        <v>0</v>
      </c>
      <c r="I187" s="109">
        <v>0</v>
      </c>
      <c r="J187" s="110">
        <v>1</v>
      </c>
      <c r="K187" s="111">
        <v>50</v>
      </c>
      <c r="L187" s="111">
        <v>0</v>
      </c>
      <c r="M187" s="112">
        <v>0</v>
      </c>
      <c r="N187" s="111">
        <v>0</v>
      </c>
      <c r="O187" s="110">
        <v>4</v>
      </c>
      <c r="P187" s="111">
        <v>50</v>
      </c>
      <c r="Q187" s="112">
        <v>100</v>
      </c>
      <c r="R187" s="110">
        <v>2</v>
      </c>
      <c r="S187" s="110">
        <v>2</v>
      </c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 t="s">
        <v>238</v>
      </c>
    </row>
    <row r="188" spans="2:48" ht="18.75">
      <c r="B188" s="107"/>
      <c r="C188" s="108"/>
      <c r="D188" s="108" t="s">
        <v>252</v>
      </c>
      <c r="E188" s="108" t="s">
        <v>124</v>
      </c>
      <c r="F188" s="108" t="s">
        <v>125</v>
      </c>
      <c r="G188" s="109">
        <v>0</v>
      </c>
      <c r="H188" s="109">
        <v>0</v>
      </c>
      <c r="I188" s="109">
        <v>0</v>
      </c>
      <c r="J188" s="116">
        <v>2</v>
      </c>
      <c r="K188" s="115">
        <v>7</v>
      </c>
      <c r="L188" s="111">
        <v>0</v>
      </c>
      <c r="M188" s="112">
        <v>0</v>
      </c>
      <c r="N188" s="111">
        <v>0</v>
      </c>
      <c r="O188" s="110">
        <v>15</v>
      </c>
      <c r="P188" s="111">
        <v>0</v>
      </c>
      <c r="Q188" s="112">
        <v>0</v>
      </c>
      <c r="R188" s="110">
        <v>2</v>
      </c>
      <c r="S188" s="110">
        <v>2</v>
      </c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 t="s">
        <v>238</v>
      </c>
    </row>
    <row r="189" spans="2:48" ht="18.75">
      <c r="B189" s="107"/>
      <c r="C189" s="108"/>
      <c r="D189" s="108" t="s">
        <v>253</v>
      </c>
      <c r="E189" s="108" t="s">
        <v>124</v>
      </c>
      <c r="F189" s="108" t="s">
        <v>125</v>
      </c>
      <c r="G189" s="109">
        <v>0</v>
      </c>
      <c r="H189" s="109">
        <v>0</v>
      </c>
      <c r="I189" s="109">
        <v>0</v>
      </c>
      <c r="J189" s="110">
        <v>1</v>
      </c>
      <c r="K189" s="111">
        <v>4</v>
      </c>
      <c r="L189" s="111">
        <v>0</v>
      </c>
      <c r="M189" s="112">
        <v>0</v>
      </c>
      <c r="N189" s="111">
        <v>0</v>
      </c>
      <c r="O189" s="110">
        <v>21</v>
      </c>
      <c r="P189" s="111">
        <v>0</v>
      </c>
      <c r="Q189" s="112">
        <v>0</v>
      </c>
      <c r="R189" s="110">
        <v>2</v>
      </c>
      <c r="S189" s="110">
        <v>2</v>
      </c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 t="s">
        <v>238</v>
      </c>
    </row>
    <row r="190" spans="2:48" ht="18.75">
      <c r="B190" s="107"/>
      <c r="C190" s="108"/>
      <c r="D190" s="108" t="s">
        <v>254</v>
      </c>
      <c r="E190" s="108" t="s">
        <v>124</v>
      </c>
      <c r="F190" s="108" t="s">
        <v>125</v>
      </c>
      <c r="G190" s="109">
        <v>0</v>
      </c>
      <c r="H190" s="109">
        <v>0</v>
      </c>
      <c r="I190" s="109">
        <v>0</v>
      </c>
      <c r="J190" s="116">
        <v>2</v>
      </c>
      <c r="K190" s="115">
        <v>15</v>
      </c>
      <c r="L190" s="111">
        <v>0</v>
      </c>
      <c r="M190" s="112">
        <v>0</v>
      </c>
      <c r="N190" s="111">
        <v>0</v>
      </c>
      <c r="O190" s="110">
        <v>12</v>
      </c>
      <c r="P190" s="111">
        <v>0</v>
      </c>
      <c r="Q190" s="112">
        <v>0</v>
      </c>
      <c r="R190" s="110">
        <v>2</v>
      </c>
      <c r="S190" s="110">
        <v>2</v>
      </c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 t="s">
        <v>238</v>
      </c>
    </row>
    <row r="191" spans="2:48" ht="18.75">
      <c r="B191" s="107"/>
      <c r="C191" s="108"/>
      <c r="D191" s="108" t="s">
        <v>255</v>
      </c>
      <c r="E191" s="108" t="s">
        <v>124</v>
      </c>
      <c r="F191" s="108" t="s">
        <v>125</v>
      </c>
      <c r="G191" s="109">
        <v>0</v>
      </c>
      <c r="H191" s="109">
        <v>0</v>
      </c>
      <c r="I191" s="109">
        <v>0</v>
      </c>
      <c r="J191" s="110">
        <v>1</v>
      </c>
      <c r="K191" s="111">
        <v>35</v>
      </c>
      <c r="L191" s="111">
        <v>0</v>
      </c>
      <c r="M191" s="112">
        <v>0</v>
      </c>
      <c r="N191" s="111">
        <v>0</v>
      </c>
      <c r="O191" s="110">
        <v>30</v>
      </c>
      <c r="P191" s="111">
        <v>0</v>
      </c>
      <c r="Q191" s="112">
        <v>0</v>
      </c>
      <c r="R191" s="110">
        <v>2</v>
      </c>
      <c r="S191" s="110">
        <v>2</v>
      </c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 t="s">
        <v>238</v>
      </c>
    </row>
    <row r="192" spans="2:48" ht="18.75">
      <c r="B192" s="107"/>
      <c r="C192" s="108"/>
      <c r="D192" s="108" t="s">
        <v>256</v>
      </c>
      <c r="E192" s="108" t="s">
        <v>124</v>
      </c>
      <c r="F192" s="108" t="s">
        <v>125</v>
      </c>
      <c r="G192" s="109">
        <v>0</v>
      </c>
      <c r="H192" s="109">
        <v>0</v>
      </c>
      <c r="I192" s="109">
        <v>0</v>
      </c>
      <c r="J192" s="110">
        <v>1</v>
      </c>
      <c r="K192" s="111">
        <v>0</v>
      </c>
      <c r="L192" s="111">
        <v>7</v>
      </c>
      <c r="M192" s="112">
        <v>0</v>
      </c>
      <c r="N192" s="111">
        <v>0</v>
      </c>
      <c r="O192" s="110">
        <v>9</v>
      </c>
      <c r="P192" s="111">
        <v>0</v>
      </c>
      <c r="Q192" s="112">
        <v>0</v>
      </c>
      <c r="R192" s="110">
        <v>2</v>
      </c>
      <c r="S192" s="110">
        <v>2</v>
      </c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 t="s">
        <v>238</v>
      </c>
    </row>
    <row r="193" spans="2:48" ht="18.75">
      <c r="B193" s="107"/>
      <c r="C193" s="108"/>
      <c r="D193" s="108" t="s">
        <v>257</v>
      </c>
      <c r="E193" s="108" t="s">
        <v>124</v>
      </c>
      <c r="F193" s="108" t="s">
        <v>125</v>
      </c>
      <c r="G193" s="109">
        <v>0</v>
      </c>
      <c r="H193" s="109">
        <v>0</v>
      </c>
      <c r="I193" s="109">
        <v>0</v>
      </c>
      <c r="J193" s="116">
        <v>2</v>
      </c>
      <c r="K193" s="115">
        <v>2</v>
      </c>
      <c r="L193" s="111">
        <v>0</v>
      </c>
      <c r="M193" s="112">
        <v>0</v>
      </c>
      <c r="N193" s="111">
        <v>0</v>
      </c>
      <c r="O193" s="110">
        <v>12</v>
      </c>
      <c r="P193" s="111">
        <v>0</v>
      </c>
      <c r="Q193" s="112">
        <v>0</v>
      </c>
      <c r="R193" s="110">
        <v>2</v>
      </c>
      <c r="S193" s="110">
        <v>2</v>
      </c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 t="s">
        <v>238</v>
      </c>
    </row>
    <row r="194" spans="2:48" ht="18.75">
      <c r="B194" s="107"/>
      <c r="C194" s="108"/>
      <c r="D194" s="108" t="s">
        <v>258</v>
      </c>
      <c r="E194" s="108" t="s">
        <v>124</v>
      </c>
      <c r="F194" s="108" t="s">
        <v>125</v>
      </c>
      <c r="G194" s="109">
        <v>0</v>
      </c>
      <c r="H194" s="109">
        <v>0</v>
      </c>
      <c r="I194" s="109">
        <v>0</v>
      </c>
      <c r="J194" s="110">
        <v>1</v>
      </c>
      <c r="K194" s="111">
        <v>0</v>
      </c>
      <c r="L194" s="111">
        <v>1</v>
      </c>
      <c r="M194" s="112">
        <v>0</v>
      </c>
      <c r="N194" s="111">
        <v>0</v>
      </c>
      <c r="O194" s="110">
        <v>4</v>
      </c>
      <c r="P194" s="111">
        <v>0</v>
      </c>
      <c r="Q194" s="112">
        <v>0</v>
      </c>
      <c r="R194" s="110">
        <v>2</v>
      </c>
      <c r="S194" s="110">
        <v>2</v>
      </c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 t="s">
        <v>238</v>
      </c>
    </row>
    <row r="195" spans="2:48" ht="18.75">
      <c r="B195" s="107"/>
      <c r="C195" s="108"/>
      <c r="D195" s="108" t="s">
        <v>259</v>
      </c>
      <c r="E195" s="108" t="s">
        <v>124</v>
      </c>
      <c r="F195" s="108" t="s">
        <v>125</v>
      </c>
      <c r="G195" s="109">
        <v>0</v>
      </c>
      <c r="H195" s="109">
        <v>0</v>
      </c>
      <c r="I195" s="109">
        <v>0</v>
      </c>
      <c r="J195" s="110">
        <v>2</v>
      </c>
      <c r="K195" s="111">
        <v>0</v>
      </c>
      <c r="L195" s="111">
        <v>8</v>
      </c>
      <c r="M195" s="112">
        <v>0</v>
      </c>
      <c r="N195" s="111">
        <v>0</v>
      </c>
      <c r="O195" s="110">
        <v>7</v>
      </c>
      <c r="P195" s="111">
        <v>0</v>
      </c>
      <c r="Q195" s="112">
        <v>0</v>
      </c>
      <c r="R195" s="110">
        <v>2</v>
      </c>
      <c r="S195" s="110">
        <v>2</v>
      </c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 t="s">
        <v>238</v>
      </c>
    </row>
    <row r="196" spans="2:48" ht="18.75">
      <c r="B196" s="107"/>
      <c r="C196" s="108"/>
      <c r="D196" s="108" t="s">
        <v>260</v>
      </c>
      <c r="E196" s="108" t="s">
        <v>124</v>
      </c>
      <c r="F196" s="108" t="s">
        <v>125</v>
      </c>
      <c r="G196" s="109">
        <v>0</v>
      </c>
      <c r="H196" s="109">
        <v>0</v>
      </c>
      <c r="I196" s="109">
        <v>0</v>
      </c>
      <c r="J196" s="110">
        <v>2</v>
      </c>
      <c r="K196" s="111">
        <v>0</v>
      </c>
      <c r="L196" s="111">
        <v>5</v>
      </c>
      <c r="M196" s="112">
        <v>0</v>
      </c>
      <c r="N196" s="111">
        <v>0</v>
      </c>
      <c r="O196" s="110">
        <v>8</v>
      </c>
      <c r="P196" s="111">
        <v>0</v>
      </c>
      <c r="Q196" s="112">
        <v>0</v>
      </c>
      <c r="R196" s="110">
        <v>2</v>
      </c>
      <c r="S196" s="110">
        <v>2</v>
      </c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 t="s">
        <v>238</v>
      </c>
    </row>
    <row r="197" spans="2:48" ht="18.75">
      <c r="B197" s="107"/>
      <c r="C197" s="108"/>
      <c r="D197" s="108" t="s">
        <v>261</v>
      </c>
      <c r="E197" s="108" t="s">
        <v>124</v>
      </c>
      <c r="F197" s="108" t="s">
        <v>125</v>
      </c>
      <c r="G197" s="109">
        <v>0</v>
      </c>
      <c r="H197" s="109">
        <v>0</v>
      </c>
      <c r="I197" s="109">
        <v>0</v>
      </c>
      <c r="J197" s="110">
        <v>1</v>
      </c>
      <c r="K197" s="111">
        <v>0</v>
      </c>
      <c r="L197" s="111">
        <v>30</v>
      </c>
      <c r="M197" s="112">
        <v>0</v>
      </c>
      <c r="N197" s="111">
        <v>0</v>
      </c>
      <c r="O197" s="110">
        <v>12</v>
      </c>
      <c r="P197" s="111">
        <v>0</v>
      </c>
      <c r="Q197" s="112">
        <v>0</v>
      </c>
      <c r="R197" s="110">
        <v>2</v>
      </c>
      <c r="S197" s="110">
        <v>2</v>
      </c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 t="s">
        <v>238</v>
      </c>
    </row>
    <row r="198" spans="2:48" ht="18.75">
      <c r="B198" s="107"/>
      <c r="C198" s="108"/>
      <c r="D198" s="108" t="s">
        <v>262</v>
      </c>
      <c r="E198" s="108" t="s">
        <v>124</v>
      </c>
      <c r="F198" s="108" t="s">
        <v>125</v>
      </c>
      <c r="G198" s="109">
        <v>0</v>
      </c>
      <c r="H198" s="109">
        <v>0</v>
      </c>
      <c r="I198" s="109">
        <v>0</v>
      </c>
      <c r="J198" s="110">
        <v>2</v>
      </c>
      <c r="K198" s="111">
        <v>0</v>
      </c>
      <c r="L198" s="111">
        <v>15</v>
      </c>
      <c r="M198" s="112">
        <v>0</v>
      </c>
      <c r="N198" s="111">
        <v>0</v>
      </c>
      <c r="O198" s="110">
        <v>15</v>
      </c>
      <c r="P198" s="111">
        <v>0</v>
      </c>
      <c r="Q198" s="112">
        <v>0</v>
      </c>
      <c r="R198" s="110">
        <v>2</v>
      </c>
      <c r="S198" s="110">
        <v>2</v>
      </c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 t="s">
        <v>238</v>
      </c>
    </row>
    <row r="199" spans="2:48" ht="18.75">
      <c r="B199" s="107"/>
      <c r="C199" s="108"/>
      <c r="D199" s="108" t="s">
        <v>263</v>
      </c>
      <c r="E199" s="108" t="s">
        <v>124</v>
      </c>
      <c r="F199" s="108" t="s">
        <v>125</v>
      </c>
      <c r="G199" s="109">
        <v>0</v>
      </c>
      <c r="H199" s="109">
        <v>0</v>
      </c>
      <c r="I199" s="109">
        <v>0</v>
      </c>
      <c r="J199" s="110">
        <v>2</v>
      </c>
      <c r="K199" s="111">
        <v>0</v>
      </c>
      <c r="L199" s="111">
        <v>20</v>
      </c>
      <c r="M199" s="112">
        <v>0</v>
      </c>
      <c r="N199" s="111">
        <v>0</v>
      </c>
      <c r="O199" s="110">
        <v>5</v>
      </c>
      <c r="P199" s="111">
        <v>0</v>
      </c>
      <c r="Q199" s="112">
        <v>0</v>
      </c>
      <c r="R199" s="110">
        <v>2</v>
      </c>
      <c r="S199" s="110">
        <v>2</v>
      </c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 t="s">
        <v>238</v>
      </c>
    </row>
    <row r="200" spans="2:48" ht="18.75">
      <c r="B200" s="107"/>
      <c r="C200" s="108"/>
      <c r="D200" s="108" t="s">
        <v>264</v>
      </c>
      <c r="E200" s="108" t="s">
        <v>124</v>
      </c>
      <c r="F200" s="108" t="s">
        <v>125</v>
      </c>
      <c r="G200" s="109">
        <v>0</v>
      </c>
      <c r="H200" s="109">
        <v>0</v>
      </c>
      <c r="I200" s="109">
        <v>0</v>
      </c>
      <c r="J200" s="110">
        <v>1</v>
      </c>
      <c r="K200" s="111">
        <v>0</v>
      </c>
      <c r="L200" s="111">
        <v>20</v>
      </c>
      <c r="M200" s="112">
        <v>0</v>
      </c>
      <c r="N200" s="111">
        <v>0</v>
      </c>
      <c r="O200" s="110">
        <v>16</v>
      </c>
      <c r="P200" s="111">
        <v>0</v>
      </c>
      <c r="Q200" s="112">
        <v>0</v>
      </c>
      <c r="R200" s="110">
        <v>2</v>
      </c>
      <c r="S200" s="110">
        <v>2</v>
      </c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 t="s">
        <v>238</v>
      </c>
    </row>
    <row r="201" spans="2:48" ht="18.75">
      <c r="B201" s="107"/>
      <c r="C201" s="108"/>
      <c r="D201" s="108" t="s">
        <v>265</v>
      </c>
      <c r="E201" s="108" t="s">
        <v>124</v>
      </c>
      <c r="F201" s="108" t="s">
        <v>125</v>
      </c>
      <c r="G201" s="109">
        <v>0</v>
      </c>
      <c r="H201" s="109">
        <v>0</v>
      </c>
      <c r="I201" s="109">
        <v>0</v>
      </c>
      <c r="J201" s="110">
        <v>2</v>
      </c>
      <c r="K201" s="111">
        <v>0</v>
      </c>
      <c r="L201" s="111">
        <v>3</v>
      </c>
      <c r="M201" s="112">
        <v>0</v>
      </c>
      <c r="N201" s="111">
        <v>0</v>
      </c>
      <c r="O201" s="110">
        <v>4</v>
      </c>
      <c r="P201" s="111">
        <v>0</v>
      </c>
      <c r="Q201" s="112">
        <v>0</v>
      </c>
      <c r="R201" s="110">
        <v>2</v>
      </c>
      <c r="S201" s="110">
        <v>2</v>
      </c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 t="s">
        <v>238</v>
      </c>
    </row>
    <row r="202" spans="2:48" ht="18.75">
      <c r="B202" s="121"/>
      <c r="C202" s="119"/>
      <c r="D202" s="119" t="s">
        <v>266</v>
      </c>
      <c r="E202" s="119" t="s">
        <v>124</v>
      </c>
      <c r="F202" s="119" t="s">
        <v>125</v>
      </c>
      <c r="G202" s="120">
        <v>0</v>
      </c>
      <c r="H202" s="120">
        <v>0</v>
      </c>
      <c r="I202" s="120">
        <v>0</v>
      </c>
      <c r="J202" s="116">
        <v>3</v>
      </c>
      <c r="K202" s="115">
        <v>0</v>
      </c>
      <c r="L202" s="115"/>
      <c r="M202" s="116" t="s">
        <v>273</v>
      </c>
      <c r="N202" s="122">
        <v>12</v>
      </c>
      <c r="O202" s="116"/>
      <c r="P202" s="115">
        <v>0</v>
      </c>
      <c r="Q202" s="118">
        <v>0</v>
      </c>
      <c r="R202" s="116">
        <v>2</v>
      </c>
      <c r="S202" s="116">
        <v>2</v>
      </c>
      <c r="T202" s="213"/>
      <c r="U202" s="213"/>
      <c r="V202" s="213"/>
      <c r="W202" s="213"/>
      <c r="X202" s="213"/>
      <c r="Y202" s="213"/>
      <c r="Z202" s="213"/>
      <c r="AA202" s="213"/>
      <c r="AB202" s="213"/>
      <c r="AC202" s="213"/>
      <c r="AD202" s="213"/>
      <c r="AE202" s="213"/>
      <c r="AF202" s="213"/>
      <c r="AG202" s="213"/>
      <c r="AH202" s="213"/>
      <c r="AI202" s="213"/>
      <c r="AJ202" s="213"/>
      <c r="AK202" s="213"/>
      <c r="AL202" s="213"/>
      <c r="AM202" s="213"/>
      <c r="AN202" s="213"/>
      <c r="AO202" s="213"/>
      <c r="AP202" s="213"/>
      <c r="AQ202" s="213"/>
      <c r="AR202" s="213"/>
      <c r="AS202" s="213"/>
      <c r="AT202" s="213"/>
      <c r="AU202" s="214"/>
      <c r="AV202" s="101" t="s">
        <v>238</v>
      </c>
    </row>
    <row r="203" spans="2:48" ht="18.75">
      <c r="B203" s="107"/>
      <c r="C203" s="108"/>
      <c r="D203" s="108" t="s">
        <v>267</v>
      </c>
      <c r="E203" s="108" t="s">
        <v>124</v>
      </c>
      <c r="F203" s="108" t="s">
        <v>125</v>
      </c>
      <c r="G203" s="109">
        <v>0</v>
      </c>
      <c r="H203" s="109">
        <v>0</v>
      </c>
      <c r="I203" s="109">
        <v>0</v>
      </c>
      <c r="J203" s="110">
        <v>1</v>
      </c>
      <c r="K203" s="111">
        <v>0</v>
      </c>
      <c r="L203" s="111">
        <v>12</v>
      </c>
      <c r="M203" s="112">
        <v>0</v>
      </c>
      <c r="N203" s="111">
        <v>0</v>
      </c>
      <c r="O203" s="110">
        <v>18</v>
      </c>
      <c r="P203" s="111">
        <v>0</v>
      </c>
      <c r="Q203" s="112">
        <v>0</v>
      </c>
      <c r="R203" s="110">
        <v>2</v>
      </c>
      <c r="S203" s="110">
        <v>2</v>
      </c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 t="s">
        <v>238</v>
      </c>
    </row>
    <row r="204" spans="2:48" ht="18.75">
      <c r="B204" s="107"/>
      <c r="C204" s="108"/>
      <c r="D204" s="108" t="s">
        <v>268</v>
      </c>
      <c r="E204" s="108" t="s">
        <v>124</v>
      </c>
      <c r="F204" s="108" t="s">
        <v>125</v>
      </c>
      <c r="G204" s="109">
        <v>0</v>
      </c>
      <c r="H204" s="109">
        <v>0</v>
      </c>
      <c r="I204" s="109">
        <v>0</v>
      </c>
      <c r="J204" s="110">
        <v>1</v>
      </c>
      <c r="K204" s="111">
        <v>0</v>
      </c>
      <c r="L204" s="111">
        <v>10</v>
      </c>
      <c r="M204" s="112">
        <v>0</v>
      </c>
      <c r="N204" s="111">
        <v>0</v>
      </c>
      <c r="O204" s="110">
        <v>18</v>
      </c>
      <c r="P204" s="111">
        <v>0</v>
      </c>
      <c r="Q204" s="112">
        <v>0</v>
      </c>
      <c r="R204" s="110">
        <v>2</v>
      </c>
      <c r="S204" s="110">
        <v>2</v>
      </c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 t="s">
        <v>238</v>
      </c>
    </row>
    <row r="205" spans="2:48" ht="18.75">
      <c r="B205" s="121"/>
      <c r="C205" s="119"/>
      <c r="D205" s="119" t="s">
        <v>269</v>
      </c>
      <c r="E205" s="119" t="s">
        <v>124</v>
      </c>
      <c r="F205" s="119" t="s">
        <v>125</v>
      </c>
      <c r="G205" s="120">
        <v>0</v>
      </c>
      <c r="H205" s="120">
        <v>0</v>
      </c>
      <c r="I205" s="120">
        <v>0</v>
      </c>
      <c r="J205" s="116">
        <v>1</v>
      </c>
      <c r="K205" s="115">
        <v>0</v>
      </c>
      <c r="L205" s="115"/>
      <c r="M205" s="116" t="s">
        <v>273</v>
      </c>
      <c r="N205" s="115">
        <v>4</v>
      </c>
      <c r="O205" s="116">
        <v>10</v>
      </c>
      <c r="P205" s="115">
        <v>0</v>
      </c>
      <c r="Q205" s="118">
        <v>0</v>
      </c>
      <c r="R205" s="116">
        <v>2</v>
      </c>
      <c r="S205" s="116">
        <v>2</v>
      </c>
      <c r="T205" s="213"/>
      <c r="U205" s="213"/>
      <c r="V205" s="213"/>
      <c r="W205" s="213"/>
      <c r="X205" s="213"/>
      <c r="Y205" s="213"/>
      <c r="Z205" s="213"/>
      <c r="AA205" s="213"/>
      <c r="AB205" s="213"/>
      <c r="AC205" s="213"/>
      <c r="AD205" s="213"/>
      <c r="AE205" s="213"/>
      <c r="AF205" s="213"/>
      <c r="AG205" s="213"/>
      <c r="AH205" s="213"/>
      <c r="AI205" s="213"/>
      <c r="AJ205" s="213"/>
      <c r="AK205" s="213"/>
      <c r="AL205" s="213"/>
      <c r="AM205" s="213"/>
      <c r="AN205" s="213"/>
      <c r="AO205" s="213"/>
      <c r="AP205" s="213"/>
      <c r="AQ205" s="213"/>
      <c r="AR205" s="213"/>
      <c r="AS205" s="213"/>
      <c r="AT205" s="213"/>
      <c r="AU205" s="214"/>
      <c r="AV205" s="101"/>
    </row>
    <row r="206" spans="2:48" ht="18.75">
      <c r="B206" s="107"/>
      <c r="C206" s="108"/>
      <c r="D206" s="108" t="s">
        <v>270</v>
      </c>
      <c r="E206" s="108" t="s">
        <v>124</v>
      </c>
      <c r="F206" s="108" t="s">
        <v>125</v>
      </c>
      <c r="G206" s="109">
        <v>0</v>
      </c>
      <c r="H206" s="109">
        <v>0</v>
      </c>
      <c r="I206" s="109">
        <v>0</v>
      </c>
      <c r="J206" s="110">
        <v>1</v>
      </c>
      <c r="K206" s="111">
        <v>0</v>
      </c>
      <c r="L206" s="111">
        <v>4</v>
      </c>
      <c r="M206" s="112">
        <v>0</v>
      </c>
      <c r="N206" s="111">
        <v>0</v>
      </c>
      <c r="O206" s="110">
        <v>6</v>
      </c>
      <c r="P206" s="111">
        <v>0</v>
      </c>
      <c r="Q206" s="112">
        <v>0</v>
      </c>
      <c r="R206" s="110">
        <v>2</v>
      </c>
      <c r="S206" s="110">
        <v>2</v>
      </c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 t="s">
        <v>238</v>
      </c>
    </row>
    <row r="207" spans="2:48" ht="18.75">
      <c r="B207" s="107"/>
      <c r="C207" s="108"/>
      <c r="D207" s="108" t="s">
        <v>271</v>
      </c>
      <c r="E207" s="108" t="s">
        <v>124</v>
      </c>
      <c r="F207" s="108" t="s">
        <v>125</v>
      </c>
      <c r="G207" s="109">
        <v>0</v>
      </c>
      <c r="H207" s="109">
        <v>0</v>
      </c>
      <c r="I207" s="109">
        <v>0</v>
      </c>
      <c r="J207" s="110">
        <v>2</v>
      </c>
      <c r="K207" s="111">
        <v>0</v>
      </c>
      <c r="L207" s="111">
        <v>1</v>
      </c>
      <c r="M207" s="112">
        <v>0</v>
      </c>
      <c r="N207" s="111">
        <v>0</v>
      </c>
      <c r="O207" s="110">
        <v>16</v>
      </c>
      <c r="P207" s="111">
        <v>0</v>
      </c>
      <c r="Q207" s="112">
        <v>0</v>
      </c>
      <c r="R207" s="110">
        <v>2</v>
      </c>
      <c r="S207" s="110">
        <v>2</v>
      </c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 t="s">
        <v>238</v>
      </c>
    </row>
    <row r="208" spans="2:48" ht="18.75">
      <c r="B208" s="107"/>
      <c r="C208" s="108"/>
      <c r="D208" s="108" t="s">
        <v>272</v>
      </c>
      <c r="E208" s="108" t="s">
        <v>124</v>
      </c>
      <c r="F208" s="108" t="s">
        <v>125</v>
      </c>
      <c r="G208" s="109">
        <v>0</v>
      </c>
      <c r="H208" s="109">
        <v>0</v>
      </c>
      <c r="I208" s="109">
        <v>0</v>
      </c>
      <c r="J208" s="110">
        <v>1</v>
      </c>
      <c r="K208" s="111">
        <v>0</v>
      </c>
      <c r="L208" s="111">
        <v>3</v>
      </c>
      <c r="M208" s="112">
        <v>0</v>
      </c>
      <c r="N208" s="111">
        <v>0</v>
      </c>
      <c r="O208" s="110">
        <v>2</v>
      </c>
      <c r="P208" s="111">
        <v>0</v>
      </c>
      <c r="Q208" s="112">
        <v>0</v>
      </c>
      <c r="R208" s="110">
        <v>2</v>
      </c>
      <c r="S208" s="110">
        <v>2</v>
      </c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  <c r="AD208" s="101"/>
      <c r="AE208" s="101"/>
      <c r="AF208" s="101"/>
      <c r="AG208" s="101"/>
      <c r="AH208" s="101"/>
      <c r="AI208" s="101"/>
      <c r="AJ208" s="101"/>
      <c r="AK208" s="101"/>
      <c r="AL208" s="101"/>
      <c r="AM208" s="101"/>
      <c r="AN208" s="101"/>
      <c r="AO208" s="101"/>
      <c r="AP208" s="101"/>
      <c r="AQ208" s="101"/>
      <c r="AR208" s="101"/>
      <c r="AS208" s="101"/>
      <c r="AT208" s="101"/>
      <c r="AU208" s="101"/>
      <c r="AV208" s="101" t="s">
        <v>238</v>
      </c>
    </row>
    <row r="209" spans="2:48" ht="18.75">
      <c r="B209" s="107"/>
      <c r="C209" s="108"/>
      <c r="D209" s="108" t="s">
        <v>274</v>
      </c>
      <c r="E209" s="108" t="s">
        <v>124</v>
      </c>
      <c r="F209" s="108" t="s">
        <v>125</v>
      </c>
      <c r="G209" s="109">
        <v>0</v>
      </c>
      <c r="H209" s="109">
        <v>0</v>
      </c>
      <c r="I209" s="109">
        <v>0</v>
      </c>
      <c r="J209" s="110">
        <v>1</v>
      </c>
      <c r="K209" s="111">
        <v>0</v>
      </c>
      <c r="L209" s="111">
        <v>22</v>
      </c>
      <c r="M209" s="112">
        <v>0</v>
      </c>
      <c r="N209" s="111">
        <v>0</v>
      </c>
      <c r="O209" s="110">
        <v>25</v>
      </c>
      <c r="P209" s="111">
        <v>0</v>
      </c>
      <c r="Q209" s="112">
        <v>0</v>
      </c>
      <c r="R209" s="110">
        <v>2</v>
      </c>
      <c r="S209" s="110">
        <v>2</v>
      </c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  <c r="AD209" s="101"/>
      <c r="AE209" s="101"/>
      <c r="AF209" s="101"/>
      <c r="AG209" s="101"/>
      <c r="AH209" s="101"/>
      <c r="AI209" s="101"/>
      <c r="AJ209" s="101"/>
      <c r="AK209" s="101"/>
      <c r="AL209" s="101"/>
      <c r="AM209" s="101"/>
      <c r="AN209" s="101"/>
      <c r="AO209" s="101"/>
      <c r="AP209" s="101"/>
      <c r="AQ209" s="101"/>
      <c r="AR209" s="101"/>
      <c r="AS209" s="101"/>
      <c r="AT209" s="101"/>
      <c r="AU209" s="101"/>
      <c r="AV209" s="101" t="s">
        <v>238</v>
      </c>
    </row>
    <row r="210" spans="2:48" ht="18.75">
      <c r="B210" s="107"/>
      <c r="C210" s="108"/>
      <c r="D210" s="108" t="s">
        <v>275</v>
      </c>
      <c r="E210" s="108" t="s">
        <v>124</v>
      </c>
      <c r="F210" s="108" t="s">
        <v>125</v>
      </c>
      <c r="G210" s="109">
        <v>0</v>
      </c>
      <c r="H210" s="109">
        <v>0</v>
      </c>
      <c r="I210" s="109">
        <v>0</v>
      </c>
      <c r="J210" s="110">
        <v>1</v>
      </c>
      <c r="K210" s="111">
        <v>0</v>
      </c>
      <c r="L210" s="111">
        <v>10</v>
      </c>
      <c r="M210" s="112">
        <v>0</v>
      </c>
      <c r="N210" s="111">
        <v>0</v>
      </c>
      <c r="O210" s="110">
        <v>14</v>
      </c>
      <c r="P210" s="111">
        <v>0</v>
      </c>
      <c r="Q210" s="112">
        <v>0</v>
      </c>
      <c r="R210" s="110">
        <v>2</v>
      </c>
      <c r="S210" s="110">
        <v>2</v>
      </c>
      <c r="T210" s="101"/>
      <c r="U210" s="101"/>
      <c r="V210" s="101"/>
      <c r="W210" s="101"/>
      <c r="X210" s="101"/>
      <c r="Y210" s="101"/>
      <c r="Z210" s="101"/>
      <c r="AA210" s="101"/>
      <c r="AB210" s="101"/>
      <c r="AC210" s="101"/>
      <c r="AD210" s="101"/>
      <c r="AE210" s="101"/>
      <c r="AF210" s="101"/>
      <c r="AG210" s="101"/>
      <c r="AH210" s="101"/>
      <c r="AI210" s="101"/>
      <c r="AJ210" s="101"/>
      <c r="AK210" s="101"/>
      <c r="AL210" s="101"/>
      <c r="AM210" s="101"/>
      <c r="AN210" s="101"/>
      <c r="AO210" s="101"/>
      <c r="AP210" s="101"/>
      <c r="AQ210" s="101"/>
      <c r="AR210" s="101"/>
      <c r="AS210" s="101"/>
      <c r="AT210" s="101"/>
      <c r="AU210" s="101"/>
      <c r="AV210" s="101" t="s">
        <v>238</v>
      </c>
    </row>
    <row r="211" spans="2:48" ht="18.75">
      <c r="B211" s="107"/>
      <c r="C211" s="108"/>
      <c r="D211" s="108" t="s">
        <v>276</v>
      </c>
      <c r="E211" s="108" t="s">
        <v>124</v>
      </c>
      <c r="F211" s="108" t="s">
        <v>125</v>
      </c>
      <c r="G211" s="109">
        <v>0</v>
      </c>
      <c r="H211" s="109">
        <v>0</v>
      </c>
      <c r="I211" s="109">
        <v>0</v>
      </c>
      <c r="J211" s="110">
        <v>1</v>
      </c>
      <c r="K211" s="111">
        <v>0</v>
      </c>
      <c r="L211" s="111">
        <v>15</v>
      </c>
      <c r="M211" s="112">
        <v>0</v>
      </c>
      <c r="N211" s="111">
        <v>0</v>
      </c>
      <c r="O211" s="110">
        <v>6</v>
      </c>
      <c r="P211" s="111">
        <v>0</v>
      </c>
      <c r="Q211" s="112">
        <v>0</v>
      </c>
      <c r="R211" s="110">
        <v>2</v>
      </c>
      <c r="S211" s="110">
        <v>2</v>
      </c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  <c r="AD211" s="101"/>
      <c r="AE211" s="101"/>
      <c r="AF211" s="101"/>
      <c r="AG211" s="101"/>
      <c r="AH211" s="101"/>
      <c r="AI211" s="101"/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  <c r="AU211" s="101"/>
      <c r="AV211" s="101" t="s">
        <v>238</v>
      </c>
    </row>
    <row r="212" spans="2:48" ht="18.75">
      <c r="B212" s="107"/>
      <c r="C212" s="108"/>
      <c r="D212" s="108" t="s">
        <v>277</v>
      </c>
      <c r="E212" s="108" t="s">
        <v>124</v>
      </c>
      <c r="F212" s="108" t="s">
        <v>125</v>
      </c>
      <c r="G212" s="109">
        <v>0</v>
      </c>
      <c r="H212" s="109">
        <v>0</v>
      </c>
      <c r="I212" s="109">
        <v>0</v>
      </c>
      <c r="J212" s="110">
        <v>1</v>
      </c>
      <c r="K212" s="111">
        <v>0</v>
      </c>
      <c r="L212" s="111">
        <v>2</v>
      </c>
      <c r="M212" s="112">
        <v>0</v>
      </c>
      <c r="N212" s="111">
        <v>0</v>
      </c>
      <c r="O212" s="110">
        <v>10</v>
      </c>
      <c r="P212" s="111">
        <v>0</v>
      </c>
      <c r="Q212" s="112">
        <v>0</v>
      </c>
      <c r="R212" s="110">
        <v>2</v>
      </c>
      <c r="S212" s="110">
        <v>2</v>
      </c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  <c r="AD212" s="101"/>
      <c r="AE212" s="101"/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  <c r="AU212" s="101"/>
      <c r="AV212" s="101" t="s">
        <v>238</v>
      </c>
    </row>
    <row r="213" spans="2:48" ht="18.75">
      <c r="B213" s="107"/>
      <c r="C213" s="108"/>
      <c r="D213" s="108" t="s">
        <v>278</v>
      </c>
      <c r="E213" s="108" t="s">
        <v>124</v>
      </c>
      <c r="F213" s="108" t="s">
        <v>125</v>
      </c>
      <c r="G213" s="109">
        <v>0</v>
      </c>
      <c r="H213" s="109">
        <v>0</v>
      </c>
      <c r="I213" s="109">
        <v>0</v>
      </c>
      <c r="J213" s="110">
        <v>1</v>
      </c>
      <c r="K213" s="111">
        <v>0</v>
      </c>
      <c r="L213" s="111">
        <v>4</v>
      </c>
      <c r="M213" s="112">
        <v>0</v>
      </c>
      <c r="N213" s="111">
        <v>0</v>
      </c>
      <c r="O213" s="110">
        <v>4</v>
      </c>
      <c r="P213" s="111">
        <v>0</v>
      </c>
      <c r="Q213" s="112">
        <v>0</v>
      </c>
      <c r="R213" s="110">
        <v>2</v>
      </c>
      <c r="S213" s="110">
        <v>2</v>
      </c>
      <c r="T213" s="101"/>
      <c r="U213" s="101"/>
      <c r="V213" s="101"/>
      <c r="W213" s="101"/>
      <c r="X213" s="101"/>
      <c r="Y213" s="101"/>
      <c r="Z213" s="101"/>
      <c r="AA213" s="101"/>
      <c r="AB213" s="101"/>
      <c r="AC213" s="101"/>
      <c r="AD213" s="101"/>
      <c r="AE213" s="101"/>
      <c r="AF213" s="101"/>
      <c r="AG213" s="101"/>
      <c r="AH213" s="101"/>
      <c r="AI213" s="101"/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1"/>
      <c r="AT213" s="101"/>
      <c r="AU213" s="101"/>
      <c r="AV213" s="101" t="s">
        <v>238</v>
      </c>
    </row>
    <row r="214" spans="2:48" ht="18.75">
      <c r="B214" s="107"/>
      <c r="C214" s="108"/>
      <c r="D214" s="108" t="s">
        <v>279</v>
      </c>
      <c r="E214" s="108" t="s">
        <v>124</v>
      </c>
      <c r="F214" s="108" t="s">
        <v>125</v>
      </c>
      <c r="G214" s="109">
        <v>0</v>
      </c>
      <c r="H214" s="109">
        <v>0</v>
      </c>
      <c r="I214" s="109">
        <v>0</v>
      </c>
      <c r="J214" s="110">
        <v>1</v>
      </c>
      <c r="K214" s="111">
        <v>0</v>
      </c>
      <c r="L214" s="111">
        <v>16</v>
      </c>
      <c r="M214" s="112">
        <v>0</v>
      </c>
      <c r="N214" s="111">
        <v>0</v>
      </c>
      <c r="O214" s="110">
        <v>9</v>
      </c>
      <c r="P214" s="111">
        <v>0</v>
      </c>
      <c r="Q214" s="112">
        <v>0</v>
      </c>
      <c r="R214" s="110">
        <v>2</v>
      </c>
      <c r="S214" s="110">
        <v>2</v>
      </c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101"/>
      <c r="AR214" s="101"/>
      <c r="AS214" s="101"/>
      <c r="AT214" s="101"/>
      <c r="AU214" s="101"/>
      <c r="AV214" s="101" t="s">
        <v>238</v>
      </c>
    </row>
    <row r="215" spans="2:48" ht="18.75">
      <c r="B215" s="107"/>
      <c r="C215" s="108"/>
      <c r="D215" s="108" t="s">
        <v>280</v>
      </c>
      <c r="E215" s="108" t="s">
        <v>124</v>
      </c>
      <c r="F215" s="108" t="s">
        <v>125</v>
      </c>
      <c r="G215" s="109">
        <v>0</v>
      </c>
      <c r="H215" s="109">
        <v>0</v>
      </c>
      <c r="I215" s="109">
        <v>0</v>
      </c>
      <c r="J215" s="110">
        <v>1</v>
      </c>
      <c r="K215" s="111">
        <v>0</v>
      </c>
      <c r="L215" s="111">
        <v>16</v>
      </c>
      <c r="M215" s="112">
        <v>0</v>
      </c>
      <c r="N215" s="111">
        <v>0</v>
      </c>
      <c r="O215" s="110">
        <v>20</v>
      </c>
      <c r="P215" s="111">
        <v>0</v>
      </c>
      <c r="Q215" s="112">
        <v>0</v>
      </c>
      <c r="R215" s="110">
        <v>2</v>
      </c>
      <c r="S215" s="110">
        <v>2</v>
      </c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101"/>
      <c r="AR215" s="101"/>
      <c r="AS215" s="101"/>
      <c r="AT215" s="101"/>
      <c r="AU215" s="101"/>
      <c r="AV215" s="101" t="s">
        <v>238</v>
      </c>
    </row>
    <row r="216" spans="2:48" ht="18.75">
      <c r="B216" s="107"/>
      <c r="C216" s="108"/>
      <c r="D216" s="108" t="s">
        <v>281</v>
      </c>
      <c r="E216" s="108" t="s">
        <v>124</v>
      </c>
      <c r="F216" s="108" t="s">
        <v>125</v>
      </c>
      <c r="G216" s="109">
        <v>0</v>
      </c>
      <c r="H216" s="109">
        <v>0</v>
      </c>
      <c r="I216" s="109">
        <v>0</v>
      </c>
      <c r="J216" s="110">
        <v>1</v>
      </c>
      <c r="K216" s="111">
        <v>0</v>
      </c>
      <c r="L216" s="111">
        <v>20</v>
      </c>
      <c r="M216" s="112">
        <v>0</v>
      </c>
      <c r="N216" s="111">
        <v>0</v>
      </c>
      <c r="O216" s="110">
        <v>20</v>
      </c>
      <c r="P216" s="111">
        <v>0</v>
      </c>
      <c r="Q216" s="112">
        <v>0</v>
      </c>
      <c r="R216" s="110">
        <v>2</v>
      </c>
      <c r="S216" s="110">
        <v>2</v>
      </c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 t="s">
        <v>238</v>
      </c>
    </row>
    <row r="217" spans="2:48" ht="18.75">
      <c r="B217" s="107"/>
      <c r="C217" s="108"/>
      <c r="D217" s="108" t="s">
        <v>282</v>
      </c>
      <c r="E217" s="108" t="s">
        <v>124</v>
      </c>
      <c r="F217" s="108" t="s">
        <v>125</v>
      </c>
      <c r="G217" s="109">
        <v>0</v>
      </c>
      <c r="H217" s="109">
        <v>0</v>
      </c>
      <c r="I217" s="109">
        <v>0</v>
      </c>
      <c r="J217" s="110">
        <v>1</v>
      </c>
      <c r="K217" s="111">
        <v>0</v>
      </c>
      <c r="L217" s="111">
        <v>12</v>
      </c>
      <c r="M217" s="112">
        <v>0</v>
      </c>
      <c r="N217" s="111">
        <v>0</v>
      </c>
      <c r="O217" s="110">
        <v>20</v>
      </c>
      <c r="P217" s="111">
        <v>0</v>
      </c>
      <c r="Q217" s="112">
        <v>0</v>
      </c>
      <c r="R217" s="110">
        <v>2</v>
      </c>
      <c r="S217" s="110">
        <v>2</v>
      </c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1"/>
      <c r="AD217" s="101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1"/>
      <c r="AP217" s="101"/>
      <c r="AQ217" s="101"/>
      <c r="AR217" s="101"/>
      <c r="AS217" s="101"/>
      <c r="AT217" s="101"/>
      <c r="AU217" s="101"/>
      <c r="AV217" s="101" t="s">
        <v>238</v>
      </c>
    </row>
    <row r="218" spans="2:48" ht="18.75">
      <c r="B218" s="107"/>
      <c r="C218" s="108"/>
      <c r="D218" s="108" t="s">
        <v>283</v>
      </c>
      <c r="E218" s="108" t="s">
        <v>124</v>
      </c>
      <c r="F218" s="108" t="s">
        <v>125</v>
      </c>
      <c r="G218" s="109">
        <v>0</v>
      </c>
      <c r="H218" s="109">
        <v>0</v>
      </c>
      <c r="I218" s="109">
        <v>0</v>
      </c>
      <c r="J218" s="110">
        <v>1</v>
      </c>
      <c r="K218" s="111">
        <v>0</v>
      </c>
      <c r="L218" s="111">
        <v>10</v>
      </c>
      <c r="M218" s="112">
        <v>0</v>
      </c>
      <c r="N218" s="111">
        <v>0</v>
      </c>
      <c r="O218" s="110">
        <v>11</v>
      </c>
      <c r="P218" s="111">
        <v>0</v>
      </c>
      <c r="Q218" s="112">
        <v>0</v>
      </c>
      <c r="R218" s="110">
        <v>2</v>
      </c>
      <c r="S218" s="110">
        <v>2</v>
      </c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01"/>
      <c r="AL218" s="101"/>
      <c r="AM218" s="101"/>
      <c r="AN218" s="101"/>
      <c r="AO218" s="101"/>
      <c r="AP218" s="101"/>
      <c r="AQ218" s="101"/>
      <c r="AR218" s="101"/>
      <c r="AS218" s="101"/>
      <c r="AT218" s="101"/>
      <c r="AU218" s="101"/>
      <c r="AV218" s="101" t="s">
        <v>238</v>
      </c>
    </row>
    <row r="219" spans="2:48" ht="18.75">
      <c r="B219" s="107"/>
      <c r="C219" s="108"/>
      <c r="D219" s="108" t="s">
        <v>284</v>
      </c>
      <c r="E219" s="108" t="s">
        <v>124</v>
      </c>
      <c r="F219" s="108" t="s">
        <v>125</v>
      </c>
      <c r="G219" s="109">
        <v>0</v>
      </c>
      <c r="H219" s="109">
        <v>0</v>
      </c>
      <c r="I219" s="109">
        <v>0</v>
      </c>
      <c r="J219" s="110">
        <v>1</v>
      </c>
      <c r="K219" s="111">
        <v>16</v>
      </c>
      <c r="L219" s="111">
        <v>0</v>
      </c>
      <c r="M219" s="112">
        <v>0</v>
      </c>
      <c r="N219" s="111">
        <v>0</v>
      </c>
      <c r="O219" s="110">
        <v>18</v>
      </c>
      <c r="P219" s="111">
        <v>0</v>
      </c>
      <c r="Q219" s="112">
        <v>0</v>
      </c>
      <c r="R219" s="110">
        <v>2</v>
      </c>
      <c r="S219" s="110">
        <v>2</v>
      </c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  <c r="AU219" s="101"/>
      <c r="AV219" s="101" t="s">
        <v>238</v>
      </c>
    </row>
    <row r="220" spans="2:48" ht="18.75">
      <c r="B220" s="107"/>
      <c r="C220" s="108"/>
      <c r="D220" s="108" t="s">
        <v>285</v>
      </c>
      <c r="E220" s="108" t="s">
        <v>124</v>
      </c>
      <c r="F220" s="108" t="s">
        <v>125</v>
      </c>
      <c r="G220" s="109">
        <v>0</v>
      </c>
      <c r="H220" s="109">
        <v>0</v>
      </c>
      <c r="I220" s="109">
        <v>0</v>
      </c>
      <c r="J220" s="110">
        <v>1</v>
      </c>
      <c r="K220" s="111">
        <v>18</v>
      </c>
      <c r="L220" s="111">
        <v>0</v>
      </c>
      <c r="M220" s="112">
        <v>0</v>
      </c>
      <c r="N220" s="111">
        <v>0</v>
      </c>
      <c r="O220" s="110">
        <v>20</v>
      </c>
      <c r="P220" s="111">
        <v>0</v>
      </c>
      <c r="Q220" s="112">
        <v>0</v>
      </c>
      <c r="R220" s="110">
        <v>2</v>
      </c>
      <c r="S220" s="110">
        <v>2</v>
      </c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1"/>
      <c r="AD220" s="101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1"/>
      <c r="AP220" s="101"/>
      <c r="AQ220" s="101"/>
      <c r="AR220" s="101"/>
      <c r="AS220" s="101"/>
      <c r="AT220" s="101"/>
      <c r="AU220" s="101"/>
      <c r="AV220" s="101" t="s">
        <v>238</v>
      </c>
    </row>
    <row r="221" spans="2:48" ht="18.75">
      <c r="B221" s="107"/>
      <c r="C221" s="108"/>
      <c r="D221" s="108" t="s">
        <v>286</v>
      </c>
      <c r="E221" s="108" t="s">
        <v>124</v>
      </c>
      <c r="F221" s="108" t="s">
        <v>125</v>
      </c>
      <c r="G221" s="109">
        <v>0</v>
      </c>
      <c r="H221" s="109">
        <v>0</v>
      </c>
      <c r="I221" s="109">
        <v>0</v>
      </c>
      <c r="J221" s="110">
        <v>1</v>
      </c>
      <c r="K221" s="111">
        <v>0</v>
      </c>
      <c r="L221" s="111">
        <v>18</v>
      </c>
      <c r="M221" s="112">
        <v>0</v>
      </c>
      <c r="N221" s="111">
        <v>0</v>
      </c>
      <c r="O221" s="110">
        <v>11</v>
      </c>
      <c r="P221" s="111">
        <v>0</v>
      </c>
      <c r="Q221" s="112">
        <v>0</v>
      </c>
      <c r="R221" s="110">
        <v>2</v>
      </c>
      <c r="S221" s="110">
        <v>2</v>
      </c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1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1"/>
      <c r="AP221" s="101"/>
      <c r="AQ221" s="101"/>
      <c r="AR221" s="101"/>
      <c r="AS221" s="101"/>
      <c r="AT221" s="101"/>
      <c r="AU221" s="101"/>
      <c r="AV221" s="101" t="s">
        <v>238</v>
      </c>
    </row>
    <row r="222" spans="2:48" ht="18.75">
      <c r="B222" s="107"/>
      <c r="C222" s="108"/>
      <c r="D222" s="108" t="s">
        <v>287</v>
      </c>
      <c r="E222" s="108" t="s">
        <v>124</v>
      </c>
      <c r="F222" s="108" t="s">
        <v>125</v>
      </c>
      <c r="G222" s="109">
        <v>0</v>
      </c>
      <c r="H222" s="109">
        <v>0</v>
      </c>
      <c r="I222" s="109">
        <v>0</v>
      </c>
      <c r="J222" s="110">
        <v>1</v>
      </c>
      <c r="K222" s="111">
        <v>0</v>
      </c>
      <c r="L222" s="111">
        <v>8</v>
      </c>
      <c r="M222" s="112">
        <v>0</v>
      </c>
      <c r="N222" s="111">
        <v>0</v>
      </c>
      <c r="O222" s="110">
        <v>15</v>
      </c>
      <c r="P222" s="111">
        <v>0</v>
      </c>
      <c r="Q222" s="112">
        <v>0</v>
      </c>
      <c r="R222" s="110">
        <v>2</v>
      </c>
      <c r="S222" s="110">
        <v>2</v>
      </c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1"/>
      <c r="AP222" s="101"/>
      <c r="AQ222" s="101"/>
      <c r="AR222" s="101"/>
      <c r="AS222" s="101"/>
      <c r="AT222" s="101"/>
      <c r="AU222" s="101"/>
      <c r="AV222" s="101" t="s">
        <v>238</v>
      </c>
    </row>
    <row r="223" spans="2:48" ht="18.75">
      <c r="B223" s="107"/>
      <c r="C223" s="108"/>
      <c r="D223" s="108" t="s">
        <v>288</v>
      </c>
      <c r="E223" s="108" t="s">
        <v>124</v>
      </c>
      <c r="F223" s="108" t="s">
        <v>125</v>
      </c>
      <c r="G223" s="109">
        <v>0</v>
      </c>
      <c r="H223" s="109">
        <v>0</v>
      </c>
      <c r="I223" s="109">
        <v>0</v>
      </c>
      <c r="J223" s="110">
        <v>2</v>
      </c>
      <c r="K223" s="111">
        <v>0</v>
      </c>
      <c r="L223" s="111">
        <v>15</v>
      </c>
      <c r="M223" s="112">
        <v>0</v>
      </c>
      <c r="N223" s="111">
        <v>0</v>
      </c>
      <c r="O223" s="110">
        <v>15</v>
      </c>
      <c r="P223" s="111">
        <v>0</v>
      </c>
      <c r="Q223" s="112">
        <v>0</v>
      </c>
      <c r="R223" s="110">
        <v>2</v>
      </c>
      <c r="S223" s="110">
        <v>2</v>
      </c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1"/>
      <c r="AD223" s="101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  <c r="AU223" s="101"/>
      <c r="AV223" s="101" t="s">
        <v>238</v>
      </c>
    </row>
    <row r="224" spans="2:48" ht="18.75">
      <c r="B224" s="107"/>
      <c r="C224" s="108"/>
      <c r="D224" s="108" t="s">
        <v>289</v>
      </c>
      <c r="E224" s="108" t="s">
        <v>124</v>
      </c>
      <c r="F224" s="108" t="s">
        <v>125</v>
      </c>
      <c r="G224" s="109">
        <v>0</v>
      </c>
      <c r="H224" s="109">
        <v>0</v>
      </c>
      <c r="I224" s="109">
        <v>0</v>
      </c>
      <c r="J224" s="110">
        <v>1</v>
      </c>
      <c r="K224" s="111">
        <v>0</v>
      </c>
      <c r="L224" s="111">
        <v>15</v>
      </c>
      <c r="M224" s="112">
        <v>0</v>
      </c>
      <c r="N224" s="111">
        <v>0</v>
      </c>
      <c r="O224" s="110">
        <v>13</v>
      </c>
      <c r="P224" s="111">
        <v>0</v>
      </c>
      <c r="Q224" s="112">
        <v>0</v>
      </c>
      <c r="R224" s="110">
        <v>2</v>
      </c>
      <c r="S224" s="110">
        <v>2</v>
      </c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  <c r="AD224" s="101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  <c r="AU224" s="101"/>
      <c r="AV224" s="101" t="s">
        <v>238</v>
      </c>
    </row>
    <row r="225" spans="2:48" ht="18.75">
      <c r="B225" s="107"/>
      <c r="C225" s="108"/>
      <c r="D225" s="108" t="s">
        <v>290</v>
      </c>
      <c r="E225" s="108" t="s">
        <v>124</v>
      </c>
      <c r="F225" s="108" t="s">
        <v>125</v>
      </c>
      <c r="G225" s="109">
        <v>0</v>
      </c>
      <c r="H225" s="109">
        <v>0</v>
      </c>
      <c r="I225" s="109">
        <v>0</v>
      </c>
      <c r="J225" s="110">
        <v>1</v>
      </c>
      <c r="K225" s="111">
        <v>0</v>
      </c>
      <c r="L225" s="111">
        <v>10</v>
      </c>
      <c r="M225" s="112">
        <v>0</v>
      </c>
      <c r="N225" s="111">
        <v>0</v>
      </c>
      <c r="O225" s="110">
        <v>16</v>
      </c>
      <c r="P225" s="111">
        <v>0</v>
      </c>
      <c r="Q225" s="112">
        <v>0</v>
      </c>
      <c r="R225" s="110">
        <v>2</v>
      </c>
      <c r="S225" s="110">
        <v>2</v>
      </c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1"/>
      <c r="AD225" s="101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  <c r="AU225" s="101"/>
      <c r="AV225" s="101" t="s">
        <v>238</v>
      </c>
    </row>
    <row r="226" spans="2:48" ht="18.75">
      <c r="B226" s="107"/>
      <c r="C226" s="108"/>
      <c r="D226" s="108" t="s">
        <v>291</v>
      </c>
      <c r="E226" s="108" t="s">
        <v>124</v>
      </c>
      <c r="F226" s="108" t="s">
        <v>125</v>
      </c>
      <c r="G226" s="109">
        <v>0</v>
      </c>
      <c r="H226" s="109">
        <v>0</v>
      </c>
      <c r="I226" s="109">
        <v>0</v>
      </c>
      <c r="J226" s="110">
        <v>1</v>
      </c>
      <c r="K226" s="111">
        <v>0</v>
      </c>
      <c r="L226" s="111">
        <v>10</v>
      </c>
      <c r="M226" s="112">
        <v>0</v>
      </c>
      <c r="N226" s="111">
        <v>0</v>
      </c>
      <c r="O226" s="110">
        <v>17</v>
      </c>
      <c r="P226" s="111">
        <v>0</v>
      </c>
      <c r="Q226" s="112">
        <v>0</v>
      </c>
      <c r="R226" s="110">
        <v>2</v>
      </c>
      <c r="S226" s="110">
        <v>2</v>
      </c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  <c r="AD226" s="101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1"/>
      <c r="AP226" s="101"/>
      <c r="AQ226" s="101"/>
      <c r="AR226" s="101"/>
      <c r="AS226" s="101"/>
      <c r="AT226" s="101"/>
      <c r="AU226" s="101"/>
      <c r="AV226" s="101" t="s">
        <v>238</v>
      </c>
    </row>
    <row r="227" spans="2:48" ht="18.75">
      <c r="B227" s="107"/>
      <c r="C227" s="108"/>
      <c r="D227" s="108" t="s">
        <v>292</v>
      </c>
      <c r="E227" s="108" t="s">
        <v>124</v>
      </c>
      <c r="F227" s="108" t="s">
        <v>125</v>
      </c>
      <c r="G227" s="109">
        <v>0</v>
      </c>
      <c r="H227" s="109">
        <v>0</v>
      </c>
      <c r="I227" s="109">
        <v>0</v>
      </c>
      <c r="J227" s="110">
        <v>1</v>
      </c>
      <c r="K227" s="111">
        <v>0</v>
      </c>
      <c r="L227" s="111">
        <v>18</v>
      </c>
      <c r="M227" s="112">
        <v>0</v>
      </c>
      <c r="N227" s="111">
        <v>0</v>
      </c>
      <c r="O227" s="110">
        <v>14</v>
      </c>
      <c r="P227" s="111">
        <v>0</v>
      </c>
      <c r="Q227" s="112">
        <v>0</v>
      </c>
      <c r="R227" s="110">
        <v>2</v>
      </c>
      <c r="S227" s="110">
        <v>2</v>
      </c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1"/>
      <c r="AD227" s="101"/>
      <c r="AE227" s="101"/>
      <c r="AF227" s="101"/>
      <c r="AG227" s="101"/>
      <c r="AH227" s="101"/>
      <c r="AI227" s="101"/>
      <c r="AJ227" s="101"/>
      <c r="AK227" s="101"/>
      <c r="AL227" s="101"/>
      <c r="AM227" s="101"/>
      <c r="AN227" s="101"/>
      <c r="AO227" s="101"/>
      <c r="AP227" s="101"/>
      <c r="AQ227" s="101"/>
      <c r="AR227" s="101"/>
      <c r="AS227" s="101"/>
      <c r="AT227" s="101"/>
      <c r="AU227" s="101"/>
      <c r="AV227" s="101" t="s">
        <v>238</v>
      </c>
    </row>
    <row r="228" spans="2:48" ht="18.75">
      <c r="B228" s="107"/>
      <c r="C228" s="108"/>
      <c r="D228" s="108" t="s">
        <v>293</v>
      </c>
      <c r="E228" s="108" t="s">
        <v>124</v>
      </c>
      <c r="F228" s="108" t="s">
        <v>125</v>
      </c>
      <c r="G228" s="109">
        <v>0</v>
      </c>
      <c r="H228" s="109">
        <v>0</v>
      </c>
      <c r="I228" s="109">
        <v>0</v>
      </c>
      <c r="J228" s="110">
        <v>2</v>
      </c>
      <c r="K228" s="111">
        <v>0</v>
      </c>
      <c r="L228" s="111">
        <v>3</v>
      </c>
      <c r="M228" s="112">
        <v>0</v>
      </c>
      <c r="N228" s="111">
        <v>0</v>
      </c>
      <c r="O228" s="110">
        <v>9</v>
      </c>
      <c r="P228" s="111">
        <v>0</v>
      </c>
      <c r="Q228" s="112">
        <v>0</v>
      </c>
      <c r="R228" s="110">
        <v>2</v>
      </c>
      <c r="S228" s="110">
        <v>2</v>
      </c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1"/>
      <c r="AD228" s="101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1"/>
      <c r="AP228" s="101"/>
      <c r="AQ228" s="101"/>
      <c r="AR228" s="101"/>
      <c r="AS228" s="101"/>
      <c r="AT228" s="101"/>
      <c r="AU228" s="101"/>
      <c r="AV228" s="101" t="s">
        <v>238</v>
      </c>
    </row>
    <row r="229" spans="2:48" ht="18.75">
      <c r="B229" s="107"/>
      <c r="C229" s="108"/>
      <c r="D229" s="108" t="s">
        <v>294</v>
      </c>
      <c r="E229" s="108" t="s">
        <v>124</v>
      </c>
      <c r="F229" s="108" t="s">
        <v>125</v>
      </c>
      <c r="G229" s="109">
        <v>0</v>
      </c>
      <c r="H229" s="109">
        <v>0</v>
      </c>
      <c r="I229" s="109">
        <v>0</v>
      </c>
      <c r="J229" s="110">
        <v>2</v>
      </c>
      <c r="K229" s="111">
        <v>0</v>
      </c>
      <c r="L229" s="111">
        <v>5</v>
      </c>
      <c r="M229" s="112">
        <v>0</v>
      </c>
      <c r="N229" s="111">
        <v>0</v>
      </c>
      <c r="O229" s="110">
        <v>9</v>
      </c>
      <c r="P229" s="111">
        <v>0</v>
      </c>
      <c r="Q229" s="112">
        <v>0</v>
      </c>
      <c r="R229" s="110">
        <v>2</v>
      </c>
      <c r="S229" s="110">
        <v>2</v>
      </c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1"/>
      <c r="AD229" s="101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1"/>
      <c r="AP229" s="101"/>
      <c r="AQ229" s="101"/>
      <c r="AR229" s="101"/>
      <c r="AS229" s="101"/>
      <c r="AT229" s="101"/>
      <c r="AU229" s="101"/>
      <c r="AV229" s="101" t="s">
        <v>238</v>
      </c>
    </row>
    <row r="230" spans="2:48" ht="18.75">
      <c r="B230" s="107"/>
      <c r="C230" s="108"/>
      <c r="D230" s="108" t="s">
        <v>295</v>
      </c>
      <c r="E230" s="108" t="s">
        <v>124</v>
      </c>
      <c r="F230" s="108" t="s">
        <v>125</v>
      </c>
      <c r="G230" s="109">
        <v>0</v>
      </c>
      <c r="H230" s="109">
        <v>0</v>
      </c>
      <c r="I230" s="109">
        <v>0</v>
      </c>
      <c r="J230" s="110">
        <v>2</v>
      </c>
      <c r="K230" s="111">
        <v>0</v>
      </c>
      <c r="L230" s="111">
        <v>5</v>
      </c>
      <c r="M230" s="112">
        <v>0</v>
      </c>
      <c r="N230" s="111">
        <v>0</v>
      </c>
      <c r="O230" s="110">
        <v>9</v>
      </c>
      <c r="P230" s="111">
        <v>0</v>
      </c>
      <c r="Q230" s="112">
        <v>0</v>
      </c>
      <c r="R230" s="110">
        <v>2</v>
      </c>
      <c r="S230" s="110">
        <v>2</v>
      </c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1"/>
      <c r="AD230" s="101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1"/>
      <c r="AP230" s="101"/>
      <c r="AQ230" s="101"/>
      <c r="AR230" s="101"/>
      <c r="AS230" s="101"/>
      <c r="AT230" s="101"/>
      <c r="AU230" s="101"/>
      <c r="AV230" s="101" t="s">
        <v>238</v>
      </c>
    </row>
    <row r="231" spans="2:48" ht="18.75">
      <c r="B231" s="107"/>
      <c r="C231" s="108"/>
      <c r="D231" s="108" t="s">
        <v>296</v>
      </c>
      <c r="E231" s="108" t="s">
        <v>124</v>
      </c>
      <c r="F231" s="108" t="s">
        <v>125</v>
      </c>
      <c r="G231" s="109">
        <v>0</v>
      </c>
      <c r="H231" s="109">
        <v>0</v>
      </c>
      <c r="I231" s="109">
        <v>0</v>
      </c>
      <c r="J231" s="110">
        <v>1</v>
      </c>
      <c r="K231" s="111">
        <v>0</v>
      </c>
      <c r="L231" s="111">
        <v>30</v>
      </c>
      <c r="M231" s="112">
        <v>0</v>
      </c>
      <c r="N231" s="111">
        <v>0</v>
      </c>
      <c r="O231" s="110">
        <v>18</v>
      </c>
      <c r="P231" s="111">
        <v>0</v>
      </c>
      <c r="Q231" s="112">
        <v>0</v>
      </c>
      <c r="R231" s="110">
        <v>2</v>
      </c>
      <c r="S231" s="110">
        <v>2</v>
      </c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1"/>
      <c r="AD231" s="101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1"/>
      <c r="AP231" s="101"/>
      <c r="AQ231" s="101"/>
      <c r="AR231" s="101"/>
      <c r="AS231" s="101"/>
      <c r="AT231" s="101"/>
      <c r="AU231" s="101"/>
      <c r="AV231" s="101" t="s">
        <v>238</v>
      </c>
    </row>
    <row r="232" spans="2:48" ht="18.75">
      <c r="B232" s="107"/>
      <c r="C232" s="108"/>
      <c r="D232" s="108" t="s">
        <v>297</v>
      </c>
      <c r="E232" s="108" t="s">
        <v>124</v>
      </c>
      <c r="F232" s="108" t="s">
        <v>125</v>
      </c>
      <c r="G232" s="109">
        <v>0</v>
      </c>
      <c r="H232" s="109">
        <v>0</v>
      </c>
      <c r="I232" s="109">
        <v>0</v>
      </c>
      <c r="J232" s="110">
        <v>1</v>
      </c>
      <c r="K232" s="111">
        <v>0</v>
      </c>
      <c r="L232" s="111">
        <v>12</v>
      </c>
      <c r="M232" s="112">
        <v>0</v>
      </c>
      <c r="N232" s="111">
        <v>0</v>
      </c>
      <c r="O232" s="110">
        <v>15</v>
      </c>
      <c r="P232" s="111">
        <v>0</v>
      </c>
      <c r="Q232" s="112">
        <v>0</v>
      </c>
      <c r="R232" s="110">
        <v>2</v>
      </c>
      <c r="S232" s="110">
        <v>2</v>
      </c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1"/>
      <c r="AD232" s="101"/>
      <c r="AE232" s="101"/>
      <c r="AF232" s="101"/>
      <c r="AG232" s="101"/>
      <c r="AH232" s="101"/>
      <c r="AI232" s="101"/>
      <c r="AJ232" s="101"/>
      <c r="AK232" s="101"/>
      <c r="AL232" s="101"/>
      <c r="AM232" s="101"/>
      <c r="AN232" s="101"/>
      <c r="AO232" s="101"/>
      <c r="AP232" s="101"/>
      <c r="AQ232" s="101"/>
      <c r="AR232" s="101"/>
      <c r="AS232" s="101"/>
      <c r="AT232" s="101"/>
      <c r="AU232" s="101"/>
      <c r="AV232" s="101" t="s">
        <v>238</v>
      </c>
    </row>
    <row r="233" spans="2:48" ht="18.75">
      <c r="B233" s="107"/>
      <c r="C233" s="108"/>
      <c r="D233" s="108" t="s">
        <v>298</v>
      </c>
      <c r="E233" s="108" t="s">
        <v>124</v>
      </c>
      <c r="F233" s="108" t="s">
        <v>125</v>
      </c>
      <c r="G233" s="109">
        <v>0</v>
      </c>
      <c r="H233" s="109">
        <v>0</v>
      </c>
      <c r="I233" s="109">
        <v>0</v>
      </c>
      <c r="J233" s="110">
        <v>1</v>
      </c>
      <c r="K233" s="111">
        <v>0</v>
      </c>
      <c r="L233" s="111">
        <v>60</v>
      </c>
      <c r="M233" s="112">
        <v>0</v>
      </c>
      <c r="N233" s="111">
        <v>0</v>
      </c>
      <c r="O233" s="110">
        <v>14</v>
      </c>
      <c r="P233" s="111">
        <v>0</v>
      </c>
      <c r="Q233" s="112">
        <v>0</v>
      </c>
      <c r="R233" s="110">
        <v>2</v>
      </c>
      <c r="S233" s="110">
        <v>2</v>
      </c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1"/>
      <c r="AD233" s="101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1"/>
      <c r="AP233" s="101"/>
      <c r="AQ233" s="101"/>
      <c r="AR233" s="101"/>
      <c r="AS233" s="101"/>
      <c r="AT233" s="101"/>
      <c r="AU233" s="101"/>
      <c r="AV233" s="101" t="s">
        <v>238</v>
      </c>
    </row>
    <row r="234" spans="2:48" ht="18.75">
      <c r="B234" s="107"/>
      <c r="C234" s="108"/>
      <c r="D234" s="108" t="s">
        <v>299</v>
      </c>
      <c r="E234" s="108" t="s">
        <v>124</v>
      </c>
      <c r="F234" s="108" t="s">
        <v>125</v>
      </c>
      <c r="G234" s="109">
        <v>0</v>
      </c>
      <c r="H234" s="109">
        <v>0</v>
      </c>
      <c r="I234" s="109">
        <v>0</v>
      </c>
      <c r="J234" s="110">
        <v>1</v>
      </c>
      <c r="K234" s="111">
        <v>0</v>
      </c>
      <c r="L234" s="111">
        <v>11</v>
      </c>
      <c r="M234" s="112">
        <v>0</v>
      </c>
      <c r="N234" s="111">
        <v>0</v>
      </c>
      <c r="O234" s="110">
        <v>15</v>
      </c>
      <c r="P234" s="111">
        <v>0</v>
      </c>
      <c r="Q234" s="112">
        <v>0</v>
      </c>
      <c r="R234" s="110">
        <v>2</v>
      </c>
      <c r="S234" s="110">
        <v>2</v>
      </c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1"/>
      <c r="AD234" s="101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1"/>
      <c r="AP234" s="101"/>
      <c r="AQ234" s="101"/>
      <c r="AR234" s="101"/>
      <c r="AS234" s="101"/>
      <c r="AT234" s="101"/>
      <c r="AU234" s="101"/>
      <c r="AV234" s="101" t="s">
        <v>238</v>
      </c>
    </row>
    <row r="235" spans="2:48" ht="18.75">
      <c r="B235" s="107"/>
      <c r="C235" s="108"/>
      <c r="D235" s="108" t="s">
        <v>300</v>
      </c>
      <c r="E235" s="108" t="s">
        <v>124</v>
      </c>
      <c r="F235" s="108" t="s">
        <v>125</v>
      </c>
      <c r="G235" s="109">
        <v>0</v>
      </c>
      <c r="H235" s="109">
        <v>0</v>
      </c>
      <c r="I235" s="109">
        <v>0</v>
      </c>
      <c r="J235" s="110">
        <v>1</v>
      </c>
      <c r="K235" s="111">
        <v>0</v>
      </c>
      <c r="L235" s="111">
        <v>3</v>
      </c>
      <c r="M235" s="112">
        <v>0</v>
      </c>
      <c r="N235" s="111">
        <v>0</v>
      </c>
      <c r="O235" s="110">
        <v>8</v>
      </c>
      <c r="P235" s="111">
        <v>0</v>
      </c>
      <c r="Q235" s="112">
        <v>0</v>
      </c>
      <c r="R235" s="110">
        <v>2</v>
      </c>
      <c r="S235" s="110">
        <v>2</v>
      </c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1"/>
      <c r="AD235" s="101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1"/>
      <c r="AP235" s="101"/>
      <c r="AQ235" s="101"/>
      <c r="AR235" s="101"/>
      <c r="AS235" s="101"/>
      <c r="AT235" s="101"/>
      <c r="AU235" s="101"/>
      <c r="AV235" s="101" t="s">
        <v>238</v>
      </c>
    </row>
    <row r="236" spans="2:48" ht="18.75">
      <c r="B236" s="107"/>
      <c r="C236" s="108"/>
      <c r="D236" s="108" t="s">
        <v>301</v>
      </c>
      <c r="E236" s="108" t="s">
        <v>124</v>
      </c>
      <c r="F236" s="108" t="s">
        <v>125</v>
      </c>
      <c r="G236" s="109">
        <v>0</v>
      </c>
      <c r="H236" s="109">
        <v>0</v>
      </c>
      <c r="I236" s="109">
        <v>0</v>
      </c>
      <c r="J236" s="110">
        <v>1</v>
      </c>
      <c r="K236" s="111">
        <v>0</v>
      </c>
      <c r="L236" s="111">
        <v>8</v>
      </c>
      <c r="M236" s="112">
        <v>0</v>
      </c>
      <c r="N236" s="111">
        <v>0</v>
      </c>
      <c r="O236" s="110">
        <v>3</v>
      </c>
      <c r="P236" s="111">
        <v>0</v>
      </c>
      <c r="Q236" s="112">
        <v>0</v>
      </c>
      <c r="R236" s="110">
        <v>2</v>
      </c>
      <c r="S236" s="110">
        <v>2</v>
      </c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1"/>
      <c r="AD236" s="101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1"/>
      <c r="AP236" s="101"/>
      <c r="AQ236" s="101"/>
      <c r="AR236" s="101"/>
      <c r="AS236" s="101"/>
      <c r="AT236" s="101"/>
      <c r="AU236" s="101"/>
      <c r="AV236" s="101" t="s">
        <v>238</v>
      </c>
    </row>
    <row r="237" spans="2:48" ht="18.75">
      <c r="B237" s="107"/>
      <c r="C237" s="108"/>
      <c r="D237" s="108" t="s">
        <v>302</v>
      </c>
      <c r="E237" s="108" t="s">
        <v>124</v>
      </c>
      <c r="F237" s="108" t="s">
        <v>125</v>
      </c>
      <c r="G237" s="109">
        <v>0</v>
      </c>
      <c r="H237" s="109">
        <v>0</v>
      </c>
      <c r="I237" s="109">
        <v>0</v>
      </c>
      <c r="J237" s="110">
        <v>1</v>
      </c>
      <c r="K237" s="111">
        <v>0</v>
      </c>
      <c r="L237" s="111">
        <v>6</v>
      </c>
      <c r="M237" s="112">
        <v>0</v>
      </c>
      <c r="N237" s="111">
        <v>0</v>
      </c>
      <c r="O237" s="110">
        <v>14</v>
      </c>
      <c r="P237" s="111">
        <v>0</v>
      </c>
      <c r="Q237" s="112">
        <v>0</v>
      </c>
      <c r="R237" s="110">
        <v>2</v>
      </c>
      <c r="S237" s="110">
        <v>2</v>
      </c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  <c r="AD237" s="101"/>
      <c r="AE237" s="101"/>
      <c r="AF237" s="101"/>
      <c r="AG237" s="101"/>
      <c r="AH237" s="101"/>
      <c r="AI237" s="101"/>
      <c r="AJ237" s="101"/>
      <c r="AK237" s="101"/>
      <c r="AL237" s="101"/>
      <c r="AM237" s="101"/>
      <c r="AN237" s="101"/>
      <c r="AO237" s="101"/>
      <c r="AP237" s="101"/>
      <c r="AQ237" s="101"/>
      <c r="AR237" s="101"/>
      <c r="AS237" s="101"/>
      <c r="AT237" s="101"/>
      <c r="AU237" s="101"/>
      <c r="AV237" s="101" t="s">
        <v>238</v>
      </c>
    </row>
    <row r="238" spans="2:48" ht="18.75">
      <c r="B238" s="107"/>
      <c r="C238" s="108"/>
      <c r="D238" s="108" t="s">
        <v>303</v>
      </c>
      <c r="E238" s="108" t="s">
        <v>124</v>
      </c>
      <c r="F238" s="108" t="s">
        <v>125</v>
      </c>
      <c r="G238" s="109">
        <v>0</v>
      </c>
      <c r="H238" s="109">
        <v>0</v>
      </c>
      <c r="I238" s="109">
        <v>0</v>
      </c>
      <c r="J238" s="110">
        <v>1</v>
      </c>
      <c r="K238" s="111">
        <v>0</v>
      </c>
      <c r="L238" s="111">
        <v>18</v>
      </c>
      <c r="M238" s="112">
        <v>0</v>
      </c>
      <c r="N238" s="111">
        <v>0</v>
      </c>
      <c r="O238" s="110">
        <v>18</v>
      </c>
      <c r="P238" s="111">
        <v>0</v>
      </c>
      <c r="Q238" s="112">
        <v>0</v>
      </c>
      <c r="R238" s="110">
        <v>2</v>
      </c>
      <c r="S238" s="110">
        <v>2</v>
      </c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 t="s">
        <v>238</v>
      </c>
    </row>
    <row r="239" spans="2:48" ht="18.75">
      <c r="B239" s="107"/>
      <c r="C239" s="108"/>
      <c r="D239" s="108" t="s">
        <v>304</v>
      </c>
      <c r="E239" s="108" t="s">
        <v>124</v>
      </c>
      <c r="F239" s="108" t="s">
        <v>125</v>
      </c>
      <c r="G239" s="109">
        <v>0</v>
      </c>
      <c r="H239" s="109">
        <v>0</v>
      </c>
      <c r="I239" s="109">
        <v>0</v>
      </c>
      <c r="J239" s="110">
        <v>1</v>
      </c>
      <c r="K239" s="111">
        <v>0</v>
      </c>
      <c r="L239" s="111">
        <v>10</v>
      </c>
      <c r="M239" s="112">
        <v>0</v>
      </c>
      <c r="N239" s="111">
        <v>0</v>
      </c>
      <c r="O239" s="110">
        <v>18</v>
      </c>
      <c r="P239" s="111">
        <v>0</v>
      </c>
      <c r="Q239" s="112">
        <v>0</v>
      </c>
      <c r="R239" s="110">
        <v>2</v>
      </c>
      <c r="S239" s="110">
        <v>2</v>
      </c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 t="s">
        <v>238</v>
      </c>
    </row>
    <row r="240" spans="2:48" ht="18.75">
      <c r="B240" s="107"/>
      <c r="C240" s="108"/>
      <c r="D240" s="108" t="s">
        <v>305</v>
      </c>
      <c r="E240" s="108" t="s">
        <v>124</v>
      </c>
      <c r="F240" s="108" t="s">
        <v>125</v>
      </c>
      <c r="G240" s="109">
        <v>0</v>
      </c>
      <c r="H240" s="109">
        <v>0</v>
      </c>
      <c r="I240" s="109">
        <v>0</v>
      </c>
      <c r="J240" s="110">
        <v>1</v>
      </c>
      <c r="K240" s="111">
        <v>0</v>
      </c>
      <c r="L240" s="111">
        <v>4</v>
      </c>
      <c r="M240" s="112">
        <v>0</v>
      </c>
      <c r="N240" s="111">
        <v>0</v>
      </c>
      <c r="O240" s="110">
        <v>15</v>
      </c>
      <c r="P240" s="111">
        <v>0</v>
      </c>
      <c r="Q240" s="112">
        <v>0</v>
      </c>
      <c r="R240" s="110">
        <v>2</v>
      </c>
      <c r="S240" s="110">
        <v>2</v>
      </c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1"/>
      <c r="AP240" s="101"/>
      <c r="AQ240" s="101"/>
      <c r="AR240" s="101"/>
      <c r="AS240" s="101"/>
      <c r="AT240" s="101"/>
      <c r="AU240" s="101"/>
      <c r="AV240" s="101" t="s">
        <v>238</v>
      </c>
    </row>
    <row r="241" spans="2:48" ht="18.75">
      <c r="B241" s="107"/>
      <c r="C241" s="108"/>
      <c r="D241" s="108" t="s">
        <v>306</v>
      </c>
      <c r="E241" s="108" t="s">
        <v>124</v>
      </c>
      <c r="F241" s="108" t="s">
        <v>125</v>
      </c>
      <c r="G241" s="109">
        <v>0</v>
      </c>
      <c r="H241" s="109">
        <v>0</v>
      </c>
      <c r="I241" s="109">
        <v>0</v>
      </c>
      <c r="J241" s="110">
        <v>1</v>
      </c>
      <c r="K241" s="111">
        <v>0</v>
      </c>
      <c r="L241" s="111">
        <v>20</v>
      </c>
      <c r="M241" s="112">
        <v>0</v>
      </c>
      <c r="N241" s="111">
        <v>0</v>
      </c>
      <c r="O241" s="110">
        <v>15</v>
      </c>
      <c r="P241" s="111">
        <v>0</v>
      </c>
      <c r="Q241" s="112">
        <v>0</v>
      </c>
      <c r="R241" s="110">
        <v>2</v>
      </c>
      <c r="S241" s="110">
        <v>2</v>
      </c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1"/>
      <c r="AD241" s="101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1"/>
      <c r="AP241" s="101"/>
      <c r="AQ241" s="101"/>
      <c r="AR241" s="101"/>
      <c r="AS241" s="101"/>
      <c r="AT241" s="101"/>
      <c r="AU241" s="101"/>
      <c r="AV241" s="101" t="s">
        <v>238</v>
      </c>
    </row>
    <row r="242" spans="2:48" ht="18.75">
      <c r="B242" s="107"/>
      <c r="C242" s="108"/>
      <c r="D242" s="108" t="s">
        <v>307</v>
      </c>
      <c r="E242" s="108" t="s">
        <v>124</v>
      </c>
      <c r="F242" s="108" t="s">
        <v>125</v>
      </c>
      <c r="G242" s="109">
        <v>0</v>
      </c>
      <c r="H242" s="109">
        <v>0</v>
      </c>
      <c r="I242" s="109">
        <v>0</v>
      </c>
      <c r="J242" s="110">
        <v>1</v>
      </c>
      <c r="K242" s="111">
        <v>0</v>
      </c>
      <c r="L242" s="111">
        <v>20</v>
      </c>
      <c r="M242" s="112">
        <v>0</v>
      </c>
      <c r="N242" s="111">
        <v>0</v>
      </c>
      <c r="O242" s="110">
        <v>18</v>
      </c>
      <c r="P242" s="111">
        <v>0</v>
      </c>
      <c r="Q242" s="112">
        <v>0</v>
      </c>
      <c r="R242" s="110">
        <v>2</v>
      </c>
      <c r="S242" s="110">
        <v>2</v>
      </c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1"/>
      <c r="AD242" s="101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1"/>
      <c r="AP242" s="101"/>
      <c r="AQ242" s="101"/>
      <c r="AR242" s="101"/>
      <c r="AS242" s="101"/>
      <c r="AT242" s="101"/>
      <c r="AU242" s="101"/>
      <c r="AV242" s="101" t="s">
        <v>238</v>
      </c>
    </row>
    <row r="243" spans="2:48" ht="18.75">
      <c r="B243" s="107"/>
      <c r="C243" s="108"/>
      <c r="D243" s="108" t="s">
        <v>308</v>
      </c>
      <c r="E243" s="108" t="s">
        <v>124</v>
      </c>
      <c r="F243" s="108" t="s">
        <v>125</v>
      </c>
      <c r="G243" s="109">
        <v>0</v>
      </c>
      <c r="H243" s="109">
        <v>0</v>
      </c>
      <c r="I243" s="109">
        <v>0</v>
      </c>
      <c r="J243" s="110">
        <v>1</v>
      </c>
      <c r="K243" s="111">
        <v>0</v>
      </c>
      <c r="L243" s="111">
        <v>4</v>
      </c>
      <c r="M243" s="112">
        <v>0</v>
      </c>
      <c r="N243" s="111">
        <v>0</v>
      </c>
      <c r="O243" s="110">
        <v>18</v>
      </c>
      <c r="P243" s="111">
        <v>0</v>
      </c>
      <c r="Q243" s="112">
        <v>0</v>
      </c>
      <c r="R243" s="110">
        <v>2</v>
      </c>
      <c r="S243" s="110">
        <v>2</v>
      </c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1"/>
      <c r="AD243" s="101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1"/>
      <c r="AP243" s="101"/>
      <c r="AQ243" s="101"/>
      <c r="AR243" s="101"/>
      <c r="AS243" s="101"/>
      <c r="AT243" s="101"/>
      <c r="AU243" s="101"/>
      <c r="AV243" s="101" t="s">
        <v>238</v>
      </c>
    </row>
    <row r="244" spans="2:48" ht="18.75">
      <c r="B244" s="107"/>
      <c r="C244" s="108"/>
      <c r="D244" s="108" t="s">
        <v>309</v>
      </c>
      <c r="E244" s="108" t="s">
        <v>124</v>
      </c>
      <c r="F244" s="108" t="s">
        <v>125</v>
      </c>
      <c r="G244" s="109">
        <v>0</v>
      </c>
      <c r="H244" s="109">
        <v>0</v>
      </c>
      <c r="I244" s="109">
        <v>0</v>
      </c>
      <c r="J244" s="110">
        <v>1</v>
      </c>
      <c r="K244" s="111">
        <v>0</v>
      </c>
      <c r="L244" s="111">
        <v>18</v>
      </c>
      <c r="M244" s="112">
        <v>0</v>
      </c>
      <c r="N244" s="111">
        <v>0</v>
      </c>
      <c r="O244" s="110">
        <v>15</v>
      </c>
      <c r="P244" s="111">
        <v>0</v>
      </c>
      <c r="Q244" s="112">
        <v>0</v>
      </c>
      <c r="R244" s="110">
        <v>2</v>
      </c>
      <c r="S244" s="110">
        <v>2</v>
      </c>
      <c r="T244" s="101"/>
      <c r="U244" s="101"/>
      <c r="V244" s="101"/>
      <c r="W244" s="101"/>
      <c r="X244" s="101"/>
      <c r="Y244" s="101"/>
      <c r="Z244" s="101"/>
      <c r="AA244" s="101"/>
      <c r="AB244" s="101"/>
      <c r="AC244" s="101"/>
      <c r="AD244" s="101"/>
      <c r="AE244" s="101"/>
      <c r="AF244" s="101"/>
      <c r="AG244" s="101"/>
      <c r="AH244" s="101"/>
      <c r="AI244" s="101"/>
      <c r="AJ244" s="101"/>
      <c r="AK244" s="101"/>
      <c r="AL244" s="101"/>
      <c r="AM244" s="101"/>
      <c r="AN244" s="101"/>
      <c r="AO244" s="101"/>
      <c r="AP244" s="101"/>
      <c r="AQ244" s="101"/>
      <c r="AR244" s="101"/>
      <c r="AS244" s="101"/>
      <c r="AT244" s="101"/>
      <c r="AU244" s="101"/>
      <c r="AV244" s="101" t="s">
        <v>238</v>
      </c>
    </row>
    <row r="245" spans="2:48" ht="18.75">
      <c r="B245" s="107"/>
      <c r="C245" s="108"/>
      <c r="D245" s="108" t="s">
        <v>310</v>
      </c>
      <c r="E245" s="108" t="s">
        <v>124</v>
      </c>
      <c r="F245" s="108" t="s">
        <v>125</v>
      </c>
      <c r="G245" s="109">
        <v>0</v>
      </c>
      <c r="H245" s="109">
        <v>0</v>
      </c>
      <c r="I245" s="109">
        <v>0</v>
      </c>
      <c r="J245" s="110">
        <v>1</v>
      </c>
      <c r="K245" s="111">
        <v>0</v>
      </c>
      <c r="L245" s="111">
        <v>7</v>
      </c>
      <c r="M245" s="112">
        <v>0</v>
      </c>
      <c r="N245" s="111">
        <v>0</v>
      </c>
      <c r="O245" s="110">
        <v>14</v>
      </c>
      <c r="P245" s="111">
        <v>0</v>
      </c>
      <c r="Q245" s="112">
        <v>0</v>
      </c>
      <c r="R245" s="110">
        <v>2</v>
      </c>
      <c r="S245" s="110">
        <v>2</v>
      </c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1"/>
      <c r="AD245" s="101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1"/>
      <c r="AP245" s="101"/>
      <c r="AQ245" s="101"/>
      <c r="AR245" s="101"/>
      <c r="AS245" s="101"/>
      <c r="AT245" s="101"/>
      <c r="AU245" s="101"/>
      <c r="AV245" s="101" t="s">
        <v>238</v>
      </c>
    </row>
    <row r="246" spans="2:48" ht="18.75">
      <c r="B246" s="107"/>
      <c r="C246" s="108"/>
      <c r="D246" s="108" t="s">
        <v>311</v>
      </c>
      <c r="E246" s="108" t="s">
        <v>124</v>
      </c>
      <c r="F246" s="108" t="s">
        <v>125</v>
      </c>
      <c r="G246" s="109">
        <v>0</v>
      </c>
      <c r="H246" s="109">
        <v>0</v>
      </c>
      <c r="I246" s="109">
        <v>0</v>
      </c>
      <c r="J246" s="110">
        <v>1</v>
      </c>
      <c r="K246" s="111">
        <v>15</v>
      </c>
      <c r="L246" s="111">
        <v>0</v>
      </c>
      <c r="M246" s="112">
        <v>0</v>
      </c>
      <c r="N246" s="111">
        <v>0</v>
      </c>
      <c r="O246" s="110">
        <v>14</v>
      </c>
      <c r="P246" s="111">
        <v>0</v>
      </c>
      <c r="Q246" s="112">
        <v>0</v>
      </c>
      <c r="R246" s="110">
        <v>2</v>
      </c>
      <c r="S246" s="110">
        <v>2</v>
      </c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1"/>
      <c r="AD246" s="101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1"/>
      <c r="AP246" s="101"/>
      <c r="AQ246" s="101"/>
      <c r="AR246" s="101"/>
      <c r="AS246" s="101"/>
      <c r="AT246" s="101"/>
      <c r="AU246" s="101"/>
      <c r="AV246" s="101" t="s">
        <v>238</v>
      </c>
    </row>
    <row r="247" spans="2:48" ht="18.75">
      <c r="B247" s="107"/>
      <c r="C247" s="108"/>
      <c r="D247" s="108" t="s">
        <v>312</v>
      </c>
      <c r="E247" s="108" t="s">
        <v>124</v>
      </c>
      <c r="F247" s="108" t="s">
        <v>125</v>
      </c>
      <c r="G247" s="109">
        <v>0</v>
      </c>
      <c r="H247" s="109">
        <v>0</v>
      </c>
      <c r="I247" s="109">
        <v>0</v>
      </c>
      <c r="J247" s="110">
        <v>1</v>
      </c>
      <c r="K247" s="111">
        <v>5</v>
      </c>
      <c r="L247" s="111">
        <v>0</v>
      </c>
      <c r="M247" s="112">
        <v>0</v>
      </c>
      <c r="N247" s="111">
        <v>0</v>
      </c>
      <c r="O247" s="110">
        <v>14</v>
      </c>
      <c r="P247" s="111">
        <v>0</v>
      </c>
      <c r="Q247" s="112">
        <v>0</v>
      </c>
      <c r="R247" s="110">
        <v>2</v>
      </c>
      <c r="S247" s="110">
        <v>2</v>
      </c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1"/>
      <c r="AD247" s="101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1"/>
      <c r="AP247" s="101"/>
      <c r="AQ247" s="101"/>
      <c r="AR247" s="101"/>
      <c r="AS247" s="101"/>
      <c r="AT247" s="101"/>
      <c r="AU247" s="101"/>
      <c r="AV247" s="101" t="s">
        <v>238</v>
      </c>
    </row>
    <row r="248" spans="2:48" ht="18.75">
      <c r="B248" s="107"/>
      <c r="C248" s="108"/>
      <c r="D248" s="108" t="s">
        <v>313</v>
      </c>
      <c r="E248" s="108" t="s">
        <v>124</v>
      </c>
      <c r="F248" s="108" t="s">
        <v>125</v>
      </c>
      <c r="G248" s="109">
        <v>0</v>
      </c>
      <c r="H248" s="109">
        <v>0</v>
      </c>
      <c r="I248" s="109">
        <v>0</v>
      </c>
      <c r="J248" s="110">
        <v>1</v>
      </c>
      <c r="K248" s="111">
        <v>0</v>
      </c>
      <c r="L248" s="111">
        <v>5</v>
      </c>
      <c r="M248" s="112">
        <v>0</v>
      </c>
      <c r="N248" s="111">
        <v>0</v>
      </c>
      <c r="O248" s="110">
        <v>15</v>
      </c>
      <c r="P248" s="111">
        <v>0</v>
      </c>
      <c r="Q248" s="112">
        <v>0</v>
      </c>
      <c r="R248" s="110">
        <v>2</v>
      </c>
      <c r="S248" s="110">
        <v>2</v>
      </c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1"/>
      <c r="AD248" s="101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1"/>
      <c r="AP248" s="101"/>
      <c r="AQ248" s="101"/>
      <c r="AR248" s="101"/>
      <c r="AS248" s="101"/>
      <c r="AT248" s="101"/>
      <c r="AU248" s="101"/>
      <c r="AV248" s="101" t="s">
        <v>238</v>
      </c>
    </row>
    <row r="249" spans="2:48" ht="18.75">
      <c r="B249" s="107"/>
      <c r="C249" s="108"/>
      <c r="D249" s="108" t="s">
        <v>314</v>
      </c>
      <c r="E249" s="108" t="s">
        <v>124</v>
      </c>
      <c r="F249" s="108" t="s">
        <v>125</v>
      </c>
      <c r="G249" s="109">
        <v>0</v>
      </c>
      <c r="H249" s="109">
        <v>0</v>
      </c>
      <c r="I249" s="109">
        <v>0</v>
      </c>
      <c r="J249" s="110">
        <v>1</v>
      </c>
      <c r="K249" s="111">
        <v>13</v>
      </c>
      <c r="L249" s="111">
        <v>0</v>
      </c>
      <c r="M249" s="112">
        <v>0</v>
      </c>
      <c r="N249" s="111">
        <v>0</v>
      </c>
      <c r="O249" s="110">
        <v>14</v>
      </c>
      <c r="P249" s="111">
        <v>0</v>
      </c>
      <c r="Q249" s="112">
        <v>0</v>
      </c>
      <c r="R249" s="110">
        <v>2</v>
      </c>
      <c r="S249" s="110">
        <v>2</v>
      </c>
      <c r="T249" s="101"/>
      <c r="U249" s="101"/>
      <c r="V249" s="101"/>
      <c r="W249" s="101"/>
      <c r="X249" s="101"/>
      <c r="Y249" s="101"/>
      <c r="Z249" s="101"/>
      <c r="AA249" s="101"/>
      <c r="AB249" s="101"/>
      <c r="AC249" s="101"/>
      <c r="AD249" s="101"/>
      <c r="AE249" s="101"/>
      <c r="AF249" s="101"/>
      <c r="AG249" s="101"/>
      <c r="AH249" s="101"/>
      <c r="AI249" s="101"/>
      <c r="AJ249" s="101"/>
      <c r="AK249" s="101"/>
      <c r="AL249" s="101"/>
      <c r="AM249" s="101"/>
      <c r="AN249" s="101"/>
      <c r="AO249" s="101"/>
      <c r="AP249" s="101"/>
      <c r="AQ249" s="101"/>
      <c r="AR249" s="101"/>
      <c r="AS249" s="101"/>
      <c r="AT249" s="101"/>
      <c r="AU249" s="101"/>
      <c r="AV249" s="101" t="s">
        <v>238</v>
      </c>
    </row>
    <row r="250" spans="2:48" ht="18.75">
      <c r="B250" s="107"/>
      <c r="C250" s="108"/>
      <c r="D250" s="108" t="s">
        <v>315</v>
      </c>
      <c r="E250" s="108" t="s">
        <v>124</v>
      </c>
      <c r="F250" s="108" t="s">
        <v>125</v>
      </c>
      <c r="G250" s="109">
        <v>0</v>
      </c>
      <c r="H250" s="109">
        <v>0</v>
      </c>
      <c r="I250" s="109">
        <v>0</v>
      </c>
      <c r="J250" s="110">
        <v>1</v>
      </c>
      <c r="K250" s="111">
        <v>0</v>
      </c>
      <c r="L250" s="111">
        <v>10</v>
      </c>
      <c r="M250" s="112">
        <v>0</v>
      </c>
      <c r="N250" s="111">
        <v>0</v>
      </c>
      <c r="O250" s="110">
        <v>13</v>
      </c>
      <c r="P250" s="111">
        <v>0</v>
      </c>
      <c r="Q250" s="112">
        <v>0</v>
      </c>
      <c r="R250" s="110">
        <v>2</v>
      </c>
      <c r="S250" s="110">
        <v>2</v>
      </c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1"/>
      <c r="AP250" s="101"/>
      <c r="AQ250" s="101"/>
      <c r="AR250" s="101"/>
      <c r="AS250" s="101"/>
      <c r="AT250" s="101"/>
      <c r="AU250" s="101"/>
      <c r="AV250" s="101" t="s">
        <v>238</v>
      </c>
    </row>
    <row r="251" spans="2:48" ht="18.75">
      <c r="B251" s="107"/>
      <c r="C251" s="108"/>
      <c r="D251" s="108" t="s">
        <v>316</v>
      </c>
      <c r="E251" s="108" t="s">
        <v>124</v>
      </c>
      <c r="F251" s="108" t="s">
        <v>125</v>
      </c>
      <c r="G251" s="109">
        <v>0</v>
      </c>
      <c r="H251" s="109">
        <v>0</v>
      </c>
      <c r="I251" s="109">
        <v>0</v>
      </c>
      <c r="J251" s="110">
        <v>2</v>
      </c>
      <c r="K251" s="111">
        <v>0</v>
      </c>
      <c r="L251" s="111">
        <v>1</v>
      </c>
      <c r="M251" s="112">
        <v>0</v>
      </c>
      <c r="N251" s="111">
        <v>0</v>
      </c>
      <c r="O251" s="110">
        <v>9</v>
      </c>
      <c r="P251" s="111">
        <v>0</v>
      </c>
      <c r="Q251" s="112">
        <v>0</v>
      </c>
      <c r="R251" s="110">
        <v>2</v>
      </c>
      <c r="S251" s="110">
        <v>2</v>
      </c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1"/>
      <c r="AD251" s="101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1"/>
      <c r="AP251" s="101"/>
      <c r="AQ251" s="101"/>
      <c r="AR251" s="101"/>
      <c r="AS251" s="101"/>
      <c r="AT251" s="101"/>
      <c r="AU251" s="101"/>
      <c r="AV251" s="101" t="s">
        <v>238</v>
      </c>
    </row>
    <row r="252" spans="2:48" ht="18.75">
      <c r="B252" s="107"/>
      <c r="C252" s="108"/>
      <c r="D252" s="108" t="s">
        <v>317</v>
      </c>
      <c r="E252" s="108" t="s">
        <v>124</v>
      </c>
      <c r="F252" s="108" t="s">
        <v>125</v>
      </c>
      <c r="G252" s="109">
        <v>0</v>
      </c>
      <c r="H252" s="109">
        <v>0</v>
      </c>
      <c r="I252" s="109">
        <v>0</v>
      </c>
      <c r="J252" s="110">
        <v>1</v>
      </c>
      <c r="K252" s="111">
        <v>0</v>
      </c>
      <c r="L252" s="111">
        <v>14</v>
      </c>
      <c r="M252" s="112">
        <v>0</v>
      </c>
      <c r="N252" s="111">
        <v>0</v>
      </c>
      <c r="O252" s="110">
        <v>18</v>
      </c>
      <c r="P252" s="111">
        <v>0</v>
      </c>
      <c r="Q252" s="112">
        <v>0</v>
      </c>
      <c r="R252" s="110">
        <v>2</v>
      </c>
      <c r="S252" s="110">
        <v>2</v>
      </c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  <c r="AH252" s="101"/>
      <c r="AI252" s="101"/>
      <c r="AJ252" s="101"/>
      <c r="AK252" s="101"/>
      <c r="AL252" s="101"/>
      <c r="AM252" s="101"/>
      <c r="AN252" s="101"/>
      <c r="AO252" s="101"/>
      <c r="AP252" s="101"/>
      <c r="AQ252" s="101"/>
      <c r="AR252" s="101"/>
      <c r="AS252" s="101"/>
      <c r="AT252" s="101"/>
      <c r="AU252" s="101"/>
      <c r="AV252" s="101" t="s">
        <v>238</v>
      </c>
    </row>
    <row r="253" spans="2:48" ht="18.75">
      <c r="B253" s="107"/>
      <c r="C253" s="108"/>
      <c r="D253" s="108" t="s">
        <v>318</v>
      </c>
      <c r="E253" s="108" t="s">
        <v>124</v>
      </c>
      <c r="F253" s="108" t="s">
        <v>125</v>
      </c>
      <c r="G253" s="109">
        <v>0</v>
      </c>
      <c r="H253" s="109">
        <v>0</v>
      </c>
      <c r="I253" s="109">
        <v>0</v>
      </c>
      <c r="J253" s="110">
        <v>2</v>
      </c>
      <c r="K253" s="111">
        <v>0</v>
      </c>
      <c r="L253" s="111">
        <v>4</v>
      </c>
      <c r="M253" s="112">
        <v>0</v>
      </c>
      <c r="N253" s="111">
        <v>0</v>
      </c>
      <c r="O253" s="110">
        <v>1</v>
      </c>
      <c r="P253" s="111">
        <v>0</v>
      </c>
      <c r="Q253" s="112">
        <v>0</v>
      </c>
      <c r="R253" s="110">
        <v>2</v>
      </c>
      <c r="S253" s="110">
        <v>2</v>
      </c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1"/>
      <c r="AP253" s="101"/>
      <c r="AQ253" s="101"/>
      <c r="AR253" s="101"/>
      <c r="AS253" s="101"/>
      <c r="AT253" s="101"/>
      <c r="AU253" s="101"/>
      <c r="AV253" s="101" t="s">
        <v>238</v>
      </c>
    </row>
    <row r="254" spans="2:48" ht="18.75">
      <c r="B254" s="107"/>
      <c r="C254" s="108"/>
      <c r="D254" s="108" t="s">
        <v>319</v>
      </c>
      <c r="E254" s="108" t="s">
        <v>124</v>
      </c>
      <c r="F254" s="108" t="s">
        <v>125</v>
      </c>
      <c r="G254" s="109">
        <v>0</v>
      </c>
      <c r="H254" s="109">
        <v>0</v>
      </c>
      <c r="I254" s="109">
        <v>0</v>
      </c>
      <c r="J254" s="110">
        <v>1</v>
      </c>
      <c r="K254" s="111">
        <v>0</v>
      </c>
      <c r="L254" s="111">
        <v>8</v>
      </c>
      <c r="M254" s="112">
        <v>0</v>
      </c>
      <c r="N254" s="111">
        <v>0</v>
      </c>
      <c r="O254" s="110">
        <v>0</v>
      </c>
      <c r="P254" s="111">
        <v>0</v>
      </c>
      <c r="Q254" s="112">
        <v>0</v>
      </c>
      <c r="R254" s="110">
        <v>2</v>
      </c>
      <c r="S254" s="110">
        <v>2</v>
      </c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1"/>
      <c r="AP254" s="101"/>
      <c r="AQ254" s="101"/>
      <c r="AR254" s="101"/>
      <c r="AS254" s="101"/>
      <c r="AT254" s="101"/>
      <c r="AU254" s="101"/>
      <c r="AV254" s="101" t="s">
        <v>238</v>
      </c>
    </row>
    <row r="255" spans="2:48" ht="18.75">
      <c r="B255" s="107"/>
      <c r="C255" s="108"/>
      <c r="D255" s="108" t="s">
        <v>320</v>
      </c>
      <c r="E255" s="108" t="s">
        <v>124</v>
      </c>
      <c r="F255" s="108" t="s">
        <v>125</v>
      </c>
      <c r="G255" s="109">
        <v>0</v>
      </c>
      <c r="H255" s="109">
        <v>0</v>
      </c>
      <c r="I255" s="109">
        <v>0</v>
      </c>
      <c r="J255" s="110">
        <v>2</v>
      </c>
      <c r="K255" s="111">
        <v>0</v>
      </c>
      <c r="L255" s="111">
        <v>7</v>
      </c>
      <c r="M255" s="112">
        <v>0</v>
      </c>
      <c r="N255" s="111">
        <v>0</v>
      </c>
      <c r="O255" s="110">
        <v>1</v>
      </c>
      <c r="P255" s="111">
        <v>0</v>
      </c>
      <c r="Q255" s="112">
        <v>0</v>
      </c>
      <c r="R255" s="110">
        <v>2</v>
      </c>
      <c r="S255" s="110">
        <v>2</v>
      </c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01"/>
      <c r="AG255" s="101"/>
      <c r="AH255" s="101"/>
      <c r="AI255" s="101"/>
      <c r="AJ255" s="101"/>
      <c r="AK255" s="101"/>
      <c r="AL255" s="101"/>
      <c r="AM255" s="101"/>
      <c r="AN255" s="101"/>
      <c r="AO255" s="101"/>
      <c r="AP255" s="101"/>
      <c r="AQ255" s="101"/>
      <c r="AR255" s="101"/>
      <c r="AS255" s="101"/>
      <c r="AT255" s="101"/>
      <c r="AU255" s="101"/>
      <c r="AV255" s="101" t="s">
        <v>238</v>
      </c>
    </row>
    <row r="256" spans="2:48" ht="18.75">
      <c r="B256" s="107"/>
      <c r="C256" s="108"/>
      <c r="D256" s="108" t="s">
        <v>321</v>
      </c>
      <c r="E256" s="108" t="s">
        <v>124</v>
      </c>
      <c r="F256" s="108" t="s">
        <v>125</v>
      </c>
      <c r="G256" s="109">
        <v>0</v>
      </c>
      <c r="H256" s="109">
        <v>0</v>
      </c>
      <c r="I256" s="109">
        <v>0</v>
      </c>
      <c r="J256" s="110">
        <v>1</v>
      </c>
      <c r="K256" s="111">
        <v>20</v>
      </c>
      <c r="L256" s="111">
        <v>0</v>
      </c>
      <c r="M256" s="112">
        <v>0</v>
      </c>
      <c r="N256" s="111">
        <v>0</v>
      </c>
      <c r="O256" s="110">
        <v>18</v>
      </c>
      <c r="P256" s="111">
        <v>0</v>
      </c>
      <c r="Q256" s="112">
        <v>0</v>
      </c>
      <c r="R256" s="110">
        <v>2</v>
      </c>
      <c r="S256" s="110">
        <v>2</v>
      </c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1"/>
      <c r="AD256" s="101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1"/>
      <c r="AP256" s="101"/>
      <c r="AQ256" s="101"/>
      <c r="AR256" s="101"/>
      <c r="AS256" s="101"/>
      <c r="AT256" s="101"/>
      <c r="AU256" s="101"/>
      <c r="AV256" s="101" t="s">
        <v>238</v>
      </c>
    </row>
    <row r="257" spans="2:48" ht="18.75">
      <c r="B257" s="107"/>
      <c r="C257" s="108"/>
      <c r="D257" s="108" t="s">
        <v>322</v>
      </c>
      <c r="E257" s="108" t="s">
        <v>124</v>
      </c>
      <c r="F257" s="108" t="s">
        <v>125</v>
      </c>
      <c r="G257" s="109">
        <v>0</v>
      </c>
      <c r="H257" s="109">
        <v>0</v>
      </c>
      <c r="I257" s="109">
        <v>0</v>
      </c>
      <c r="J257" s="110">
        <v>1</v>
      </c>
      <c r="K257" s="111">
        <v>7</v>
      </c>
      <c r="L257" s="111">
        <v>0</v>
      </c>
      <c r="M257" s="112">
        <v>0</v>
      </c>
      <c r="N257" s="111">
        <v>0</v>
      </c>
      <c r="O257" s="110">
        <v>12</v>
      </c>
      <c r="P257" s="111">
        <v>7</v>
      </c>
      <c r="Q257" s="112">
        <v>100</v>
      </c>
      <c r="R257" s="110">
        <v>2</v>
      </c>
      <c r="S257" s="110">
        <v>2</v>
      </c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1"/>
      <c r="AD257" s="101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1"/>
      <c r="AP257" s="101"/>
      <c r="AQ257" s="101"/>
      <c r="AR257" s="101"/>
      <c r="AS257" s="101"/>
      <c r="AT257" s="101"/>
      <c r="AU257" s="101"/>
      <c r="AV257" s="101" t="s">
        <v>238</v>
      </c>
    </row>
    <row r="258" spans="2:48" ht="18.75">
      <c r="B258" s="107"/>
      <c r="C258" s="108"/>
      <c r="D258" s="108" t="s">
        <v>323</v>
      </c>
      <c r="E258" s="108" t="s">
        <v>124</v>
      </c>
      <c r="F258" s="108" t="s">
        <v>125</v>
      </c>
      <c r="G258" s="109">
        <v>0</v>
      </c>
      <c r="H258" s="109">
        <v>0</v>
      </c>
      <c r="I258" s="109">
        <v>0</v>
      </c>
      <c r="J258" s="110">
        <v>1</v>
      </c>
      <c r="K258" s="111">
        <v>8</v>
      </c>
      <c r="L258" s="111">
        <v>0</v>
      </c>
      <c r="M258" s="112">
        <v>0</v>
      </c>
      <c r="N258" s="111">
        <v>0</v>
      </c>
      <c r="O258" s="110">
        <v>10</v>
      </c>
      <c r="P258" s="111">
        <v>8</v>
      </c>
      <c r="Q258" s="112">
        <v>100</v>
      </c>
      <c r="R258" s="110">
        <v>2</v>
      </c>
      <c r="S258" s="110">
        <v>2</v>
      </c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1"/>
      <c r="AD258" s="101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1"/>
      <c r="AP258" s="101"/>
      <c r="AQ258" s="101"/>
      <c r="AR258" s="101"/>
      <c r="AS258" s="101"/>
      <c r="AT258" s="101"/>
      <c r="AU258" s="101"/>
      <c r="AV258" s="101" t="s">
        <v>238</v>
      </c>
    </row>
    <row r="259" spans="2:48" ht="18.75">
      <c r="B259" s="107"/>
      <c r="C259" s="108"/>
      <c r="D259" s="108" t="s">
        <v>324</v>
      </c>
      <c r="E259" s="108" t="s">
        <v>124</v>
      </c>
      <c r="F259" s="108" t="s">
        <v>125</v>
      </c>
      <c r="G259" s="109">
        <v>0</v>
      </c>
      <c r="H259" s="109">
        <v>0</v>
      </c>
      <c r="I259" s="109">
        <v>0</v>
      </c>
      <c r="J259" s="110">
        <v>1</v>
      </c>
      <c r="K259" s="111">
        <v>0</v>
      </c>
      <c r="L259" s="111">
        <v>3</v>
      </c>
      <c r="M259" s="112">
        <v>0</v>
      </c>
      <c r="N259" s="111">
        <v>0</v>
      </c>
      <c r="O259" s="110">
        <v>15</v>
      </c>
      <c r="P259" s="111">
        <v>0</v>
      </c>
      <c r="Q259" s="112">
        <v>0</v>
      </c>
      <c r="R259" s="110">
        <v>2</v>
      </c>
      <c r="S259" s="110">
        <v>2</v>
      </c>
      <c r="T259" s="101"/>
      <c r="U259" s="101"/>
      <c r="V259" s="101"/>
      <c r="W259" s="101"/>
      <c r="X259" s="101"/>
      <c r="Y259" s="101"/>
      <c r="Z259" s="101"/>
      <c r="AA259" s="101"/>
      <c r="AB259" s="101"/>
      <c r="AC259" s="101"/>
      <c r="AD259" s="101"/>
      <c r="AE259" s="101"/>
      <c r="AF259" s="101"/>
      <c r="AG259" s="101"/>
      <c r="AH259" s="101"/>
      <c r="AI259" s="101"/>
      <c r="AJ259" s="101"/>
      <c r="AK259" s="101"/>
      <c r="AL259" s="101"/>
      <c r="AM259" s="101"/>
      <c r="AN259" s="101"/>
      <c r="AO259" s="101"/>
      <c r="AP259" s="101"/>
      <c r="AQ259" s="101"/>
      <c r="AR259" s="101"/>
      <c r="AS259" s="101"/>
      <c r="AT259" s="101"/>
      <c r="AU259" s="101"/>
      <c r="AV259" s="101" t="s">
        <v>238</v>
      </c>
    </row>
    <row r="260" spans="2:48" ht="18.75">
      <c r="B260" s="107"/>
      <c r="C260" s="108"/>
      <c r="D260" s="108" t="s">
        <v>325</v>
      </c>
      <c r="E260" s="108" t="s">
        <v>124</v>
      </c>
      <c r="F260" s="108" t="s">
        <v>125</v>
      </c>
      <c r="G260" s="109">
        <v>0</v>
      </c>
      <c r="H260" s="109">
        <v>0</v>
      </c>
      <c r="I260" s="109">
        <v>0</v>
      </c>
      <c r="J260" s="110">
        <v>1</v>
      </c>
      <c r="K260" s="111">
        <v>0</v>
      </c>
      <c r="L260" s="111">
        <v>20</v>
      </c>
      <c r="M260" s="112">
        <v>0</v>
      </c>
      <c r="N260" s="111">
        <v>0</v>
      </c>
      <c r="O260" s="110">
        <v>22</v>
      </c>
      <c r="P260" s="111">
        <v>0</v>
      </c>
      <c r="Q260" s="112">
        <v>0</v>
      </c>
      <c r="R260" s="110">
        <v>2</v>
      </c>
      <c r="S260" s="110">
        <v>2</v>
      </c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1"/>
      <c r="AD260" s="101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1"/>
      <c r="AP260" s="101"/>
      <c r="AQ260" s="101"/>
      <c r="AR260" s="101"/>
      <c r="AS260" s="101"/>
      <c r="AT260" s="101"/>
      <c r="AU260" s="101"/>
      <c r="AV260" s="101" t="s">
        <v>238</v>
      </c>
    </row>
    <row r="261" spans="2:48" ht="18.75">
      <c r="B261" s="107">
        <v>46</v>
      </c>
      <c r="C261" s="108" t="s">
        <v>204</v>
      </c>
      <c r="D261" s="108" t="s">
        <v>44</v>
      </c>
      <c r="E261" s="108" t="s">
        <v>124</v>
      </c>
      <c r="F261" s="108" t="s">
        <v>125</v>
      </c>
      <c r="G261" s="109">
        <v>20.756211593144897</v>
      </c>
      <c r="H261" s="109">
        <v>0.44314790085400002</v>
      </c>
      <c r="I261" s="109">
        <v>20.313063692290896</v>
      </c>
      <c r="J261" s="110">
        <v>1</v>
      </c>
      <c r="K261" s="111">
        <v>0</v>
      </c>
      <c r="L261" s="111">
        <v>21</v>
      </c>
      <c r="M261" s="112">
        <v>0</v>
      </c>
      <c r="N261" s="111">
        <v>0</v>
      </c>
      <c r="O261" s="110">
        <v>15</v>
      </c>
      <c r="P261" s="111">
        <v>0</v>
      </c>
      <c r="Q261" s="112">
        <v>0</v>
      </c>
      <c r="R261" s="110">
        <v>2</v>
      </c>
      <c r="S261" s="110">
        <v>2</v>
      </c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1"/>
      <c r="AD261" s="101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1"/>
      <c r="AP261" s="101"/>
      <c r="AQ261" s="101"/>
      <c r="AR261" s="101"/>
      <c r="AS261" s="101"/>
      <c r="AT261" s="101"/>
      <c r="AU261" s="101"/>
      <c r="AV261" s="101" t="s">
        <v>238</v>
      </c>
    </row>
    <row r="262" spans="2:48" ht="18.75">
      <c r="B262" s="107">
        <v>47</v>
      </c>
      <c r="C262" s="108" t="s">
        <v>205</v>
      </c>
      <c r="D262" s="108" t="s">
        <v>44</v>
      </c>
      <c r="E262" s="108" t="s">
        <v>124</v>
      </c>
      <c r="F262" s="108" t="s">
        <v>125</v>
      </c>
      <c r="G262" s="109">
        <v>32.461594974985196</v>
      </c>
      <c r="H262" s="109">
        <v>2.0220720396399998</v>
      </c>
      <c r="I262" s="109">
        <v>30.439522935345195</v>
      </c>
      <c r="J262" s="110">
        <v>1</v>
      </c>
      <c r="K262" s="111">
        <v>0</v>
      </c>
      <c r="L262" s="111">
        <v>20</v>
      </c>
      <c r="M262" s="112">
        <v>0</v>
      </c>
      <c r="N262" s="111">
        <v>0</v>
      </c>
      <c r="O262" s="110">
        <v>14</v>
      </c>
      <c r="P262" s="111">
        <v>0</v>
      </c>
      <c r="Q262" s="112">
        <v>0</v>
      </c>
      <c r="R262" s="110">
        <v>2</v>
      </c>
      <c r="S262" s="110">
        <v>2</v>
      </c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1"/>
      <c r="AD262" s="101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1"/>
      <c r="AP262" s="101"/>
      <c r="AQ262" s="101"/>
      <c r="AR262" s="101"/>
      <c r="AS262" s="101"/>
      <c r="AT262" s="101"/>
      <c r="AU262" s="101"/>
      <c r="AV262" s="101" t="s">
        <v>238</v>
      </c>
    </row>
    <row r="263" spans="2:48" ht="18.75">
      <c r="B263" s="107"/>
      <c r="C263" s="108"/>
      <c r="D263" s="108" t="s">
        <v>120</v>
      </c>
      <c r="E263" s="108" t="s">
        <v>124</v>
      </c>
      <c r="F263" s="108" t="s">
        <v>125</v>
      </c>
      <c r="G263" s="109">
        <v>0</v>
      </c>
      <c r="H263" s="109">
        <v>0</v>
      </c>
      <c r="I263" s="109">
        <v>0</v>
      </c>
      <c r="J263" s="110">
        <v>2</v>
      </c>
      <c r="K263" s="111">
        <v>0</v>
      </c>
      <c r="L263" s="111">
        <v>7</v>
      </c>
      <c r="M263" s="112">
        <v>0</v>
      </c>
      <c r="N263" s="111">
        <v>0</v>
      </c>
      <c r="O263" s="110">
        <v>2</v>
      </c>
      <c r="P263" s="111">
        <v>0</v>
      </c>
      <c r="Q263" s="112">
        <v>0</v>
      </c>
      <c r="R263" s="110">
        <v>2</v>
      </c>
      <c r="S263" s="110">
        <v>2</v>
      </c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1"/>
      <c r="AD263" s="101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1"/>
      <c r="AP263" s="101"/>
      <c r="AQ263" s="101"/>
      <c r="AR263" s="101"/>
      <c r="AS263" s="101"/>
      <c r="AT263" s="101"/>
      <c r="AU263" s="101"/>
      <c r="AV263" s="101" t="s">
        <v>238</v>
      </c>
    </row>
    <row r="264" spans="2:48" ht="18.75">
      <c r="B264" s="107"/>
      <c r="C264" s="108"/>
      <c r="D264" s="108" t="s">
        <v>121</v>
      </c>
      <c r="E264" s="108" t="s">
        <v>124</v>
      </c>
      <c r="F264" s="108" t="s">
        <v>125</v>
      </c>
      <c r="G264" s="109">
        <v>0</v>
      </c>
      <c r="H264" s="109">
        <v>0</v>
      </c>
      <c r="I264" s="109">
        <v>0</v>
      </c>
      <c r="J264" s="110">
        <v>1</v>
      </c>
      <c r="K264" s="111">
        <v>0</v>
      </c>
      <c r="L264" s="111">
        <v>7</v>
      </c>
      <c r="M264" s="112">
        <v>0</v>
      </c>
      <c r="N264" s="111">
        <v>0</v>
      </c>
      <c r="O264" s="110">
        <v>12</v>
      </c>
      <c r="P264" s="111">
        <v>0</v>
      </c>
      <c r="Q264" s="112">
        <v>0</v>
      </c>
      <c r="R264" s="110">
        <v>2</v>
      </c>
      <c r="S264" s="110">
        <v>2</v>
      </c>
      <c r="T264" s="101"/>
      <c r="U264" s="101"/>
      <c r="V264" s="101"/>
      <c r="W264" s="101"/>
      <c r="X264" s="101"/>
      <c r="Y264" s="101"/>
      <c r="Z264" s="101"/>
      <c r="AA264" s="101"/>
      <c r="AB264" s="101"/>
      <c r="AC264" s="101"/>
      <c r="AD264" s="101"/>
      <c r="AE264" s="101"/>
      <c r="AF264" s="101"/>
      <c r="AG264" s="101"/>
      <c r="AH264" s="101"/>
      <c r="AI264" s="101"/>
      <c r="AJ264" s="101"/>
      <c r="AK264" s="101"/>
      <c r="AL264" s="101"/>
      <c r="AM264" s="101"/>
      <c r="AN264" s="101"/>
      <c r="AO264" s="101"/>
      <c r="AP264" s="101"/>
      <c r="AQ264" s="101"/>
      <c r="AR264" s="101"/>
      <c r="AS264" s="101"/>
      <c r="AT264" s="101"/>
      <c r="AU264" s="101"/>
      <c r="AV264" s="101" t="s">
        <v>238</v>
      </c>
    </row>
    <row r="265" spans="2:48" ht="18.75">
      <c r="B265" s="93">
        <v>50</v>
      </c>
      <c r="C265" s="100" t="s">
        <v>206</v>
      </c>
      <c r="D265" s="100" t="s">
        <v>44</v>
      </c>
      <c r="E265" s="100" t="s">
        <v>124</v>
      </c>
      <c r="F265" s="100" t="s">
        <v>125</v>
      </c>
      <c r="G265" s="101">
        <v>7.9081747362500003</v>
      </c>
      <c r="H265" s="101">
        <v>1.4896256353699999</v>
      </c>
      <c r="I265" s="101">
        <v>6.41854910088</v>
      </c>
      <c r="J265" s="40">
        <v>1</v>
      </c>
      <c r="K265" s="96">
        <v>0</v>
      </c>
      <c r="L265" s="96">
        <v>15</v>
      </c>
      <c r="M265" s="99">
        <v>0</v>
      </c>
      <c r="N265" s="96">
        <v>0</v>
      </c>
      <c r="O265" s="40">
        <v>9</v>
      </c>
      <c r="P265" s="96">
        <v>0</v>
      </c>
      <c r="Q265" s="99">
        <v>0</v>
      </c>
      <c r="R265" s="40">
        <v>2</v>
      </c>
      <c r="S265" s="40">
        <v>2</v>
      </c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1"/>
      <c r="AD265" s="101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1"/>
      <c r="AP265" s="101"/>
      <c r="AQ265" s="101"/>
      <c r="AR265" s="101"/>
      <c r="AS265" s="101"/>
      <c r="AT265" s="101"/>
      <c r="AU265" s="101"/>
      <c r="AV265" s="101" t="s">
        <v>238</v>
      </c>
    </row>
    <row r="266" spans="2:48" ht="18.75">
      <c r="B266" s="93">
        <v>51</v>
      </c>
      <c r="C266" s="100" t="s">
        <v>207</v>
      </c>
      <c r="D266" s="100" t="s">
        <v>44</v>
      </c>
      <c r="E266" s="100" t="s">
        <v>124</v>
      </c>
      <c r="F266" s="100" t="s">
        <v>125</v>
      </c>
      <c r="G266" s="101">
        <v>17.580791234667096</v>
      </c>
      <c r="H266" s="101">
        <v>0.30257292895999999</v>
      </c>
      <c r="I266" s="101">
        <v>17.278218305707096</v>
      </c>
      <c r="J266" s="40">
        <v>1</v>
      </c>
      <c r="K266" s="96">
        <v>0</v>
      </c>
      <c r="L266" s="96">
        <v>30</v>
      </c>
      <c r="M266" s="99">
        <v>0</v>
      </c>
      <c r="N266" s="96">
        <v>0</v>
      </c>
      <c r="O266" s="40">
        <v>10</v>
      </c>
      <c r="P266" s="96">
        <v>0</v>
      </c>
      <c r="Q266" s="99">
        <v>0</v>
      </c>
      <c r="R266" s="40">
        <v>2</v>
      </c>
      <c r="S266" s="40">
        <v>2</v>
      </c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1"/>
      <c r="AD266" s="101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1"/>
      <c r="AP266" s="101"/>
      <c r="AQ266" s="101"/>
      <c r="AR266" s="101"/>
      <c r="AS266" s="101"/>
      <c r="AT266" s="101"/>
      <c r="AU266" s="101"/>
      <c r="AV266" s="101" t="s">
        <v>238</v>
      </c>
    </row>
    <row r="267" spans="2:48" ht="18.75">
      <c r="B267" s="93">
        <v>52</v>
      </c>
      <c r="C267" s="100" t="s">
        <v>208</v>
      </c>
      <c r="D267" s="100" t="s">
        <v>44</v>
      </c>
      <c r="E267" s="100" t="s">
        <v>124</v>
      </c>
      <c r="F267" s="100" t="s">
        <v>125</v>
      </c>
      <c r="G267" s="101">
        <v>29.0208898973831</v>
      </c>
      <c r="H267" s="101">
        <v>6.0461944497599998</v>
      </c>
      <c r="I267" s="101">
        <v>22.974695447623098</v>
      </c>
      <c r="J267" s="40">
        <v>1</v>
      </c>
      <c r="K267" s="96">
        <v>0</v>
      </c>
      <c r="L267" s="96">
        <v>50</v>
      </c>
      <c r="M267" s="99">
        <v>0</v>
      </c>
      <c r="N267" s="96">
        <v>0</v>
      </c>
      <c r="O267" s="40">
        <v>10</v>
      </c>
      <c r="P267" s="96">
        <v>0</v>
      </c>
      <c r="Q267" s="99">
        <v>0</v>
      </c>
      <c r="R267" s="40">
        <v>2</v>
      </c>
      <c r="S267" s="40">
        <v>2</v>
      </c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1"/>
      <c r="AD267" s="101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1"/>
      <c r="AP267" s="101"/>
      <c r="AQ267" s="101"/>
      <c r="AR267" s="101"/>
      <c r="AS267" s="101"/>
      <c r="AT267" s="101"/>
      <c r="AU267" s="101"/>
      <c r="AV267" s="101" t="s">
        <v>238</v>
      </c>
    </row>
    <row r="268" spans="2:48" ht="18.75">
      <c r="B268" s="107">
        <v>53</v>
      </c>
      <c r="C268" s="108" t="s">
        <v>209</v>
      </c>
      <c r="D268" s="108" t="s">
        <v>44</v>
      </c>
      <c r="E268" s="108" t="s">
        <v>124</v>
      </c>
      <c r="F268" s="108" t="s">
        <v>125</v>
      </c>
      <c r="G268" s="109">
        <v>19.814115500810001</v>
      </c>
      <c r="H268" s="109">
        <v>2.0217334128100002</v>
      </c>
      <c r="I268" s="109">
        <v>17.792382088</v>
      </c>
      <c r="J268" s="110">
        <v>2</v>
      </c>
      <c r="K268" s="111">
        <v>0</v>
      </c>
      <c r="L268" s="111">
        <v>21</v>
      </c>
      <c r="M268" s="112">
        <v>0</v>
      </c>
      <c r="N268" s="111">
        <v>0</v>
      </c>
      <c r="O268" s="110">
        <v>10</v>
      </c>
      <c r="P268" s="111">
        <v>0</v>
      </c>
      <c r="Q268" s="112">
        <v>0</v>
      </c>
      <c r="R268" s="110">
        <v>2</v>
      </c>
      <c r="S268" s="110">
        <v>2</v>
      </c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1"/>
      <c r="AD268" s="101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1"/>
      <c r="AP268" s="101"/>
      <c r="AQ268" s="101"/>
      <c r="AR268" s="101"/>
      <c r="AS268" s="101"/>
      <c r="AT268" s="101"/>
      <c r="AU268" s="101"/>
      <c r="AV268" s="101" t="s">
        <v>238</v>
      </c>
    </row>
    <row r="269" spans="2:48" ht="18.75">
      <c r="B269" s="93">
        <v>54</v>
      </c>
      <c r="C269" s="100" t="s">
        <v>210</v>
      </c>
      <c r="D269" s="100" t="s">
        <v>44</v>
      </c>
      <c r="E269" s="100" t="s">
        <v>124</v>
      </c>
      <c r="F269" s="100" t="s">
        <v>125</v>
      </c>
      <c r="G269" s="101">
        <v>83.655245128251494</v>
      </c>
      <c r="H269" s="101">
        <v>4.46066679632</v>
      </c>
      <c r="I269" s="101">
        <v>79.194578331931496</v>
      </c>
      <c r="J269" s="40">
        <v>1</v>
      </c>
      <c r="K269" s="96">
        <v>0</v>
      </c>
      <c r="L269" s="96">
        <v>89</v>
      </c>
      <c r="M269" s="99">
        <v>0</v>
      </c>
      <c r="N269" s="96">
        <v>0</v>
      </c>
      <c r="O269" s="40">
        <v>9</v>
      </c>
      <c r="P269" s="96">
        <v>0</v>
      </c>
      <c r="Q269" s="99">
        <v>0</v>
      </c>
      <c r="R269" s="40">
        <v>2</v>
      </c>
      <c r="S269" s="40">
        <v>2</v>
      </c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1"/>
      <c r="AD269" s="101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1"/>
      <c r="AP269" s="101"/>
      <c r="AQ269" s="101"/>
      <c r="AR269" s="101"/>
      <c r="AS269" s="101"/>
      <c r="AT269" s="101"/>
      <c r="AU269" s="101"/>
      <c r="AV269" s="101" t="s">
        <v>238</v>
      </c>
    </row>
    <row r="270" spans="2:48" ht="18.75">
      <c r="B270" s="107">
        <v>56</v>
      </c>
      <c r="C270" s="108" t="s">
        <v>211</v>
      </c>
      <c r="D270" s="108" t="s">
        <v>44</v>
      </c>
      <c r="E270" s="108" t="s">
        <v>124</v>
      </c>
      <c r="F270" s="108" t="s">
        <v>125</v>
      </c>
      <c r="G270" s="109">
        <v>32.364487088659999</v>
      </c>
      <c r="H270" s="109">
        <v>24.4718942963</v>
      </c>
      <c r="I270" s="109">
        <v>7.8925927923600003</v>
      </c>
      <c r="J270" s="110">
        <v>1</v>
      </c>
      <c r="K270" s="111">
        <v>13</v>
      </c>
      <c r="L270" s="111">
        <v>0</v>
      </c>
      <c r="M270" s="112">
        <v>0</v>
      </c>
      <c r="N270" s="111">
        <v>0</v>
      </c>
      <c r="O270" s="110">
        <v>20</v>
      </c>
      <c r="P270" s="111">
        <v>0</v>
      </c>
      <c r="Q270" s="112">
        <v>0</v>
      </c>
      <c r="R270" s="110">
        <v>2</v>
      </c>
      <c r="S270" s="110">
        <v>2</v>
      </c>
      <c r="T270" s="101"/>
      <c r="U270" s="101"/>
      <c r="V270" s="101"/>
      <c r="W270" s="101"/>
      <c r="X270" s="101"/>
      <c r="Y270" s="101"/>
      <c r="Z270" s="101"/>
      <c r="AA270" s="101"/>
      <c r="AB270" s="101"/>
      <c r="AC270" s="101"/>
      <c r="AD270" s="101"/>
      <c r="AE270" s="101"/>
      <c r="AF270" s="101"/>
      <c r="AG270" s="101"/>
      <c r="AH270" s="101"/>
      <c r="AI270" s="101"/>
      <c r="AJ270" s="101"/>
      <c r="AK270" s="101"/>
      <c r="AL270" s="101"/>
      <c r="AM270" s="101"/>
      <c r="AN270" s="101"/>
      <c r="AO270" s="101"/>
      <c r="AP270" s="101"/>
      <c r="AQ270" s="101"/>
      <c r="AR270" s="101"/>
      <c r="AS270" s="101"/>
      <c r="AT270" s="101"/>
      <c r="AU270" s="101"/>
      <c r="AV270" s="101" t="s">
        <v>238</v>
      </c>
    </row>
    <row r="271" spans="2:48" ht="18.75">
      <c r="B271" s="107"/>
      <c r="C271" s="108"/>
      <c r="D271" s="108" t="s">
        <v>120</v>
      </c>
      <c r="E271" s="108" t="s">
        <v>124</v>
      </c>
      <c r="F271" s="108" t="s">
        <v>125</v>
      </c>
      <c r="G271" s="109">
        <v>0</v>
      </c>
      <c r="H271" s="109">
        <v>0</v>
      </c>
      <c r="I271" s="109">
        <v>0</v>
      </c>
      <c r="J271" s="110">
        <v>1</v>
      </c>
      <c r="K271" s="111">
        <v>0</v>
      </c>
      <c r="L271" s="111">
        <v>1</v>
      </c>
      <c r="M271" s="112">
        <v>0</v>
      </c>
      <c r="N271" s="111">
        <v>0</v>
      </c>
      <c r="O271" s="110">
        <v>12</v>
      </c>
      <c r="P271" s="111">
        <v>0</v>
      </c>
      <c r="Q271" s="112">
        <v>0</v>
      </c>
      <c r="R271" s="110">
        <v>2</v>
      </c>
      <c r="S271" s="110">
        <v>2</v>
      </c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1"/>
      <c r="AD271" s="101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1"/>
      <c r="AP271" s="101"/>
      <c r="AQ271" s="101"/>
      <c r="AR271" s="101"/>
      <c r="AS271" s="101"/>
      <c r="AT271" s="101"/>
      <c r="AU271" s="101"/>
      <c r="AV271" s="101" t="s">
        <v>238</v>
      </c>
    </row>
    <row r="272" spans="2:48" ht="18.75">
      <c r="B272" s="107"/>
      <c r="C272" s="108"/>
      <c r="D272" s="108" t="s">
        <v>121</v>
      </c>
      <c r="E272" s="108" t="s">
        <v>124</v>
      </c>
      <c r="F272" s="108" t="s">
        <v>125</v>
      </c>
      <c r="G272" s="109">
        <v>0</v>
      </c>
      <c r="H272" s="109">
        <v>0</v>
      </c>
      <c r="I272" s="109">
        <v>0</v>
      </c>
      <c r="J272" s="110">
        <v>1</v>
      </c>
      <c r="K272" s="111">
        <v>0</v>
      </c>
      <c r="L272" s="111">
        <v>3</v>
      </c>
      <c r="M272" s="112">
        <v>0</v>
      </c>
      <c r="N272" s="111">
        <v>0</v>
      </c>
      <c r="O272" s="110">
        <v>2</v>
      </c>
      <c r="P272" s="111">
        <v>0</v>
      </c>
      <c r="Q272" s="112">
        <v>0</v>
      </c>
      <c r="R272" s="110">
        <v>2</v>
      </c>
      <c r="S272" s="110">
        <v>2</v>
      </c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1"/>
      <c r="AP272" s="101"/>
      <c r="AQ272" s="101"/>
      <c r="AR272" s="101"/>
      <c r="AS272" s="101"/>
      <c r="AT272" s="101"/>
      <c r="AU272" s="101"/>
      <c r="AV272" s="101" t="s">
        <v>238</v>
      </c>
    </row>
    <row r="273" spans="2:48" ht="18.75">
      <c r="B273" s="107"/>
      <c r="C273" s="108"/>
      <c r="D273" s="108" t="s">
        <v>122</v>
      </c>
      <c r="E273" s="108" t="s">
        <v>124</v>
      </c>
      <c r="F273" s="108" t="s">
        <v>125</v>
      </c>
      <c r="G273" s="109">
        <v>0</v>
      </c>
      <c r="H273" s="109">
        <v>0</v>
      </c>
      <c r="I273" s="109">
        <v>0</v>
      </c>
      <c r="J273" s="110">
        <v>2</v>
      </c>
      <c r="K273" s="111">
        <v>0</v>
      </c>
      <c r="L273" s="111">
        <v>2</v>
      </c>
      <c r="M273" s="112">
        <v>0</v>
      </c>
      <c r="N273" s="111">
        <v>0</v>
      </c>
      <c r="O273" s="110">
        <v>4</v>
      </c>
      <c r="P273" s="111">
        <v>0</v>
      </c>
      <c r="Q273" s="112">
        <v>0</v>
      </c>
      <c r="R273" s="110">
        <v>2</v>
      </c>
      <c r="S273" s="110">
        <v>2</v>
      </c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1"/>
      <c r="AD273" s="101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1"/>
      <c r="AP273" s="101"/>
      <c r="AQ273" s="101"/>
      <c r="AR273" s="101"/>
      <c r="AS273" s="101"/>
      <c r="AT273" s="101"/>
      <c r="AU273" s="101"/>
      <c r="AV273" s="101" t="s">
        <v>238</v>
      </c>
    </row>
    <row r="274" spans="2:48" ht="18.75">
      <c r="B274" s="107"/>
      <c r="C274" s="108"/>
      <c r="D274" s="108" t="s">
        <v>173</v>
      </c>
      <c r="E274" s="108" t="s">
        <v>124</v>
      </c>
      <c r="F274" s="108" t="s">
        <v>125</v>
      </c>
      <c r="G274" s="109">
        <v>0</v>
      </c>
      <c r="H274" s="109">
        <v>0</v>
      </c>
      <c r="I274" s="109">
        <v>0</v>
      </c>
      <c r="J274" s="110">
        <v>2</v>
      </c>
      <c r="K274" s="111">
        <v>0</v>
      </c>
      <c r="L274" s="111">
        <v>8</v>
      </c>
      <c r="M274" s="112">
        <v>0</v>
      </c>
      <c r="N274" s="111">
        <v>0</v>
      </c>
      <c r="O274" s="110">
        <v>6</v>
      </c>
      <c r="P274" s="111">
        <v>0</v>
      </c>
      <c r="Q274" s="112">
        <v>0</v>
      </c>
      <c r="R274" s="110">
        <v>2</v>
      </c>
      <c r="S274" s="110">
        <v>2</v>
      </c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1"/>
      <c r="AP274" s="101"/>
      <c r="AQ274" s="101"/>
      <c r="AR274" s="101"/>
      <c r="AS274" s="101"/>
      <c r="AT274" s="101"/>
      <c r="AU274" s="101"/>
      <c r="AV274" s="101" t="s">
        <v>238</v>
      </c>
    </row>
    <row r="275" spans="2:48" ht="18.75">
      <c r="B275" s="93">
        <v>59</v>
      </c>
      <c r="C275" s="100" t="s">
        <v>212</v>
      </c>
      <c r="D275" s="100" t="s">
        <v>44</v>
      </c>
      <c r="E275" s="100" t="s">
        <v>124</v>
      </c>
      <c r="F275" s="100" t="s">
        <v>125</v>
      </c>
      <c r="G275" s="101">
        <v>7.3339555946899999</v>
      </c>
      <c r="H275" s="101">
        <v>7.3339555946899999</v>
      </c>
      <c r="I275" s="101">
        <v>0</v>
      </c>
      <c r="J275" s="40">
        <v>1</v>
      </c>
      <c r="K275" s="96">
        <v>0</v>
      </c>
      <c r="L275" s="96">
        <v>20</v>
      </c>
      <c r="M275" s="99">
        <v>0</v>
      </c>
      <c r="N275" s="96">
        <v>0</v>
      </c>
      <c r="O275" s="40">
        <v>9</v>
      </c>
      <c r="P275" s="96">
        <v>0</v>
      </c>
      <c r="Q275" s="99">
        <v>0</v>
      </c>
      <c r="R275" s="40">
        <v>2</v>
      </c>
      <c r="S275" s="40">
        <v>2</v>
      </c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1"/>
      <c r="AD275" s="101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1"/>
      <c r="AP275" s="101"/>
      <c r="AQ275" s="101"/>
      <c r="AR275" s="101"/>
      <c r="AS275" s="101"/>
      <c r="AT275" s="101"/>
      <c r="AU275" s="101"/>
      <c r="AV275" s="101" t="s">
        <v>238</v>
      </c>
    </row>
    <row r="276" spans="2:48" ht="18.75">
      <c r="B276" s="107">
        <v>62</v>
      </c>
      <c r="C276" s="108" t="s">
        <v>213</v>
      </c>
      <c r="D276" s="108" t="s">
        <v>44</v>
      </c>
      <c r="E276" s="108" t="s">
        <v>124</v>
      </c>
      <c r="F276" s="108" t="s">
        <v>125</v>
      </c>
      <c r="G276" s="109">
        <v>16.673278218120998</v>
      </c>
      <c r="H276" s="109">
        <v>0.63303715608099997</v>
      </c>
      <c r="I276" s="109">
        <v>16.04024106204</v>
      </c>
      <c r="J276" s="110">
        <v>1</v>
      </c>
      <c r="K276" s="111">
        <v>0</v>
      </c>
      <c r="L276" s="111">
        <v>15</v>
      </c>
      <c r="M276" s="112">
        <v>0</v>
      </c>
      <c r="N276" s="111">
        <v>0</v>
      </c>
      <c r="O276" s="110">
        <v>20</v>
      </c>
      <c r="P276" s="111">
        <v>0</v>
      </c>
      <c r="Q276" s="112">
        <v>0</v>
      </c>
      <c r="R276" s="110">
        <v>2</v>
      </c>
      <c r="S276" s="110">
        <v>2</v>
      </c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1"/>
      <c r="AP276" s="101"/>
      <c r="AQ276" s="101"/>
      <c r="AR276" s="101"/>
      <c r="AS276" s="101"/>
      <c r="AT276" s="101"/>
      <c r="AU276" s="101"/>
      <c r="AV276" s="101" t="s">
        <v>238</v>
      </c>
    </row>
    <row r="277" spans="2:48" ht="18.75">
      <c r="B277" s="107"/>
      <c r="C277" s="108"/>
      <c r="D277" s="108" t="s">
        <v>120</v>
      </c>
      <c r="E277" s="108" t="s">
        <v>124</v>
      </c>
      <c r="F277" s="108" t="s">
        <v>125</v>
      </c>
      <c r="G277" s="109">
        <v>0</v>
      </c>
      <c r="H277" s="109">
        <v>0</v>
      </c>
      <c r="I277" s="109">
        <v>0</v>
      </c>
      <c r="J277" s="110">
        <v>2</v>
      </c>
      <c r="K277" s="111">
        <v>0</v>
      </c>
      <c r="L277" s="111">
        <v>3</v>
      </c>
      <c r="M277" s="112">
        <v>0</v>
      </c>
      <c r="N277" s="111">
        <v>0</v>
      </c>
      <c r="O277" s="110">
        <v>8</v>
      </c>
      <c r="P277" s="111">
        <v>0</v>
      </c>
      <c r="Q277" s="112">
        <v>0</v>
      </c>
      <c r="R277" s="110">
        <v>2</v>
      </c>
      <c r="S277" s="110">
        <v>2</v>
      </c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1"/>
      <c r="AD277" s="101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1"/>
      <c r="AP277" s="101"/>
      <c r="AQ277" s="101"/>
      <c r="AR277" s="101"/>
      <c r="AS277" s="101"/>
      <c r="AT277" s="101"/>
      <c r="AU277" s="101"/>
      <c r="AV277" s="101" t="s">
        <v>238</v>
      </c>
    </row>
    <row r="278" spans="2:48" ht="18.75">
      <c r="B278" s="107"/>
      <c r="C278" s="108"/>
      <c r="D278" s="108" t="s">
        <v>121</v>
      </c>
      <c r="E278" s="108" t="s">
        <v>124</v>
      </c>
      <c r="F278" s="108" t="s">
        <v>125</v>
      </c>
      <c r="G278" s="109">
        <v>0</v>
      </c>
      <c r="H278" s="109">
        <v>0</v>
      </c>
      <c r="I278" s="109">
        <v>0</v>
      </c>
      <c r="J278" s="110">
        <v>2</v>
      </c>
      <c r="K278" s="111">
        <v>0</v>
      </c>
      <c r="L278" s="111">
        <v>5</v>
      </c>
      <c r="M278" s="112">
        <v>0</v>
      </c>
      <c r="N278" s="111">
        <v>0</v>
      </c>
      <c r="O278" s="110">
        <v>12</v>
      </c>
      <c r="P278" s="111">
        <v>0</v>
      </c>
      <c r="Q278" s="112">
        <v>0</v>
      </c>
      <c r="R278" s="110">
        <v>2</v>
      </c>
      <c r="S278" s="110">
        <v>2</v>
      </c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  <c r="AK278" s="101"/>
      <c r="AL278" s="101"/>
      <c r="AM278" s="101"/>
      <c r="AN278" s="101"/>
      <c r="AO278" s="101"/>
      <c r="AP278" s="101"/>
      <c r="AQ278" s="101"/>
      <c r="AR278" s="101"/>
      <c r="AS278" s="101"/>
      <c r="AT278" s="101"/>
      <c r="AU278" s="101"/>
      <c r="AV278" s="101" t="s">
        <v>238</v>
      </c>
    </row>
    <row r="279" spans="2:48" ht="18.75">
      <c r="B279" s="107"/>
      <c r="C279" s="108"/>
      <c r="D279" s="108" t="s">
        <v>122</v>
      </c>
      <c r="E279" s="108" t="s">
        <v>124</v>
      </c>
      <c r="F279" s="108" t="s">
        <v>125</v>
      </c>
      <c r="G279" s="109">
        <v>0</v>
      </c>
      <c r="H279" s="109">
        <v>0</v>
      </c>
      <c r="I279" s="109">
        <v>0</v>
      </c>
      <c r="J279" s="110">
        <v>2</v>
      </c>
      <c r="K279" s="111">
        <v>0</v>
      </c>
      <c r="L279" s="111">
        <v>5</v>
      </c>
      <c r="M279" s="112">
        <v>0</v>
      </c>
      <c r="N279" s="111">
        <v>0</v>
      </c>
      <c r="O279" s="110">
        <v>15</v>
      </c>
      <c r="P279" s="111">
        <v>0</v>
      </c>
      <c r="Q279" s="112">
        <v>0</v>
      </c>
      <c r="R279" s="110">
        <v>2</v>
      </c>
      <c r="S279" s="110">
        <v>2</v>
      </c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1"/>
      <c r="AD279" s="101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1"/>
      <c r="AP279" s="101"/>
      <c r="AQ279" s="101"/>
      <c r="AR279" s="101"/>
      <c r="AS279" s="101"/>
      <c r="AT279" s="101"/>
      <c r="AU279" s="101"/>
      <c r="AV279" s="101" t="s">
        <v>238</v>
      </c>
    </row>
    <row r="280" spans="2:48" ht="18.75">
      <c r="B280" s="107">
        <v>63</v>
      </c>
      <c r="C280" s="108" t="s">
        <v>214</v>
      </c>
      <c r="D280" s="108" t="s">
        <v>44</v>
      </c>
      <c r="E280" s="108" t="s">
        <v>124</v>
      </c>
      <c r="F280" s="108" t="s">
        <v>125</v>
      </c>
      <c r="G280" s="109">
        <v>14.755669237841399</v>
      </c>
      <c r="H280" s="109">
        <v>0.39811785775500003</v>
      </c>
      <c r="I280" s="109">
        <v>14.357551380086399</v>
      </c>
      <c r="J280" s="110">
        <v>1</v>
      </c>
      <c r="K280" s="111">
        <v>0</v>
      </c>
      <c r="L280" s="111">
        <v>8</v>
      </c>
      <c r="M280" s="112">
        <v>0</v>
      </c>
      <c r="N280" s="111">
        <v>0</v>
      </c>
      <c r="O280" s="110">
        <v>20</v>
      </c>
      <c r="P280" s="111">
        <v>0</v>
      </c>
      <c r="Q280" s="112">
        <v>0</v>
      </c>
      <c r="R280" s="110">
        <v>2</v>
      </c>
      <c r="S280" s="110">
        <v>2</v>
      </c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1"/>
      <c r="AP280" s="101"/>
      <c r="AQ280" s="101"/>
      <c r="AR280" s="101"/>
      <c r="AS280" s="101"/>
      <c r="AT280" s="101"/>
      <c r="AU280" s="101"/>
      <c r="AV280" s="101" t="s">
        <v>238</v>
      </c>
    </row>
    <row r="281" spans="2:48" ht="18.75">
      <c r="B281" s="107"/>
      <c r="C281" s="108"/>
      <c r="D281" s="108" t="s">
        <v>120</v>
      </c>
      <c r="E281" s="108" t="s">
        <v>124</v>
      </c>
      <c r="F281" s="108" t="s">
        <v>125</v>
      </c>
      <c r="G281" s="109">
        <v>0</v>
      </c>
      <c r="H281" s="109">
        <v>0</v>
      </c>
      <c r="I281" s="109">
        <v>0</v>
      </c>
      <c r="J281" s="110">
        <v>2</v>
      </c>
      <c r="K281" s="111">
        <v>0</v>
      </c>
      <c r="L281" s="111">
        <v>8</v>
      </c>
      <c r="M281" s="112">
        <v>0</v>
      </c>
      <c r="N281" s="111">
        <v>0</v>
      </c>
      <c r="O281" s="110">
        <v>1</v>
      </c>
      <c r="P281" s="111">
        <v>0</v>
      </c>
      <c r="Q281" s="112">
        <v>0</v>
      </c>
      <c r="R281" s="110">
        <v>2</v>
      </c>
      <c r="S281" s="110">
        <v>2</v>
      </c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1"/>
      <c r="AD281" s="101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1"/>
      <c r="AP281" s="101"/>
      <c r="AQ281" s="101"/>
      <c r="AR281" s="101"/>
      <c r="AS281" s="101"/>
      <c r="AT281" s="101"/>
      <c r="AU281" s="101"/>
      <c r="AV281" s="101" t="s">
        <v>238</v>
      </c>
    </row>
    <row r="282" spans="2:48" ht="18.75">
      <c r="B282" s="93">
        <v>64</v>
      </c>
      <c r="C282" s="100" t="s">
        <v>215</v>
      </c>
      <c r="D282" s="100" t="s">
        <v>44</v>
      </c>
      <c r="E282" s="100" t="s">
        <v>124</v>
      </c>
      <c r="F282" s="100" t="s">
        <v>125</v>
      </c>
      <c r="G282" s="101">
        <v>14.969118561101128</v>
      </c>
      <c r="H282" s="101">
        <v>1.1307515027599999E-2</v>
      </c>
      <c r="I282" s="101">
        <v>14.957811046073529</v>
      </c>
      <c r="J282" s="40">
        <v>1</v>
      </c>
      <c r="K282" s="96">
        <v>0</v>
      </c>
      <c r="L282" s="96">
        <v>45</v>
      </c>
      <c r="M282" s="99">
        <v>0</v>
      </c>
      <c r="N282" s="96">
        <v>0</v>
      </c>
      <c r="O282" s="40">
        <v>17</v>
      </c>
      <c r="P282" s="96">
        <v>0</v>
      </c>
      <c r="Q282" s="99">
        <v>0</v>
      </c>
      <c r="R282" s="40">
        <v>2</v>
      </c>
      <c r="S282" s="40">
        <v>2</v>
      </c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1"/>
      <c r="AD282" s="101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1"/>
      <c r="AP282" s="101"/>
      <c r="AQ282" s="101"/>
      <c r="AR282" s="101"/>
      <c r="AS282" s="101"/>
      <c r="AT282" s="101"/>
      <c r="AU282" s="101"/>
      <c r="AV282" s="101" t="s">
        <v>238</v>
      </c>
    </row>
    <row r="283" spans="2:48" ht="18.75">
      <c r="B283" s="107">
        <v>68</v>
      </c>
      <c r="C283" s="108" t="s">
        <v>216</v>
      </c>
      <c r="D283" s="108" t="s">
        <v>44</v>
      </c>
      <c r="E283" s="108" t="s">
        <v>124</v>
      </c>
      <c r="F283" s="108" t="s">
        <v>125</v>
      </c>
      <c r="G283" s="109">
        <v>61.468141320162133</v>
      </c>
      <c r="H283" s="109">
        <v>6.1115124418800004</v>
      </c>
      <c r="I283" s="109">
        <v>55.35662887828213</v>
      </c>
      <c r="J283" s="110">
        <v>2</v>
      </c>
      <c r="K283" s="111">
        <v>0</v>
      </c>
      <c r="L283" s="111">
        <v>4</v>
      </c>
      <c r="M283" s="112">
        <v>0</v>
      </c>
      <c r="N283" s="111">
        <v>0</v>
      </c>
      <c r="O283" s="110">
        <v>8</v>
      </c>
      <c r="P283" s="111">
        <v>0</v>
      </c>
      <c r="Q283" s="112">
        <v>0</v>
      </c>
      <c r="R283" s="110">
        <v>2</v>
      </c>
      <c r="S283" s="110">
        <v>2</v>
      </c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1"/>
      <c r="AD283" s="101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1"/>
      <c r="AP283" s="101"/>
      <c r="AQ283" s="101"/>
      <c r="AR283" s="101"/>
      <c r="AS283" s="101"/>
      <c r="AT283" s="101"/>
      <c r="AU283" s="101"/>
      <c r="AV283" s="101" t="s">
        <v>238</v>
      </c>
    </row>
    <row r="284" spans="2:48" ht="18.75">
      <c r="B284" s="107"/>
      <c r="C284" s="108"/>
      <c r="D284" s="108" t="s">
        <v>120</v>
      </c>
      <c r="E284" s="108" t="s">
        <v>124</v>
      </c>
      <c r="F284" s="108" t="s">
        <v>125</v>
      </c>
      <c r="G284" s="109">
        <v>0</v>
      </c>
      <c r="H284" s="109">
        <v>0</v>
      </c>
      <c r="I284" s="109">
        <v>0</v>
      </c>
      <c r="J284" s="110">
        <v>1</v>
      </c>
      <c r="K284" s="111">
        <v>0</v>
      </c>
      <c r="L284" s="111">
        <v>12</v>
      </c>
      <c r="M284" s="112">
        <v>0</v>
      </c>
      <c r="N284" s="111">
        <v>0</v>
      </c>
      <c r="O284" s="110">
        <v>3</v>
      </c>
      <c r="P284" s="111">
        <v>0</v>
      </c>
      <c r="Q284" s="112">
        <v>0</v>
      </c>
      <c r="R284" s="110">
        <v>2</v>
      </c>
      <c r="S284" s="110">
        <v>2</v>
      </c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1"/>
      <c r="AD284" s="101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1"/>
      <c r="AP284" s="101"/>
      <c r="AQ284" s="101"/>
      <c r="AR284" s="101"/>
      <c r="AS284" s="101"/>
      <c r="AT284" s="101"/>
      <c r="AU284" s="101"/>
      <c r="AV284" s="101" t="s">
        <v>238</v>
      </c>
    </row>
    <row r="285" spans="2:48" ht="18.75">
      <c r="B285" s="107"/>
      <c r="C285" s="108"/>
      <c r="D285" s="108" t="s">
        <v>121</v>
      </c>
      <c r="E285" s="108" t="s">
        <v>124</v>
      </c>
      <c r="F285" s="108" t="s">
        <v>125</v>
      </c>
      <c r="G285" s="109">
        <v>0</v>
      </c>
      <c r="H285" s="109">
        <v>0</v>
      </c>
      <c r="I285" s="109">
        <v>0</v>
      </c>
      <c r="J285" s="110">
        <v>1</v>
      </c>
      <c r="K285" s="111">
        <v>0</v>
      </c>
      <c r="L285" s="111">
        <v>8</v>
      </c>
      <c r="M285" s="112">
        <v>0</v>
      </c>
      <c r="N285" s="111">
        <v>0</v>
      </c>
      <c r="O285" s="110">
        <v>7</v>
      </c>
      <c r="P285" s="111">
        <v>0</v>
      </c>
      <c r="Q285" s="112">
        <v>0</v>
      </c>
      <c r="R285" s="110">
        <v>2</v>
      </c>
      <c r="S285" s="110">
        <v>2</v>
      </c>
      <c r="T285" s="101"/>
      <c r="U285" s="101"/>
      <c r="V285" s="101"/>
      <c r="W285" s="101"/>
      <c r="X285" s="101"/>
      <c r="Y285" s="101"/>
      <c r="Z285" s="101"/>
      <c r="AA285" s="101"/>
      <c r="AB285" s="101"/>
      <c r="AC285" s="101"/>
      <c r="AD285" s="101"/>
      <c r="AE285" s="101"/>
      <c r="AF285" s="101"/>
      <c r="AG285" s="101"/>
      <c r="AH285" s="101"/>
      <c r="AI285" s="101"/>
      <c r="AJ285" s="101"/>
      <c r="AK285" s="101"/>
      <c r="AL285" s="101"/>
      <c r="AM285" s="101"/>
      <c r="AN285" s="101"/>
      <c r="AO285" s="101"/>
      <c r="AP285" s="101"/>
      <c r="AQ285" s="101"/>
      <c r="AR285" s="101"/>
      <c r="AS285" s="101"/>
      <c r="AT285" s="101"/>
      <c r="AU285" s="101"/>
      <c r="AV285" s="101" t="s">
        <v>238</v>
      </c>
    </row>
    <row r="286" spans="2:48" ht="18.75">
      <c r="B286" s="107"/>
      <c r="C286" s="108"/>
      <c r="D286" s="108" t="s">
        <v>122</v>
      </c>
      <c r="E286" s="108" t="s">
        <v>124</v>
      </c>
      <c r="F286" s="108" t="s">
        <v>125</v>
      </c>
      <c r="G286" s="109">
        <v>0</v>
      </c>
      <c r="H286" s="109">
        <v>0</v>
      </c>
      <c r="I286" s="109">
        <v>0</v>
      </c>
      <c r="J286" s="110">
        <v>1</v>
      </c>
      <c r="K286" s="111">
        <v>0</v>
      </c>
      <c r="L286" s="111">
        <v>4</v>
      </c>
      <c r="M286" s="112">
        <v>0</v>
      </c>
      <c r="N286" s="111">
        <v>0</v>
      </c>
      <c r="O286" s="110">
        <v>8</v>
      </c>
      <c r="P286" s="111">
        <v>0</v>
      </c>
      <c r="Q286" s="112">
        <v>0</v>
      </c>
      <c r="R286" s="110">
        <v>2</v>
      </c>
      <c r="S286" s="110">
        <v>2</v>
      </c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1"/>
      <c r="AD286" s="101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1"/>
      <c r="AP286" s="101"/>
      <c r="AQ286" s="101"/>
      <c r="AR286" s="101"/>
      <c r="AS286" s="101"/>
      <c r="AT286" s="101"/>
      <c r="AU286" s="101"/>
      <c r="AV286" s="101" t="s">
        <v>238</v>
      </c>
    </row>
    <row r="287" spans="2:48" ht="18.75">
      <c r="B287" s="107"/>
      <c r="C287" s="108"/>
      <c r="D287" s="108" t="s">
        <v>173</v>
      </c>
      <c r="E287" s="108" t="s">
        <v>124</v>
      </c>
      <c r="F287" s="108" t="s">
        <v>125</v>
      </c>
      <c r="G287" s="109">
        <v>0</v>
      </c>
      <c r="H287" s="109">
        <v>0</v>
      </c>
      <c r="I287" s="109">
        <v>0</v>
      </c>
      <c r="J287" s="110">
        <v>1</v>
      </c>
      <c r="K287" s="111">
        <v>0</v>
      </c>
      <c r="L287" s="111">
        <v>10</v>
      </c>
      <c r="M287" s="112">
        <v>0</v>
      </c>
      <c r="N287" s="111">
        <v>0</v>
      </c>
      <c r="O287" s="110">
        <v>6</v>
      </c>
      <c r="P287" s="111">
        <v>0</v>
      </c>
      <c r="Q287" s="112">
        <v>0</v>
      </c>
      <c r="R287" s="110">
        <v>2</v>
      </c>
      <c r="S287" s="110">
        <v>2</v>
      </c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1"/>
      <c r="AP287" s="101"/>
      <c r="AQ287" s="101"/>
      <c r="AR287" s="101"/>
      <c r="AS287" s="101"/>
      <c r="AT287" s="101"/>
      <c r="AU287" s="101"/>
      <c r="AV287" s="101" t="s">
        <v>238</v>
      </c>
    </row>
    <row r="288" spans="2:48" ht="18.75">
      <c r="B288" s="107"/>
      <c r="C288" s="108"/>
      <c r="D288" s="108" t="s">
        <v>181</v>
      </c>
      <c r="E288" s="108" t="s">
        <v>124</v>
      </c>
      <c r="F288" s="108" t="s">
        <v>125</v>
      </c>
      <c r="G288" s="109">
        <v>0</v>
      </c>
      <c r="H288" s="109">
        <v>0</v>
      </c>
      <c r="I288" s="109">
        <v>0</v>
      </c>
      <c r="J288" s="110">
        <v>2</v>
      </c>
      <c r="K288" s="111">
        <v>0</v>
      </c>
      <c r="L288" s="111">
        <v>5</v>
      </c>
      <c r="M288" s="112">
        <v>0</v>
      </c>
      <c r="N288" s="111">
        <v>0</v>
      </c>
      <c r="O288" s="110">
        <v>8</v>
      </c>
      <c r="P288" s="111">
        <v>0</v>
      </c>
      <c r="Q288" s="112">
        <v>0</v>
      </c>
      <c r="R288" s="110">
        <v>2</v>
      </c>
      <c r="S288" s="110">
        <v>2</v>
      </c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1"/>
      <c r="AD288" s="101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1"/>
      <c r="AP288" s="101"/>
      <c r="AQ288" s="101"/>
      <c r="AR288" s="101"/>
      <c r="AS288" s="101"/>
      <c r="AT288" s="101"/>
      <c r="AU288" s="101"/>
      <c r="AV288" s="101" t="s">
        <v>238</v>
      </c>
    </row>
    <row r="289" spans="2:48" ht="18.75">
      <c r="B289" s="107"/>
      <c r="C289" s="108"/>
      <c r="D289" s="108" t="s">
        <v>182</v>
      </c>
      <c r="E289" s="108" t="s">
        <v>124</v>
      </c>
      <c r="F289" s="108" t="s">
        <v>125</v>
      </c>
      <c r="G289" s="109">
        <v>0</v>
      </c>
      <c r="H289" s="109">
        <v>0</v>
      </c>
      <c r="I289" s="109">
        <v>0</v>
      </c>
      <c r="J289" s="110">
        <v>1</v>
      </c>
      <c r="K289" s="111">
        <v>0</v>
      </c>
      <c r="L289" s="111">
        <v>8</v>
      </c>
      <c r="M289" s="112">
        <v>0</v>
      </c>
      <c r="N289" s="111">
        <v>0</v>
      </c>
      <c r="O289" s="110">
        <v>10</v>
      </c>
      <c r="P289" s="111">
        <v>0</v>
      </c>
      <c r="Q289" s="112">
        <v>0</v>
      </c>
      <c r="R289" s="110">
        <v>2</v>
      </c>
      <c r="S289" s="110">
        <v>2</v>
      </c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1"/>
      <c r="AD289" s="101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1"/>
      <c r="AP289" s="101"/>
      <c r="AQ289" s="101"/>
      <c r="AR289" s="101"/>
      <c r="AS289" s="101"/>
      <c r="AT289" s="101"/>
      <c r="AU289" s="101"/>
      <c r="AV289" s="101" t="s">
        <v>238</v>
      </c>
    </row>
    <row r="290" spans="2:48" ht="18.75">
      <c r="B290" s="107"/>
      <c r="C290" s="108"/>
      <c r="D290" s="108" t="s">
        <v>174</v>
      </c>
      <c r="E290" s="108" t="s">
        <v>124</v>
      </c>
      <c r="F290" s="108" t="s">
        <v>125</v>
      </c>
      <c r="G290" s="109">
        <v>0</v>
      </c>
      <c r="H290" s="109">
        <v>0</v>
      </c>
      <c r="I290" s="109">
        <v>0</v>
      </c>
      <c r="J290" s="110">
        <v>1</v>
      </c>
      <c r="K290" s="111">
        <v>0</v>
      </c>
      <c r="L290" s="111">
        <v>20</v>
      </c>
      <c r="M290" s="112">
        <v>0</v>
      </c>
      <c r="N290" s="111">
        <v>0</v>
      </c>
      <c r="O290" s="110">
        <v>13</v>
      </c>
      <c r="P290" s="111">
        <v>0</v>
      </c>
      <c r="Q290" s="112">
        <v>0</v>
      </c>
      <c r="R290" s="110">
        <v>2</v>
      </c>
      <c r="S290" s="110">
        <v>2</v>
      </c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1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1"/>
      <c r="AP290" s="101"/>
      <c r="AQ290" s="101"/>
      <c r="AR290" s="101"/>
      <c r="AS290" s="101"/>
      <c r="AT290" s="101"/>
      <c r="AU290" s="101"/>
      <c r="AV290" s="101" t="s">
        <v>238</v>
      </c>
    </row>
    <row r="291" spans="2:48" ht="18.75">
      <c r="B291" s="107">
        <v>69</v>
      </c>
      <c r="C291" s="108" t="s">
        <v>217</v>
      </c>
      <c r="D291" s="108" t="s">
        <v>44</v>
      </c>
      <c r="E291" s="108" t="s">
        <v>124</v>
      </c>
      <c r="F291" s="108" t="s">
        <v>125</v>
      </c>
      <c r="G291" s="109">
        <v>9.2298667346693879</v>
      </c>
      <c r="H291" s="109">
        <v>5.17107357439E-3</v>
      </c>
      <c r="I291" s="109">
        <v>9.2246956610949979</v>
      </c>
      <c r="J291" s="110">
        <v>2</v>
      </c>
      <c r="K291" s="111">
        <v>0</v>
      </c>
      <c r="L291" s="111">
        <v>8</v>
      </c>
      <c r="M291" s="112">
        <v>0</v>
      </c>
      <c r="N291" s="111">
        <v>0</v>
      </c>
      <c r="O291" s="110">
        <v>12</v>
      </c>
      <c r="P291" s="111">
        <v>0</v>
      </c>
      <c r="Q291" s="112">
        <v>0</v>
      </c>
      <c r="R291" s="110">
        <v>2</v>
      </c>
      <c r="S291" s="110">
        <v>2</v>
      </c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1"/>
      <c r="AD291" s="101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1"/>
      <c r="AP291" s="101"/>
      <c r="AQ291" s="101"/>
      <c r="AR291" s="101"/>
      <c r="AS291" s="101"/>
      <c r="AT291" s="101"/>
      <c r="AU291" s="101"/>
      <c r="AV291" s="101" t="s">
        <v>238</v>
      </c>
    </row>
    <row r="292" spans="2:48" ht="18.75">
      <c r="B292" s="107"/>
      <c r="C292" s="108"/>
      <c r="D292" s="108" t="s">
        <v>120</v>
      </c>
      <c r="E292" s="108" t="s">
        <v>124</v>
      </c>
      <c r="F292" s="108" t="s">
        <v>125</v>
      </c>
      <c r="G292" s="109">
        <v>0</v>
      </c>
      <c r="H292" s="109">
        <v>0</v>
      </c>
      <c r="I292" s="109">
        <v>0</v>
      </c>
      <c r="J292" s="110">
        <v>1</v>
      </c>
      <c r="K292" s="111">
        <v>0</v>
      </c>
      <c r="L292" s="111">
        <v>4</v>
      </c>
      <c r="M292" s="112">
        <v>0</v>
      </c>
      <c r="N292" s="111">
        <v>0</v>
      </c>
      <c r="O292" s="110">
        <v>12</v>
      </c>
      <c r="P292" s="111">
        <v>0</v>
      </c>
      <c r="Q292" s="112">
        <v>0</v>
      </c>
      <c r="R292" s="110">
        <v>2</v>
      </c>
      <c r="S292" s="110">
        <v>2</v>
      </c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1"/>
      <c r="AD292" s="101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1"/>
      <c r="AP292" s="101"/>
      <c r="AQ292" s="101"/>
      <c r="AR292" s="101"/>
      <c r="AS292" s="101"/>
      <c r="AT292" s="101"/>
      <c r="AU292" s="101"/>
      <c r="AV292" s="101" t="s">
        <v>238</v>
      </c>
    </row>
    <row r="293" spans="2:48" ht="18.75">
      <c r="B293" s="107"/>
      <c r="C293" s="108"/>
      <c r="D293" s="108" t="s">
        <v>121</v>
      </c>
      <c r="E293" s="108" t="s">
        <v>124</v>
      </c>
      <c r="F293" s="108" t="s">
        <v>125</v>
      </c>
      <c r="G293" s="109">
        <v>0</v>
      </c>
      <c r="H293" s="109">
        <v>0</v>
      </c>
      <c r="I293" s="109">
        <v>0</v>
      </c>
      <c r="J293" s="110">
        <v>1</v>
      </c>
      <c r="K293" s="111">
        <v>0</v>
      </c>
      <c r="L293" s="111">
        <v>1</v>
      </c>
      <c r="M293" s="112">
        <v>0</v>
      </c>
      <c r="N293" s="111">
        <v>0</v>
      </c>
      <c r="O293" s="110">
        <v>10</v>
      </c>
      <c r="P293" s="111">
        <v>0</v>
      </c>
      <c r="Q293" s="112">
        <v>0</v>
      </c>
      <c r="R293" s="110">
        <v>2</v>
      </c>
      <c r="S293" s="110">
        <v>2</v>
      </c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1"/>
      <c r="AD293" s="101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1"/>
      <c r="AP293" s="101"/>
      <c r="AQ293" s="101"/>
      <c r="AR293" s="101"/>
      <c r="AS293" s="101"/>
      <c r="AT293" s="101"/>
      <c r="AU293" s="101"/>
      <c r="AV293" s="101" t="s">
        <v>238</v>
      </c>
    </row>
    <row r="294" spans="2:48" ht="18.75">
      <c r="B294" s="107">
        <v>70</v>
      </c>
      <c r="C294" s="108" t="s">
        <v>218</v>
      </c>
      <c r="D294" s="108" t="s">
        <v>44</v>
      </c>
      <c r="E294" s="108" t="s">
        <v>124</v>
      </c>
      <c r="F294" s="108" t="s">
        <v>125</v>
      </c>
      <c r="G294" s="109">
        <v>87.042334550646586</v>
      </c>
      <c r="H294" s="109">
        <v>8.4231405012499998</v>
      </c>
      <c r="I294" s="109">
        <v>78.619194049396583</v>
      </c>
      <c r="J294" s="110">
        <v>1</v>
      </c>
      <c r="K294" s="111">
        <v>0</v>
      </c>
      <c r="L294" s="111">
        <v>20</v>
      </c>
      <c r="M294" s="112">
        <v>0</v>
      </c>
      <c r="N294" s="111">
        <v>0</v>
      </c>
      <c r="O294" s="110">
        <v>7</v>
      </c>
      <c r="P294" s="111">
        <v>0</v>
      </c>
      <c r="Q294" s="112">
        <v>0</v>
      </c>
      <c r="R294" s="110">
        <v>2</v>
      </c>
      <c r="S294" s="110">
        <v>2</v>
      </c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1"/>
      <c r="AD294" s="101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1"/>
      <c r="AP294" s="101"/>
      <c r="AQ294" s="101"/>
      <c r="AR294" s="101"/>
      <c r="AS294" s="101"/>
      <c r="AT294" s="101"/>
      <c r="AU294" s="101"/>
      <c r="AV294" s="101" t="s">
        <v>238</v>
      </c>
    </row>
    <row r="295" spans="2:48" ht="18.75">
      <c r="B295" s="93"/>
      <c r="C295" s="100"/>
      <c r="D295" s="108" t="s">
        <v>120</v>
      </c>
      <c r="E295" s="108" t="s">
        <v>124</v>
      </c>
      <c r="F295" s="108" t="s">
        <v>125</v>
      </c>
      <c r="G295" s="109">
        <v>0</v>
      </c>
      <c r="H295" s="109">
        <v>0</v>
      </c>
      <c r="I295" s="109">
        <v>0</v>
      </c>
      <c r="J295" s="110">
        <v>1</v>
      </c>
      <c r="K295" s="111">
        <v>0</v>
      </c>
      <c r="L295" s="111">
        <v>8</v>
      </c>
      <c r="M295" s="112">
        <v>0</v>
      </c>
      <c r="N295" s="111">
        <v>0</v>
      </c>
      <c r="O295" s="110">
        <v>10</v>
      </c>
      <c r="P295" s="111">
        <v>0</v>
      </c>
      <c r="Q295" s="112">
        <v>0</v>
      </c>
      <c r="R295" s="110">
        <v>2</v>
      </c>
      <c r="S295" s="110">
        <v>2</v>
      </c>
      <c r="T295" s="101"/>
      <c r="U295" s="101"/>
      <c r="V295" s="101"/>
      <c r="W295" s="101"/>
      <c r="X295" s="101"/>
      <c r="Y295" s="101"/>
      <c r="Z295" s="101"/>
      <c r="AA295" s="101"/>
      <c r="AB295" s="101"/>
      <c r="AC295" s="101"/>
      <c r="AD295" s="101"/>
      <c r="AE295" s="101"/>
      <c r="AF295" s="101"/>
      <c r="AG295" s="101"/>
      <c r="AH295" s="101"/>
      <c r="AI295" s="101"/>
      <c r="AJ295" s="101"/>
      <c r="AK295" s="101"/>
      <c r="AL295" s="101"/>
      <c r="AM295" s="101"/>
      <c r="AN295" s="101"/>
      <c r="AO295" s="101"/>
      <c r="AP295" s="101"/>
      <c r="AQ295" s="101"/>
      <c r="AR295" s="101"/>
      <c r="AS295" s="101"/>
      <c r="AT295" s="101"/>
      <c r="AU295" s="101"/>
      <c r="AV295" s="101" t="s">
        <v>238</v>
      </c>
    </row>
    <row r="296" spans="2:48" ht="18.75">
      <c r="B296" s="93"/>
      <c r="C296" s="100"/>
      <c r="D296" s="108" t="s">
        <v>121</v>
      </c>
      <c r="E296" s="108" t="s">
        <v>124</v>
      </c>
      <c r="F296" s="108" t="s">
        <v>125</v>
      </c>
      <c r="G296" s="109">
        <v>0</v>
      </c>
      <c r="H296" s="109">
        <v>0</v>
      </c>
      <c r="I296" s="109">
        <v>0</v>
      </c>
      <c r="J296" s="110">
        <v>1</v>
      </c>
      <c r="K296" s="111">
        <v>0</v>
      </c>
      <c r="L296" s="111">
        <v>10</v>
      </c>
      <c r="M296" s="112">
        <v>0</v>
      </c>
      <c r="N296" s="111">
        <v>0</v>
      </c>
      <c r="O296" s="110">
        <v>7</v>
      </c>
      <c r="P296" s="111">
        <v>0</v>
      </c>
      <c r="Q296" s="112">
        <v>0</v>
      </c>
      <c r="R296" s="110">
        <v>2</v>
      </c>
      <c r="S296" s="110">
        <v>2</v>
      </c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1"/>
      <c r="AD296" s="101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1"/>
      <c r="AP296" s="101"/>
      <c r="AQ296" s="101"/>
      <c r="AR296" s="101"/>
      <c r="AS296" s="101"/>
      <c r="AT296" s="101"/>
      <c r="AU296" s="101"/>
      <c r="AV296" s="101" t="s">
        <v>238</v>
      </c>
    </row>
    <row r="297" spans="2:48" ht="18.75">
      <c r="B297" s="93"/>
      <c r="C297" s="100"/>
      <c r="D297" s="108" t="s">
        <v>122</v>
      </c>
      <c r="E297" s="108" t="s">
        <v>124</v>
      </c>
      <c r="F297" s="108" t="s">
        <v>125</v>
      </c>
      <c r="G297" s="109">
        <v>0</v>
      </c>
      <c r="H297" s="109">
        <v>0</v>
      </c>
      <c r="I297" s="109">
        <v>0</v>
      </c>
      <c r="J297" s="110">
        <v>2</v>
      </c>
      <c r="K297" s="111">
        <v>0</v>
      </c>
      <c r="L297" s="111">
        <v>10</v>
      </c>
      <c r="M297" s="112">
        <v>0</v>
      </c>
      <c r="N297" s="111">
        <v>0</v>
      </c>
      <c r="O297" s="110">
        <v>13</v>
      </c>
      <c r="P297" s="111">
        <v>0</v>
      </c>
      <c r="Q297" s="112">
        <v>0</v>
      </c>
      <c r="R297" s="110">
        <v>2</v>
      </c>
      <c r="S297" s="110">
        <v>2</v>
      </c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1"/>
      <c r="AD297" s="101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1"/>
      <c r="AP297" s="101"/>
      <c r="AQ297" s="101"/>
      <c r="AR297" s="101"/>
      <c r="AS297" s="101"/>
      <c r="AT297" s="101"/>
      <c r="AU297" s="101"/>
      <c r="AV297" s="101" t="s">
        <v>238</v>
      </c>
    </row>
    <row r="298" spans="2:48" ht="18.75">
      <c r="B298" s="93"/>
      <c r="C298" s="100"/>
      <c r="D298" s="108" t="s">
        <v>173</v>
      </c>
      <c r="E298" s="108" t="s">
        <v>124</v>
      </c>
      <c r="F298" s="108" t="s">
        <v>125</v>
      </c>
      <c r="G298" s="109">
        <v>0</v>
      </c>
      <c r="H298" s="109">
        <v>0</v>
      </c>
      <c r="I298" s="109">
        <v>0</v>
      </c>
      <c r="J298" s="110">
        <v>2</v>
      </c>
      <c r="K298" s="111">
        <v>0</v>
      </c>
      <c r="L298" s="111">
        <v>20</v>
      </c>
      <c r="M298" s="112">
        <v>0</v>
      </c>
      <c r="N298" s="111">
        <v>0</v>
      </c>
      <c r="O298" s="110">
        <v>12</v>
      </c>
      <c r="P298" s="111">
        <v>0</v>
      </c>
      <c r="Q298" s="112">
        <v>0</v>
      </c>
      <c r="R298" s="110">
        <v>2</v>
      </c>
      <c r="S298" s="110">
        <v>2</v>
      </c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1"/>
      <c r="AD298" s="101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1"/>
      <c r="AP298" s="101"/>
      <c r="AQ298" s="101"/>
      <c r="AR298" s="101"/>
      <c r="AS298" s="101"/>
      <c r="AT298" s="101"/>
      <c r="AU298" s="101"/>
      <c r="AV298" s="101" t="s">
        <v>238</v>
      </c>
    </row>
    <row r="299" spans="2:48" ht="18.75">
      <c r="B299" s="93"/>
      <c r="C299" s="100"/>
      <c r="D299" s="108" t="s">
        <v>181</v>
      </c>
      <c r="E299" s="108" t="s">
        <v>124</v>
      </c>
      <c r="F299" s="108" t="s">
        <v>125</v>
      </c>
      <c r="G299" s="109">
        <v>0</v>
      </c>
      <c r="H299" s="109">
        <v>0</v>
      </c>
      <c r="I299" s="109">
        <v>0</v>
      </c>
      <c r="J299" s="110">
        <v>2</v>
      </c>
      <c r="K299" s="111">
        <v>0</v>
      </c>
      <c r="L299" s="111">
        <v>20</v>
      </c>
      <c r="M299" s="112">
        <v>0</v>
      </c>
      <c r="N299" s="111">
        <v>0</v>
      </c>
      <c r="O299" s="110">
        <v>15</v>
      </c>
      <c r="P299" s="111">
        <v>0</v>
      </c>
      <c r="Q299" s="112">
        <v>0</v>
      </c>
      <c r="R299" s="110">
        <v>2</v>
      </c>
      <c r="S299" s="110">
        <v>2</v>
      </c>
      <c r="T299" s="101"/>
      <c r="U299" s="101"/>
      <c r="V299" s="101"/>
      <c r="W299" s="101"/>
      <c r="X299" s="101"/>
      <c r="Y299" s="101"/>
      <c r="Z299" s="101"/>
      <c r="AA299" s="101"/>
      <c r="AB299" s="101"/>
      <c r="AC299" s="101"/>
      <c r="AD299" s="101"/>
      <c r="AE299" s="101"/>
      <c r="AF299" s="101"/>
      <c r="AG299" s="101"/>
      <c r="AH299" s="101"/>
      <c r="AI299" s="101"/>
      <c r="AJ299" s="101"/>
      <c r="AK299" s="101"/>
      <c r="AL299" s="101"/>
      <c r="AM299" s="101"/>
      <c r="AN299" s="101"/>
      <c r="AO299" s="101"/>
      <c r="AP299" s="101"/>
      <c r="AQ299" s="101"/>
      <c r="AR299" s="101"/>
      <c r="AS299" s="101"/>
      <c r="AT299" s="101"/>
      <c r="AU299" s="101"/>
      <c r="AV299" s="101" t="s">
        <v>238</v>
      </c>
    </row>
    <row r="300" spans="2:48" ht="18.75">
      <c r="B300" s="107">
        <v>71</v>
      </c>
      <c r="C300" s="108" t="s">
        <v>219</v>
      </c>
      <c r="D300" s="108" t="s">
        <v>44</v>
      </c>
      <c r="E300" s="108" t="s">
        <v>124</v>
      </c>
      <c r="F300" s="108" t="s">
        <v>125</v>
      </c>
      <c r="G300" s="109">
        <v>19.391664651230997</v>
      </c>
      <c r="H300" s="109">
        <v>1.1050460773299999</v>
      </c>
      <c r="I300" s="109">
        <v>18.286618573900999</v>
      </c>
      <c r="J300" s="110">
        <v>1</v>
      </c>
      <c r="K300" s="111">
        <v>0</v>
      </c>
      <c r="L300" s="111">
        <v>20</v>
      </c>
      <c r="M300" s="112">
        <v>0</v>
      </c>
      <c r="N300" s="111">
        <v>0</v>
      </c>
      <c r="O300" s="110">
        <v>15</v>
      </c>
      <c r="P300" s="111">
        <v>0</v>
      </c>
      <c r="Q300" s="112">
        <v>0</v>
      </c>
      <c r="R300" s="110">
        <v>2</v>
      </c>
      <c r="S300" s="110">
        <v>2</v>
      </c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1"/>
      <c r="AD300" s="101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1"/>
      <c r="AP300" s="101"/>
      <c r="AQ300" s="101"/>
      <c r="AR300" s="101"/>
      <c r="AS300" s="101"/>
      <c r="AT300" s="101"/>
      <c r="AU300" s="101"/>
      <c r="AV300" s="101" t="s">
        <v>238</v>
      </c>
    </row>
    <row r="301" spans="2:48" ht="18.75">
      <c r="B301" s="107">
        <v>73</v>
      </c>
      <c r="C301" s="108" t="s">
        <v>220</v>
      </c>
      <c r="D301" s="108" t="s">
        <v>44</v>
      </c>
      <c r="E301" s="108" t="s">
        <v>124</v>
      </c>
      <c r="F301" s="108" t="s">
        <v>125</v>
      </c>
      <c r="G301" s="109">
        <v>995.13450491354104</v>
      </c>
      <c r="H301" s="109">
        <v>163.753209424</v>
      </c>
      <c r="I301" s="109">
        <v>831.381295489541</v>
      </c>
      <c r="J301" s="110">
        <v>1</v>
      </c>
      <c r="K301" s="111">
        <v>0</v>
      </c>
      <c r="L301" s="111">
        <v>19</v>
      </c>
      <c r="M301" s="112">
        <v>0</v>
      </c>
      <c r="N301" s="111">
        <v>0</v>
      </c>
      <c r="O301" s="110">
        <v>3</v>
      </c>
      <c r="P301" s="111">
        <v>0</v>
      </c>
      <c r="Q301" s="112">
        <v>0</v>
      </c>
      <c r="R301" s="110">
        <v>2</v>
      </c>
      <c r="S301" s="110">
        <v>2</v>
      </c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1"/>
      <c r="AD301" s="101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1"/>
      <c r="AP301" s="101"/>
      <c r="AQ301" s="101"/>
      <c r="AR301" s="101"/>
      <c r="AS301" s="101"/>
      <c r="AT301" s="101"/>
      <c r="AU301" s="101"/>
      <c r="AV301" s="101" t="s">
        <v>238</v>
      </c>
    </row>
    <row r="302" spans="2:48" ht="18.75">
      <c r="B302" s="107"/>
      <c r="C302" s="108"/>
      <c r="D302" s="108" t="s">
        <v>120</v>
      </c>
      <c r="E302" s="108" t="s">
        <v>124</v>
      </c>
      <c r="F302" s="108" t="s">
        <v>125</v>
      </c>
      <c r="G302" s="109">
        <v>0</v>
      </c>
      <c r="H302" s="109">
        <v>0</v>
      </c>
      <c r="I302" s="109">
        <v>0</v>
      </c>
      <c r="J302" s="110">
        <v>1</v>
      </c>
      <c r="K302" s="111">
        <v>0</v>
      </c>
      <c r="L302" s="111">
        <v>12</v>
      </c>
      <c r="M302" s="112">
        <v>0</v>
      </c>
      <c r="N302" s="111">
        <v>0</v>
      </c>
      <c r="O302" s="110">
        <v>25</v>
      </c>
      <c r="P302" s="111">
        <v>0</v>
      </c>
      <c r="Q302" s="112">
        <v>0</v>
      </c>
      <c r="R302" s="110">
        <v>2</v>
      </c>
      <c r="S302" s="110">
        <v>2</v>
      </c>
      <c r="T302" s="101"/>
      <c r="U302" s="101"/>
      <c r="V302" s="101"/>
      <c r="W302" s="101"/>
      <c r="X302" s="101"/>
      <c r="Y302" s="101"/>
      <c r="Z302" s="101"/>
      <c r="AA302" s="101"/>
      <c r="AB302" s="101"/>
      <c r="AC302" s="101"/>
      <c r="AD302" s="101"/>
      <c r="AE302" s="101"/>
      <c r="AF302" s="101"/>
      <c r="AG302" s="101"/>
      <c r="AH302" s="101"/>
      <c r="AI302" s="101"/>
      <c r="AJ302" s="101"/>
      <c r="AK302" s="101"/>
      <c r="AL302" s="101"/>
      <c r="AM302" s="101"/>
      <c r="AN302" s="101"/>
      <c r="AO302" s="101"/>
      <c r="AP302" s="101"/>
      <c r="AQ302" s="101"/>
      <c r="AR302" s="101"/>
      <c r="AS302" s="101"/>
      <c r="AT302" s="101"/>
      <c r="AU302" s="101"/>
      <c r="AV302" s="101" t="s">
        <v>238</v>
      </c>
    </row>
    <row r="303" spans="2:48" ht="18.75">
      <c r="B303" s="107"/>
      <c r="C303" s="108"/>
      <c r="D303" s="108" t="s">
        <v>121</v>
      </c>
      <c r="E303" s="108" t="s">
        <v>124</v>
      </c>
      <c r="F303" s="108" t="s">
        <v>125</v>
      </c>
      <c r="G303" s="109">
        <v>0</v>
      </c>
      <c r="H303" s="109">
        <v>0</v>
      </c>
      <c r="I303" s="109">
        <v>0</v>
      </c>
      <c r="J303" s="110">
        <v>1</v>
      </c>
      <c r="K303" s="111">
        <v>0</v>
      </c>
      <c r="L303" s="111">
        <v>10</v>
      </c>
      <c r="M303" s="112">
        <v>0</v>
      </c>
      <c r="N303" s="111">
        <v>0</v>
      </c>
      <c r="O303" s="110">
        <v>12</v>
      </c>
      <c r="P303" s="111">
        <v>0</v>
      </c>
      <c r="Q303" s="112">
        <v>0</v>
      </c>
      <c r="R303" s="110">
        <v>2</v>
      </c>
      <c r="S303" s="110">
        <v>2</v>
      </c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1"/>
      <c r="AD303" s="101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1"/>
      <c r="AP303" s="101"/>
      <c r="AQ303" s="101"/>
      <c r="AR303" s="101"/>
      <c r="AS303" s="101"/>
      <c r="AT303" s="101"/>
      <c r="AU303" s="101"/>
      <c r="AV303" s="101" t="s">
        <v>238</v>
      </c>
    </row>
    <row r="304" spans="2:48" ht="18.75">
      <c r="B304" s="107"/>
      <c r="C304" s="108"/>
      <c r="D304" s="108" t="s">
        <v>122</v>
      </c>
      <c r="E304" s="108" t="s">
        <v>124</v>
      </c>
      <c r="F304" s="108" t="s">
        <v>125</v>
      </c>
      <c r="G304" s="109">
        <v>0</v>
      </c>
      <c r="H304" s="109">
        <v>0</v>
      </c>
      <c r="I304" s="109">
        <v>0</v>
      </c>
      <c r="J304" s="110">
        <v>1</v>
      </c>
      <c r="K304" s="111">
        <v>0</v>
      </c>
      <c r="L304" s="111">
        <v>3</v>
      </c>
      <c r="M304" s="112">
        <v>0</v>
      </c>
      <c r="N304" s="111">
        <v>0</v>
      </c>
      <c r="O304" s="110">
        <v>12</v>
      </c>
      <c r="P304" s="111">
        <v>0</v>
      </c>
      <c r="Q304" s="112">
        <v>0</v>
      </c>
      <c r="R304" s="110">
        <v>2</v>
      </c>
      <c r="S304" s="110">
        <v>2</v>
      </c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1"/>
      <c r="AD304" s="101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1"/>
      <c r="AP304" s="101"/>
      <c r="AQ304" s="101"/>
      <c r="AR304" s="101"/>
      <c r="AS304" s="101"/>
      <c r="AT304" s="101"/>
      <c r="AU304" s="101"/>
      <c r="AV304" s="101" t="s">
        <v>238</v>
      </c>
    </row>
    <row r="305" spans="2:48" ht="18.75">
      <c r="B305" s="107"/>
      <c r="C305" s="108"/>
      <c r="D305" s="108" t="s">
        <v>173</v>
      </c>
      <c r="E305" s="108" t="s">
        <v>124</v>
      </c>
      <c r="F305" s="108" t="s">
        <v>125</v>
      </c>
      <c r="G305" s="109">
        <v>0</v>
      </c>
      <c r="H305" s="109">
        <v>0</v>
      </c>
      <c r="I305" s="109">
        <v>0</v>
      </c>
      <c r="J305" s="110">
        <v>2</v>
      </c>
      <c r="K305" s="111">
        <v>0</v>
      </c>
      <c r="L305" s="111">
        <v>4</v>
      </c>
      <c r="M305" s="112">
        <v>0</v>
      </c>
      <c r="N305" s="111">
        <v>0</v>
      </c>
      <c r="O305" s="110">
        <v>10</v>
      </c>
      <c r="P305" s="111">
        <v>0</v>
      </c>
      <c r="Q305" s="112">
        <v>0</v>
      </c>
      <c r="R305" s="110">
        <v>2</v>
      </c>
      <c r="S305" s="110">
        <v>2</v>
      </c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1"/>
      <c r="AD305" s="101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1"/>
      <c r="AP305" s="101"/>
      <c r="AQ305" s="101"/>
      <c r="AR305" s="101"/>
      <c r="AS305" s="101"/>
      <c r="AT305" s="101"/>
      <c r="AU305" s="101"/>
      <c r="AV305" s="101" t="s">
        <v>238</v>
      </c>
    </row>
    <row r="306" spans="2:48" ht="18.75">
      <c r="B306" s="107"/>
      <c r="C306" s="108"/>
      <c r="D306" s="108" t="s">
        <v>181</v>
      </c>
      <c r="E306" s="108" t="s">
        <v>124</v>
      </c>
      <c r="F306" s="108" t="s">
        <v>125</v>
      </c>
      <c r="G306" s="109">
        <v>0</v>
      </c>
      <c r="H306" s="109">
        <v>0</v>
      </c>
      <c r="I306" s="109">
        <v>0</v>
      </c>
      <c r="J306" s="110">
        <v>1</v>
      </c>
      <c r="K306" s="111">
        <v>0</v>
      </c>
      <c r="L306" s="111">
        <v>18</v>
      </c>
      <c r="M306" s="112">
        <v>0</v>
      </c>
      <c r="N306" s="111">
        <v>0</v>
      </c>
      <c r="O306" s="110">
        <v>12</v>
      </c>
      <c r="P306" s="111">
        <v>0</v>
      </c>
      <c r="Q306" s="112">
        <v>0</v>
      </c>
      <c r="R306" s="110">
        <v>2</v>
      </c>
      <c r="S306" s="110">
        <v>2</v>
      </c>
      <c r="T306" s="101"/>
      <c r="U306" s="101"/>
      <c r="V306" s="101"/>
      <c r="W306" s="101"/>
      <c r="X306" s="101"/>
      <c r="Y306" s="101"/>
      <c r="Z306" s="101"/>
      <c r="AA306" s="101"/>
      <c r="AB306" s="101"/>
      <c r="AC306" s="101"/>
      <c r="AD306" s="101"/>
      <c r="AE306" s="101"/>
      <c r="AF306" s="101"/>
      <c r="AG306" s="101"/>
      <c r="AH306" s="101"/>
      <c r="AI306" s="101"/>
      <c r="AJ306" s="101"/>
      <c r="AK306" s="101"/>
      <c r="AL306" s="101"/>
      <c r="AM306" s="101"/>
      <c r="AN306" s="101"/>
      <c r="AO306" s="101"/>
      <c r="AP306" s="101"/>
      <c r="AQ306" s="101"/>
      <c r="AR306" s="101"/>
      <c r="AS306" s="101"/>
      <c r="AT306" s="101"/>
      <c r="AU306" s="101"/>
      <c r="AV306" s="101" t="s">
        <v>238</v>
      </c>
    </row>
    <row r="307" spans="2:48" ht="18.75">
      <c r="B307" s="107"/>
      <c r="C307" s="108"/>
      <c r="D307" s="108" t="s">
        <v>182</v>
      </c>
      <c r="E307" s="108" t="s">
        <v>124</v>
      </c>
      <c r="F307" s="108" t="s">
        <v>125</v>
      </c>
      <c r="G307" s="109">
        <v>0</v>
      </c>
      <c r="H307" s="109">
        <v>0</v>
      </c>
      <c r="I307" s="109">
        <v>0</v>
      </c>
      <c r="J307" s="110">
        <v>1</v>
      </c>
      <c r="K307" s="111">
        <v>0</v>
      </c>
      <c r="L307" s="111">
        <v>17</v>
      </c>
      <c r="M307" s="112">
        <v>0</v>
      </c>
      <c r="N307" s="111">
        <v>0</v>
      </c>
      <c r="O307" s="110">
        <v>12</v>
      </c>
      <c r="P307" s="111">
        <v>0</v>
      </c>
      <c r="Q307" s="112">
        <v>0</v>
      </c>
      <c r="R307" s="110">
        <v>2</v>
      </c>
      <c r="S307" s="110">
        <v>2</v>
      </c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  <c r="AD307" s="101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1"/>
      <c r="AP307" s="101"/>
      <c r="AQ307" s="101"/>
      <c r="AR307" s="101"/>
      <c r="AS307" s="101"/>
      <c r="AT307" s="101"/>
      <c r="AU307" s="101"/>
      <c r="AV307" s="101" t="s">
        <v>238</v>
      </c>
    </row>
    <row r="308" spans="2:48" ht="18.75">
      <c r="B308" s="107"/>
      <c r="C308" s="108"/>
      <c r="D308" s="108" t="s">
        <v>174</v>
      </c>
      <c r="E308" s="108" t="s">
        <v>124</v>
      </c>
      <c r="F308" s="108" t="s">
        <v>125</v>
      </c>
      <c r="G308" s="109">
        <v>0</v>
      </c>
      <c r="H308" s="109">
        <v>0</v>
      </c>
      <c r="I308" s="109">
        <v>0</v>
      </c>
      <c r="J308" s="110">
        <v>2</v>
      </c>
      <c r="K308" s="111">
        <v>0</v>
      </c>
      <c r="L308" s="111">
        <v>16</v>
      </c>
      <c r="M308" s="112">
        <v>0</v>
      </c>
      <c r="N308" s="111">
        <v>0</v>
      </c>
      <c r="O308" s="110">
        <v>12</v>
      </c>
      <c r="P308" s="111">
        <v>0</v>
      </c>
      <c r="Q308" s="112">
        <v>0</v>
      </c>
      <c r="R308" s="110">
        <v>2</v>
      </c>
      <c r="S308" s="110">
        <v>2</v>
      </c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1"/>
      <c r="AD308" s="101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1"/>
      <c r="AP308" s="101"/>
      <c r="AQ308" s="101"/>
      <c r="AR308" s="101"/>
      <c r="AS308" s="101"/>
      <c r="AT308" s="101"/>
      <c r="AU308" s="101"/>
      <c r="AV308" s="101" t="s">
        <v>238</v>
      </c>
    </row>
    <row r="309" spans="2:48" ht="18.75">
      <c r="B309" s="107"/>
      <c r="C309" s="108"/>
      <c r="D309" s="108" t="s">
        <v>183</v>
      </c>
      <c r="E309" s="108" t="s">
        <v>124</v>
      </c>
      <c r="F309" s="108" t="s">
        <v>125</v>
      </c>
      <c r="G309" s="109">
        <v>0</v>
      </c>
      <c r="H309" s="109">
        <v>0</v>
      </c>
      <c r="I309" s="109">
        <v>0</v>
      </c>
      <c r="J309" s="110">
        <v>1</v>
      </c>
      <c r="K309" s="111">
        <v>0</v>
      </c>
      <c r="L309" s="111">
        <v>10</v>
      </c>
      <c r="M309" s="112">
        <v>0</v>
      </c>
      <c r="N309" s="111">
        <v>0</v>
      </c>
      <c r="O309" s="110">
        <v>18</v>
      </c>
      <c r="P309" s="111">
        <v>0</v>
      </c>
      <c r="Q309" s="112">
        <v>0</v>
      </c>
      <c r="R309" s="110">
        <v>2</v>
      </c>
      <c r="S309" s="110">
        <v>2</v>
      </c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1"/>
      <c r="AD309" s="101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1"/>
      <c r="AP309" s="101"/>
      <c r="AQ309" s="101"/>
      <c r="AR309" s="101"/>
      <c r="AS309" s="101"/>
      <c r="AT309" s="101"/>
      <c r="AU309" s="101"/>
      <c r="AV309" s="101" t="s">
        <v>238</v>
      </c>
    </row>
    <row r="310" spans="2:48" ht="18.75">
      <c r="B310" s="107"/>
      <c r="C310" s="108"/>
      <c r="D310" s="108" t="s">
        <v>184</v>
      </c>
      <c r="E310" s="108" t="s">
        <v>124</v>
      </c>
      <c r="F310" s="108" t="s">
        <v>125</v>
      </c>
      <c r="G310" s="109">
        <v>0</v>
      </c>
      <c r="H310" s="109">
        <v>0</v>
      </c>
      <c r="I310" s="109">
        <v>0</v>
      </c>
      <c r="J310" s="110">
        <v>1</v>
      </c>
      <c r="K310" s="111">
        <v>0</v>
      </c>
      <c r="L310" s="111">
        <v>5</v>
      </c>
      <c r="M310" s="112">
        <v>0</v>
      </c>
      <c r="N310" s="111">
        <v>0</v>
      </c>
      <c r="O310" s="110">
        <v>20</v>
      </c>
      <c r="P310" s="111">
        <v>0</v>
      </c>
      <c r="Q310" s="112">
        <v>0</v>
      </c>
      <c r="R310" s="110">
        <v>2</v>
      </c>
      <c r="S310" s="110">
        <v>2</v>
      </c>
      <c r="T310" s="101"/>
      <c r="U310" s="101"/>
      <c r="V310" s="101"/>
      <c r="W310" s="101"/>
      <c r="X310" s="101"/>
      <c r="Y310" s="101"/>
      <c r="Z310" s="101"/>
      <c r="AA310" s="101"/>
      <c r="AB310" s="101"/>
      <c r="AC310" s="101"/>
      <c r="AD310" s="101"/>
      <c r="AE310" s="101"/>
      <c r="AF310" s="101"/>
      <c r="AG310" s="101"/>
      <c r="AH310" s="101"/>
      <c r="AI310" s="101"/>
      <c r="AJ310" s="101"/>
      <c r="AK310" s="101"/>
      <c r="AL310" s="101"/>
      <c r="AM310" s="101"/>
      <c r="AN310" s="101"/>
      <c r="AO310" s="101"/>
      <c r="AP310" s="101"/>
      <c r="AQ310" s="101"/>
      <c r="AR310" s="101"/>
      <c r="AS310" s="101"/>
      <c r="AT310" s="101"/>
      <c r="AU310" s="101"/>
      <c r="AV310" s="101" t="s">
        <v>238</v>
      </c>
    </row>
    <row r="311" spans="2:48" ht="18.75">
      <c r="B311" s="93"/>
      <c r="C311" s="100"/>
      <c r="D311" s="108" t="s">
        <v>185</v>
      </c>
      <c r="E311" s="108" t="s">
        <v>124</v>
      </c>
      <c r="F311" s="108" t="s">
        <v>125</v>
      </c>
      <c r="G311" s="109">
        <v>0</v>
      </c>
      <c r="H311" s="109">
        <v>0</v>
      </c>
      <c r="I311" s="109">
        <v>0</v>
      </c>
      <c r="J311" s="110">
        <v>1</v>
      </c>
      <c r="K311" s="111">
        <v>0</v>
      </c>
      <c r="L311" s="111">
        <v>10</v>
      </c>
      <c r="M311" s="112">
        <v>0</v>
      </c>
      <c r="N311" s="111">
        <v>0</v>
      </c>
      <c r="O311" s="110">
        <v>18</v>
      </c>
      <c r="P311" s="111">
        <v>0</v>
      </c>
      <c r="Q311" s="112">
        <v>0</v>
      </c>
      <c r="R311" s="110">
        <v>2</v>
      </c>
      <c r="S311" s="110">
        <v>2</v>
      </c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1"/>
      <c r="AD311" s="101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1"/>
      <c r="AP311" s="101"/>
      <c r="AQ311" s="101"/>
      <c r="AR311" s="101"/>
      <c r="AS311" s="101"/>
      <c r="AT311" s="101"/>
      <c r="AU311" s="101"/>
      <c r="AV311" s="101" t="s">
        <v>238</v>
      </c>
    </row>
    <row r="312" spans="2:48" ht="18.75">
      <c r="B312" s="93"/>
      <c r="C312" s="100"/>
      <c r="D312" s="108" t="s">
        <v>186</v>
      </c>
      <c r="E312" s="108" t="s">
        <v>124</v>
      </c>
      <c r="F312" s="108" t="s">
        <v>125</v>
      </c>
      <c r="G312" s="109">
        <v>0</v>
      </c>
      <c r="H312" s="109">
        <v>0</v>
      </c>
      <c r="I312" s="109">
        <v>0</v>
      </c>
      <c r="J312" s="110">
        <v>1</v>
      </c>
      <c r="K312" s="111">
        <v>0</v>
      </c>
      <c r="L312" s="111">
        <v>30</v>
      </c>
      <c r="M312" s="112">
        <v>0</v>
      </c>
      <c r="N312" s="111">
        <v>0</v>
      </c>
      <c r="O312" s="110">
        <v>20</v>
      </c>
      <c r="P312" s="111">
        <v>0</v>
      </c>
      <c r="Q312" s="112">
        <v>0</v>
      </c>
      <c r="R312" s="110">
        <v>2</v>
      </c>
      <c r="S312" s="110">
        <v>2</v>
      </c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1"/>
      <c r="AD312" s="101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1"/>
      <c r="AP312" s="101"/>
      <c r="AQ312" s="101"/>
      <c r="AR312" s="101"/>
      <c r="AS312" s="101"/>
      <c r="AT312" s="101"/>
      <c r="AU312" s="101"/>
      <c r="AV312" s="101" t="s">
        <v>238</v>
      </c>
    </row>
    <row r="313" spans="2:48" ht="18.75">
      <c r="B313" s="93"/>
      <c r="C313" s="100"/>
      <c r="D313" s="108" t="s">
        <v>189</v>
      </c>
      <c r="E313" s="108" t="s">
        <v>124</v>
      </c>
      <c r="F313" s="108" t="s">
        <v>125</v>
      </c>
      <c r="G313" s="109">
        <v>0</v>
      </c>
      <c r="H313" s="109">
        <v>0</v>
      </c>
      <c r="I313" s="109">
        <v>0</v>
      </c>
      <c r="J313" s="110">
        <v>1</v>
      </c>
      <c r="K313" s="111">
        <v>0</v>
      </c>
      <c r="L313" s="111">
        <v>15</v>
      </c>
      <c r="M313" s="112">
        <v>0</v>
      </c>
      <c r="N313" s="111">
        <v>0</v>
      </c>
      <c r="O313" s="110">
        <v>12</v>
      </c>
      <c r="P313" s="111">
        <v>0</v>
      </c>
      <c r="Q313" s="112">
        <v>0</v>
      </c>
      <c r="R313" s="110">
        <v>2</v>
      </c>
      <c r="S313" s="110">
        <v>2</v>
      </c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1"/>
      <c r="AD313" s="101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1"/>
      <c r="AP313" s="101"/>
      <c r="AQ313" s="101"/>
      <c r="AR313" s="101"/>
      <c r="AS313" s="101"/>
      <c r="AT313" s="101"/>
      <c r="AU313" s="101"/>
      <c r="AV313" s="101" t="s">
        <v>238</v>
      </c>
    </row>
    <row r="314" spans="2:48" ht="18.75">
      <c r="B314" s="93"/>
      <c r="C314" s="100"/>
      <c r="D314" s="108" t="s">
        <v>190</v>
      </c>
      <c r="E314" s="108" t="s">
        <v>124</v>
      </c>
      <c r="F314" s="108" t="s">
        <v>125</v>
      </c>
      <c r="G314" s="109">
        <v>0</v>
      </c>
      <c r="H314" s="109">
        <v>0</v>
      </c>
      <c r="I314" s="109">
        <v>0</v>
      </c>
      <c r="J314" s="110">
        <v>1</v>
      </c>
      <c r="K314" s="111">
        <v>0</v>
      </c>
      <c r="L314" s="111">
        <v>10</v>
      </c>
      <c r="M314" s="112">
        <v>0</v>
      </c>
      <c r="N314" s="111">
        <v>0</v>
      </c>
      <c r="O314" s="110">
        <v>15</v>
      </c>
      <c r="P314" s="111">
        <v>0</v>
      </c>
      <c r="Q314" s="112">
        <v>0</v>
      </c>
      <c r="R314" s="110">
        <v>2</v>
      </c>
      <c r="S314" s="110">
        <v>2</v>
      </c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1"/>
      <c r="AD314" s="101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1"/>
      <c r="AP314" s="101"/>
      <c r="AQ314" s="101"/>
      <c r="AR314" s="101"/>
      <c r="AS314" s="101"/>
      <c r="AT314" s="101"/>
      <c r="AU314" s="101"/>
      <c r="AV314" s="101" t="s">
        <v>238</v>
      </c>
    </row>
    <row r="315" spans="2:48" ht="18.75">
      <c r="B315" s="93"/>
      <c r="C315" s="100"/>
      <c r="D315" s="108" t="s">
        <v>191</v>
      </c>
      <c r="E315" s="108" t="s">
        <v>124</v>
      </c>
      <c r="F315" s="108" t="s">
        <v>125</v>
      </c>
      <c r="G315" s="109">
        <v>0</v>
      </c>
      <c r="H315" s="109">
        <v>0</v>
      </c>
      <c r="I315" s="109">
        <v>0</v>
      </c>
      <c r="J315" s="110">
        <v>1</v>
      </c>
      <c r="K315" s="111">
        <v>0</v>
      </c>
      <c r="L315" s="111">
        <v>18</v>
      </c>
      <c r="M315" s="112">
        <v>0</v>
      </c>
      <c r="N315" s="111">
        <v>0</v>
      </c>
      <c r="O315" s="110">
        <v>12</v>
      </c>
      <c r="P315" s="111">
        <v>0</v>
      </c>
      <c r="Q315" s="112">
        <v>0</v>
      </c>
      <c r="R315" s="110">
        <v>2</v>
      </c>
      <c r="S315" s="110">
        <v>2</v>
      </c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1"/>
      <c r="AD315" s="101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1"/>
      <c r="AP315" s="101"/>
      <c r="AQ315" s="101"/>
      <c r="AR315" s="101"/>
      <c r="AS315" s="101"/>
      <c r="AT315" s="101"/>
      <c r="AU315" s="101"/>
      <c r="AV315" s="101" t="s">
        <v>238</v>
      </c>
    </row>
    <row r="316" spans="2:48" ht="18.75">
      <c r="B316" s="93"/>
      <c r="C316" s="100"/>
      <c r="D316" s="108" t="s">
        <v>192</v>
      </c>
      <c r="E316" s="108" t="s">
        <v>124</v>
      </c>
      <c r="F316" s="108" t="s">
        <v>125</v>
      </c>
      <c r="G316" s="109">
        <v>0</v>
      </c>
      <c r="H316" s="109">
        <v>0</v>
      </c>
      <c r="I316" s="109">
        <v>0</v>
      </c>
      <c r="J316" s="110">
        <v>2</v>
      </c>
      <c r="K316" s="111">
        <v>0</v>
      </c>
      <c r="L316" s="111">
        <v>20</v>
      </c>
      <c r="M316" s="112">
        <v>0</v>
      </c>
      <c r="N316" s="111">
        <v>0</v>
      </c>
      <c r="O316" s="110">
        <v>3</v>
      </c>
      <c r="P316" s="111">
        <v>0</v>
      </c>
      <c r="Q316" s="112">
        <v>0</v>
      </c>
      <c r="R316" s="110">
        <v>2</v>
      </c>
      <c r="S316" s="110">
        <v>2</v>
      </c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1"/>
      <c r="AD316" s="101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1"/>
      <c r="AP316" s="101"/>
      <c r="AQ316" s="101"/>
      <c r="AR316" s="101"/>
      <c r="AS316" s="101"/>
      <c r="AT316" s="101"/>
      <c r="AU316" s="101"/>
      <c r="AV316" s="101" t="s">
        <v>238</v>
      </c>
    </row>
    <row r="317" spans="2:48" ht="18.75">
      <c r="B317" s="93"/>
      <c r="C317" s="100"/>
      <c r="D317" s="108" t="s">
        <v>193</v>
      </c>
      <c r="E317" s="108" t="s">
        <v>124</v>
      </c>
      <c r="F317" s="108" t="s">
        <v>125</v>
      </c>
      <c r="G317" s="109">
        <v>0</v>
      </c>
      <c r="H317" s="109">
        <v>0</v>
      </c>
      <c r="I317" s="109">
        <v>0</v>
      </c>
      <c r="J317" s="110">
        <v>1</v>
      </c>
      <c r="K317" s="111">
        <v>0</v>
      </c>
      <c r="L317" s="111">
        <v>15</v>
      </c>
      <c r="M317" s="112">
        <v>0</v>
      </c>
      <c r="N317" s="111">
        <v>0</v>
      </c>
      <c r="O317" s="110">
        <v>15</v>
      </c>
      <c r="P317" s="111">
        <v>0</v>
      </c>
      <c r="Q317" s="112">
        <v>0</v>
      </c>
      <c r="R317" s="110">
        <v>2</v>
      </c>
      <c r="S317" s="110">
        <v>2</v>
      </c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1"/>
      <c r="AD317" s="101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1"/>
      <c r="AP317" s="101"/>
      <c r="AQ317" s="101"/>
      <c r="AR317" s="101"/>
      <c r="AS317" s="101"/>
      <c r="AT317" s="101"/>
      <c r="AU317" s="101"/>
      <c r="AV317" s="101" t="s">
        <v>238</v>
      </c>
    </row>
    <row r="318" spans="2:48" ht="18.75">
      <c r="B318" s="93"/>
      <c r="C318" s="100"/>
      <c r="D318" s="108" t="s">
        <v>239</v>
      </c>
      <c r="E318" s="108" t="s">
        <v>124</v>
      </c>
      <c r="F318" s="108" t="s">
        <v>125</v>
      </c>
      <c r="G318" s="109">
        <v>0</v>
      </c>
      <c r="H318" s="109">
        <v>0</v>
      </c>
      <c r="I318" s="109">
        <v>0</v>
      </c>
      <c r="J318" s="110">
        <v>1</v>
      </c>
      <c r="K318" s="111">
        <v>0</v>
      </c>
      <c r="L318" s="111">
        <v>18</v>
      </c>
      <c r="M318" s="112">
        <v>0</v>
      </c>
      <c r="N318" s="111">
        <v>0</v>
      </c>
      <c r="O318" s="110">
        <v>12</v>
      </c>
      <c r="P318" s="111">
        <v>0</v>
      </c>
      <c r="Q318" s="112">
        <v>0</v>
      </c>
      <c r="R318" s="110">
        <v>2</v>
      </c>
      <c r="S318" s="110">
        <v>2</v>
      </c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1"/>
      <c r="AD318" s="101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1"/>
      <c r="AP318" s="101"/>
      <c r="AQ318" s="101"/>
      <c r="AR318" s="101"/>
      <c r="AS318" s="101"/>
      <c r="AT318" s="101"/>
      <c r="AU318" s="101"/>
      <c r="AV318" s="101" t="s">
        <v>238</v>
      </c>
    </row>
    <row r="319" spans="2:48" ht="18.75">
      <c r="B319" s="93"/>
      <c r="C319" s="100"/>
      <c r="D319" s="108" t="s">
        <v>240</v>
      </c>
      <c r="E319" s="108" t="s">
        <v>124</v>
      </c>
      <c r="F319" s="108" t="s">
        <v>125</v>
      </c>
      <c r="G319" s="109">
        <v>0</v>
      </c>
      <c r="H319" s="109">
        <v>0</v>
      </c>
      <c r="I319" s="109">
        <v>0</v>
      </c>
      <c r="J319" s="110">
        <v>1</v>
      </c>
      <c r="K319" s="111">
        <v>0</v>
      </c>
      <c r="L319" s="111">
        <v>35</v>
      </c>
      <c r="M319" s="112">
        <v>0</v>
      </c>
      <c r="N319" s="111">
        <v>0</v>
      </c>
      <c r="O319" s="110">
        <v>15</v>
      </c>
      <c r="P319" s="111">
        <v>0</v>
      </c>
      <c r="Q319" s="112">
        <v>0</v>
      </c>
      <c r="R319" s="110">
        <v>2</v>
      </c>
      <c r="S319" s="110">
        <v>2</v>
      </c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1"/>
      <c r="AD319" s="101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1"/>
      <c r="AP319" s="101"/>
      <c r="AQ319" s="101"/>
      <c r="AR319" s="101"/>
      <c r="AS319" s="101"/>
      <c r="AT319" s="101"/>
      <c r="AU319" s="101"/>
      <c r="AV319" s="101" t="s">
        <v>238</v>
      </c>
    </row>
    <row r="320" spans="2:48" ht="18.75">
      <c r="B320" s="93"/>
      <c r="C320" s="100"/>
      <c r="D320" s="108" t="s">
        <v>242</v>
      </c>
      <c r="E320" s="108" t="s">
        <v>124</v>
      </c>
      <c r="F320" s="108" t="s">
        <v>125</v>
      </c>
      <c r="G320" s="109">
        <v>0</v>
      </c>
      <c r="H320" s="109">
        <v>0</v>
      </c>
      <c r="I320" s="109">
        <v>0</v>
      </c>
      <c r="J320" s="110">
        <v>2</v>
      </c>
      <c r="K320" s="111">
        <v>0</v>
      </c>
      <c r="L320" s="111">
        <v>8</v>
      </c>
      <c r="M320" s="112">
        <v>0</v>
      </c>
      <c r="N320" s="111">
        <v>0</v>
      </c>
      <c r="O320" s="110">
        <v>6</v>
      </c>
      <c r="P320" s="111">
        <v>0</v>
      </c>
      <c r="Q320" s="112">
        <v>0</v>
      </c>
      <c r="R320" s="110">
        <v>2</v>
      </c>
      <c r="S320" s="110">
        <v>2</v>
      </c>
      <c r="T320" s="101"/>
      <c r="U320" s="101"/>
      <c r="V320" s="101"/>
      <c r="W320" s="101"/>
      <c r="X320" s="101"/>
      <c r="Y320" s="101"/>
      <c r="Z320" s="101"/>
      <c r="AA320" s="101"/>
      <c r="AB320" s="101"/>
      <c r="AC320" s="101"/>
      <c r="AD320" s="101"/>
      <c r="AE320" s="101"/>
      <c r="AF320" s="101"/>
      <c r="AG320" s="101"/>
      <c r="AH320" s="101"/>
      <c r="AI320" s="101"/>
      <c r="AJ320" s="101"/>
      <c r="AK320" s="101"/>
      <c r="AL320" s="101"/>
      <c r="AM320" s="101"/>
      <c r="AN320" s="101"/>
      <c r="AO320" s="101"/>
      <c r="AP320" s="101"/>
      <c r="AQ320" s="101"/>
      <c r="AR320" s="101"/>
      <c r="AS320" s="101"/>
      <c r="AT320" s="101"/>
      <c r="AU320" s="101"/>
      <c r="AV320" s="101" t="s">
        <v>238</v>
      </c>
    </row>
    <row r="321" spans="2:48" ht="18.75">
      <c r="B321" s="93"/>
      <c r="C321" s="100"/>
      <c r="D321" s="108" t="s">
        <v>243</v>
      </c>
      <c r="E321" s="108" t="s">
        <v>124</v>
      </c>
      <c r="F321" s="108" t="s">
        <v>125</v>
      </c>
      <c r="G321" s="109">
        <v>0</v>
      </c>
      <c r="H321" s="109">
        <v>0</v>
      </c>
      <c r="I321" s="109">
        <v>0</v>
      </c>
      <c r="J321" s="110">
        <v>1</v>
      </c>
      <c r="K321" s="111">
        <v>0</v>
      </c>
      <c r="L321" s="111">
        <v>23</v>
      </c>
      <c r="M321" s="112">
        <v>0</v>
      </c>
      <c r="N321" s="111">
        <v>0</v>
      </c>
      <c r="O321" s="110">
        <v>12</v>
      </c>
      <c r="P321" s="111">
        <v>0</v>
      </c>
      <c r="Q321" s="112">
        <v>0</v>
      </c>
      <c r="R321" s="110">
        <v>2</v>
      </c>
      <c r="S321" s="110">
        <v>2</v>
      </c>
      <c r="T321" s="101"/>
      <c r="U321" s="101"/>
      <c r="V321" s="101"/>
      <c r="W321" s="101"/>
      <c r="X321" s="101"/>
      <c r="Y321" s="101"/>
      <c r="Z321" s="101"/>
      <c r="AA321" s="101"/>
      <c r="AB321" s="101"/>
      <c r="AC321" s="101"/>
      <c r="AD321" s="101"/>
      <c r="AE321" s="101"/>
      <c r="AF321" s="101"/>
      <c r="AG321" s="101"/>
      <c r="AH321" s="101"/>
      <c r="AI321" s="101"/>
      <c r="AJ321" s="101"/>
      <c r="AK321" s="101"/>
      <c r="AL321" s="101"/>
      <c r="AM321" s="101"/>
      <c r="AN321" s="101"/>
      <c r="AO321" s="101"/>
      <c r="AP321" s="101"/>
      <c r="AQ321" s="101"/>
      <c r="AR321" s="101"/>
      <c r="AS321" s="101"/>
      <c r="AT321" s="101"/>
      <c r="AU321" s="101"/>
      <c r="AV321" s="101" t="s">
        <v>238</v>
      </c>
    </row>
    <row r="322" spans="2:48" ht="18.75">
      <c r="B322" s="93"/>
      <c r="C322" s="100"/>
      <c r="D322" s="108" t="s">
        <v>244</v>
      </c>
      <c r="E322" s="108" t="s">
        <v>124</v>
      </c>
      <c r="F322" s="108" t="s">
        <v>125</v>
      </c>
      <c r="G322" s="109">
        <v>0</v>
      </c>
      <c r="H322" s="109">
        <v>0</v>
      </c>
      <c r="I322" s="109">
        <v>0</v>
      </c>
      <c r="J322" s="110">
        <v>1</v>
      </c>
      <c r="K322" s="111">
        <v>0</v>
      </c>
      <c r="L322" s="111">
        <v>10</v>
      </c>
      <c r="M322" s="112">
        <v>0</v>
      </c>
      <c r="N322" s="111">
        <v>0</v>
      </c>
      <c r="O322" s="110">
        <v>10</v>
      </c>
      <c r="P322" s="111">
        <v>0</v>
      </c>
      <c r="Q322" s="112">
        <v>0</v>
      </c>
      <c r="R322" s="110">
        <v>2</v>
      </c>
      <c r="S322" s="110">
        <v>2</v>
      </c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1"/>
      <c r="AD322" s="101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1"/>
      <c r="AP322" s="101"/>
      <c r="AQ322" s="101"/>
      <c r="AR322" s="101"/>
      <c r="AS322" s="101"/>
      <c r="AT322" s="101"/>
      <c r="AU322" s="101"/>
      <c r="AV322" s="101" t="s">
        <v>238</v>
      </c>
    </row>
    <row r="323" spans="2:48" ht="18.75">
      <c r="B323" s="93"/>
      <c r="C323" s="100"/>
      <c r="D323" s="108" t="s">
        <v>245</v>
      </c>
      <c r="E323" s="108" t="s">
        <v>124</v>
      </c>
      <c r="F323" s="108" t="s">
        <v>125</v>
      </c>
      <c r="G323" s="109">
        <v>0</v>
      </c>
      <c r="H323" s="109">
        <v>0</v>
      </c>
      <c r="I323" s="109">
        <v>0</v>
      </c>
      <c r="J323" s="110">
        <v>1</v>
      </c>
      <c r="K323" s="111">
        <v>0</v>
      </c>
      <c r="L323" s="111">
        <v>45</v>
      </c>
      <c r="M323" s="112">
        <v>0</v>
      </c>
      <c r="N323" s="111">
        <v>0</v>
      </c>
      <c r="O323" s="110">
        <v>14</v>
      </c>
      <c r="P323" s="111">
        <v>0</v>
      </c>
      <c r="Q323" s="112">
        <v>0</v>
      </c>
      <c r="R323" s="110">
        <v>2</v>
      </c>
      <c r="S323" s="110">
        <v>2</v>
      </c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1"/>
      <c r="AD323" s="101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1"/>
      <c r="AP323" s="101"/>
      <c r="AQ323" s="101"/>
      <c r="AR323" s="101"/>
      <c r="AS323" s="101"/>
      <c r="AT323" s="101"/>
      <c r="AU323" s="101"/>
      <c r="AV323" s="101" t="s">
        <v>238</v>
      </c>
    </row>
    <row r="324" spans="2:48" ht="18.75">
      <c r="B324" s="93"/>
      <c r="C324" s="100"/>
      <c r="D324" s="108" t="s">
        <v>246</v>
      </c>
      <c r="E324" s="108" t="s">
        <v>124</v>
      </c>
      <c r="F324" s="108" t="s">
        <v>125</v>
      </c>
      <c r="G324" s="109">
        <v>0</v>
      </c>
      <c r="H324" s="109">
        <v>0</v>
      </c>
      <c r="I324" s="109">
        <v>0</v>
      </c>
      <c r="J324" s="110">
        <v>1</v>
      </c>
      <c r="K324" s="111">
        <v>0</v>
      </c>
      <c r="L324" s="111">
        <v>40</v>
      </c>
      <c r="M324" s="112">
        <v>0</v>
      </c>
      <c r="N324" s="111">
        <v>0</v>
      </c>
      <c r="O324" s="110">
        <v>20</v>
      </c>
      <c r="P324" s="111">
        <v>0</v>
      </c>
      <c r="Q324" s="112">
        <v>0</v>
      </c>
      <c r="R324" s="110">
        <v>2</v>
      </c>
      <c r="S324" s="110">
        <v>2</v>
      </c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1"/>
      <c r="AD324" s="101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1"/>
      <c r="AP324" s="101"/>
      <c r="AQ324" s="101"/>
      <c r="AR324" s="101"/>
      <c r="AS324" s="101"/>
      <c r="AT324" s="101"/>
      <c r="AU324" s="101"/>
      <c r="AV324" s="101" t="s">
        <v>238</v>
      </c>
    </row>
    <row r="325" spans="2:48" ht="18.75">
      <c r="B325" s="93"/>
      <c r="C325" s="100"/>
      <c r="D325" s="108" t="s">
        <v>247</v>
      </c>
      <c r="E325" s="108" t="s">
        <v>124</v>
      </c>
      <c r="F325" s="108" t="s">
        <v>125</v>
      </c>
      <c r="G325" s="109">
        <v>0</v>
      </c>
      <c r="H325" s="109">
        <v>0</v>
      </c>
      <c r="I325" s="109">
        <v>0</v>
      </c>
      <c r="J325" s="110">
        <v>1</v>
      </c>
      <c r="K325" s="111">
        <v>0</v>
      </c>
      <c r="L325" s="111">
        <v>35</v>
      </c>
      <c r="M325" s="112">
        <v>0</v>
      </c>
      <c r="N325" s="111">
        <v>0</v>
      </c>
      <c r="O325" s="110">
        <v>22</v>
      </c>
      <c r="P325" s="111">
        <v>0</v>
      </c>
      <c r="Q325" s="112">
        <v>0</v>
      </c>
      <c r="R325" s="110">
        <v>2</v>
      </c>
      <c r="S325" s="110">
        <v>2</v>
      </c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1"/>
      <c r="AD325" s="101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1"/>
      <c r="AP325" s="101"/>
      <c r="AQ325" s="101"/>
      <c r="AR325" s="101"/>
      <c r="AS325" s="101"/>
      <c r="AT325" s="101"/>
      <c r="AU325" s="101"/>
      <c r="AV325" s="101" t="s">
        <v>238</v>
      </c>
    </row>
    <row r="326" spans="2:48" ht="18.75">
      <c r="B326" s="93"/>
      <c r="C326" s="100"/>
      <c r="D326" s="108" t="s">
        <v>248</v>
      </c>
      <c r="E326" s="108" t="s">
        <v>124</v>
      </c>
      <c r="F326" s="108" t="s">
        <v>125</v>
      </c>
      <c r="G326" s="109">
        <v>0</v>
      </c>
      <c r="H326" s="109">
        <v>0</v>
      </c>
      <c r="I326" s="109">
        <v>0</v>
      </c>
      <c r="J326" s="110">
        <v>1</v>
      </c>
      <c r="K326" s="111">
        <v>8</v>
      </c>
      <c r="L326" s="111">
        <v>0</v>
      </c>
      <c r="M326" s="112">
        <v>0</v>
      </c>
      <c r="N326" s="111">
        <v>0</v>
      </c>
      <c r="O326" s="110">
        <v>13</v>
      </c>
      <c r="P326" s="111">
        <v>8</v>
      </c>
      <c r="Q326" s="112">
        <v>100</v>
      </c>
      <c r="R326" s="110">
        <v>2</v>
      </c>
      <c r="S326" s="110">
        <v>2</v>
      </c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1"/>
      <c r="AD326" s="101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1"/>
      <c r="AP326" s="101"/>
      <c r="AQ326" s="101"/>
      <c r="AR326" s="101"/>
      <c r="AS326" s="101"/>
      <c r="AT326" s="101"/>
      <c r="AU326" s="101"/>
      <c r="AV326" s="101" t="s">
        <v>238</v>
      </c>
    </row>
    <row r="327" spans="2:48" ht="18.75">
      <c r="B327" s="93"/>
      <c r="C327" s="100"/>
      <c r="D327" s="108" t="s">
        <v>249</v>
      </c>
      <c r="E327" s="108" t="s">
        <v>124</v>
      </c>
      <c r="F327" s="108" t="s">
        <v>125</v>
      </c>
      <c r="G327" s="109">
        <v>0</v>
      </c>
      <c r="H327" s="109">
        <v>0</v>
      </c>
      <c r="I327" s="109">
        <v>0</v>
      </c>
      <c r="J327" s="116">
        <v>2</v>
      </c>
      <c r="K327" s="115">
        <v>15</v>
      </c>
      <c r="L327" s="111">
        <v>0</v>
      </c>
      <c r="M327" s="112">
        <v>0</v>
      </c>
      <c r="N327" s="111">
        <v>0</v>
      </c>
      <c r="O327" s="110">
        <v>10</v>
      </c>
      <c r="P327" s="111">
        <v>0</v>
      </c>
      <c r="Q327" s="112">
        <v>0</v>
      </c>
      <c r="R327" s="110">
        <v>2</v>
      </c>
      <c r="S327" s="110">
        <v>2</v>
      </c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1"/>
      <c r="AD327" s="101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1"/>
      <c r="AP327" s="101"/>
      <c r="AQ327" s="101"/>
      <c r="AR327" s="101"/>
      <c r="AS327" s="101"/>
      <c r="AT327" s="101"/>
      <c r="AU327" s="101"/>
      <c r="AV327" s="101" t="s">
        <v>238</v>
      </c>
    </row>
    <row r="328" spans="2:48" ht="18.75">
      <c r="B328" s="93"/>
      <c r="C328" s="100"/>
      <c r="D328" s="108" t="s">
        <v>250</v>
      </c>
      <c r="E328" s="108" t="s">
        <v>124</v>
      </c>
      <c r="F328" s="108" t="s">
        <v>125</v>
      </c>
      <c r="G328" s="109">
        <v>0</v>
      </c>
      <c r="H328" s="109">
        <v>0</v>
      </c>
      <c r="I328" s="109">
        <v>0</v>
      </c>
      <c r="J328" s="110">
        <v>1</v>
      </c>
      <c r="K328" s="111">
        <v>20</v>
      </c>
      <c r="L328" s="111">
        <v>0</v>
      </c>
      <c r="M328" s="112">
        <v>0</v>
      </c>
      <c r="N328" s="111">
        <v>0</v>
      </c>
      <c r="O328" s="110">
        <v>13</v>
      </c>
      <c r="P328" s="111">
        <v>20</v>
      </c>
      <c r="Q328" s="112">
        <v>100</v>
      </c>
      <c r="R328" s="110">
        <v>2</v>
      </c>
      <c r="S328" s="110">
        <v>2</v>
      </c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1"/>
      <c r="AD328" s="101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1"/>
      <c r="AP328" s="101"/>
      <c r="AQ328" s="101"/>
      <c r="AR328" s="101"/>
      <c r="AS328" s="101"/>
      <c r="AT328" s="101"/>
      <c r="AU328" s="101"/>
      <c r="AV328" s="101" t="s">
        <v>238</v>
      </c>
    </row>
    <row r="329" spans="2:48" ht="18.75">
      <c r="B329" s="93"/>
      <c r="C329" s="100"/>
      <c r="D329" s="108" t="s">
        <v>251</v>
      </c>
      <c r="E329" s="108" t="s">
        <v>124</v>
      </c>
      <c r="F329" s="108" t="s">
        <v>125</v>
      </c>
      <c r="G329" s="109">
        <v>0</v>
      </c>
      <c r="H329" s="109">
        <v>0</v>
      </c>
      <c r="I329" s="109">
        <v>0</v>
      </c>
      <c r="J329" s="110">
        <v>1</v>
      </c>
      <c r="K329" s="111">
        <v>20</v>
      </c>
      <c r="L329" s="111">
        <v>0</v>
      </c>
      <c r="M329" s="112">
        <v>0</v>
      </c>
      <c r="N329" s="111">
        <v>0</v>
      </c>
      <c r="O329" s="110">
        <v>20</v>
      </c>
      <c r="P329" s="111">
        <v>0</v>
      </c>
      <c r="Q329" s="112">
        <v>0</v>
      </c>
      <c r="R329" s="110">
        <v>2</v>
      </c>
      <c r="S329" s="110">
        <v>2</v>
      </c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1"/>
      <c r="AD329" s="101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1"/>
      <c r="AP329" s="101"/>
      <c r="AQ329" s="101"/>
      <c r="AR329" s="101"/>
      <c r="AS329" s="101"/>
      <c r="AT329" s="101"/>
      <c r="AU329" s="101"/>
      <c r="AV329" s="101" t="s">
        <v>238</v>
      </c>
    </row>
    <row r="330" spans="2:48" ht="18.75">
      <c r="B330" s="93"/>
      <c r="C330" s="100"/>
      <c r="D330" s="108" t="s">
        <v>252</v>
      </c>
      <c r="E330" s="108" t="s">
        <v>124</v>
      </c>
      <c r="F330" s="108" t="s">
        <v>125</v>
      </c>
      <c r="G330" s="109">
        <v>0</v>
      </c>
      <c r="H330" s="109">
        <v>0</v>
      </c>
      <c r="I330" s="109">
        <v>0</v>
      </c>
      <c r="J330" s="110">
        <v>2</v>
      </c>
      <c r="K330" s="111">
        <v>0</v>
      </c>
      <c r="L330" s="111">
        <v>12</v>
      </c>
      <c r="M330" s="112">
        <v>0</v>
      </c>
      <c r="N330" s="111">
        <v>0</v>
      </c>
      <c r="O330" s="110">
        <v>10</v>
      </c>
      <c r="P330" s="111">
        <v>0</v>
      </c>
      <c r="Q330" s="112">
        <v>0</v>
      </c>
      <c r="R330" s="110">
        <v>2</v>
      </c>
      <c r="S330" s="110">
        <v>2</v>
      </c>
      <c r="T330" s="101"/>
      <c r="U330" s="101"/>
      <c r="V330" s="101"/>
      <c r="W330" s="101"/>
      <c r="X330" s="101"/>
      <c r="Y330" s="101"/>
      <c r="Z330" s="101"/>
      <c r="AA330" s="101"/>
      <c r="AB330" s="101"/>
      <c r="AC330" s="101"/>
      <c r="AD330" s="101"/>
      <c r="AE330" s="101"/>
      <c r="AF330" s="101"/>
      <c r="AG330" s="101"/>
      <c r="AH330" s="101"/>
      <c r="AI330" s="101"/>
      <c r="AJ330" s="101"/>
      <c r="AK330" s="101"/>
      <c r="AL330" s="101"/>
      <c r="AM330" s="101"/>
      <c r="AN330" s="101"/>
      <c r="AO330" s="101"/>
      <c r="AP330" s="101"/>
      <c r="AQ330" s="101"/>
      <c r="AR330" s="101"/>
      <c r="AS330" s="101"/>
      <c r="AT330" s="101"/>
      <c r="AU330" s="101"/>
      <c r="AV330" s="101" t="s">
        <v>238</v>
      </c>
    </row>
    <row r="331" spans="2:48" ht="18.75">
      <c r="B331" s="93"/>
      <c r="C331" s="100"/>
      <c r="D331" s="108" t="s">
        <v>253</v>
      </c>
      <c r="E331" s="108" t="s">
        <v>124</v>
      </c>
      <c r="F331" s="108" t="s">
        <v>125</v>
      </c>
      <c r="G331" s="109">
        <v>0</v>
      </c>
      <c r="H331" s="109">
        <v>0</v>
      </c>
      <c r="I331" s="109">
        <v>0</v>
      </c>
      <c r="J331" s="116">
        <v>2</v>
      </c>
      <c r="K331" s="115">
        <v>8</v>
      </c>
      <c r="L331" s="111">
        <v>0</v>
      </c>
      <c r="M331" s="112">
        <v>0</v>
      </c>
      <c r="N331" s="111">
        <v>0</v>
      </c>
      <c r="O331" s="110">
        <v>10</v>
      </c>
      <c r="P331" s="111">
        <v>0</v>
      </c>
      <c r="Q331" s="112">
        <v>0</v>
      </c>
      <c r="R331" s="110">
        <v>2</v>
      </c>
      <c r="S331" s="110">
        <v>2</v>
      </c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1"/>
      <c r="AD331" s="101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1"/>
      <c r="AP331" s="101"/>
      <c r="AQ331" s="101"/>
      <c r="AR331" s="101"/>
      <c r="AS331" s="101"/>
      <c r="AT331" s="101"/>
      <c r="AU331" s="101"/>
      <c r="AV331" s="101" t="s">
        <v>238</v>
      </c>
    </row>
    <row r="332" spans="2:48" ht="18.75">
      <c r="B332" s="93"/>
      <c r="C332" s="100"/>
      <c r="D332" s="108" t="s">
        <v>254</v>
      </c>
      <c r="E332" s="108" t="s">
        <v>124</v>
      </c>
      <c r="F332" s="108" t="s">
        <v>125</v>
      </c>
      <c r="G332" s="109">
        <v>0</v>
      </c>
      <c r="H332" s="109">
        <v>0</v>
      </c>
      <c r="I332" s="109">
        <v>0</v>
      </c>
      <c r="J332" s="110">
        <v>1</v>
      </c>
      <c r="K332" s="111">
        <v>0</v>
      </c>
      <c r="L332" s="111">
        <v>5</v>
      </c>
      <c r="M332" s="112">
        <v>0</v>
      </c>
      <c r="N332" s="111">
        <v>0</v>
      </c>
      <c r="O332" s="110">
        <v>15</v>
      </c>
      <c r="P332" s="111">
        <v>0</v>
      </c>
      <c r="Q332" s="112">
        <v>0</v>
      </c>
      <c r="R332" s="110">
        <v>2</v>
      </c>
      <c r="S332" s="110">
        <v>2</v>
      </c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1"/>
      <c r="AD332" s="101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1"/>
      <c r="AP332" s="101"/>
      <c r="AQ332" s="101"/>
      <c r="AR332" s="101"/>
      <c r="AS332" s="101"/>
      <c r="AT332" s="101"/>
      <c r="AU332" s="101"/>
      <c r="AV332" s="101" t="s">
        <v>238</v>
      </c>
    </row>
    <row r="333" spans="2:48" ht="18.75">
      <c r="B333" s="93"/>
      <c r="C333" s="100"/>
      <c r="D333" s="108" t="s">
        <v>255</v>
      </c>
      <c r="E333" s="108" t="s">
        <v>124</v>
      </c>
      <c r="F333" s="108" t="s">
        <v>125</v>
      </c>
      <c r="G333" s="109">
        <v>0</v>
      </c>
      <c r="H333" s="109">
        <v>0</v>
      </c>
      <c r="I333" s="109">
        <v>0</v>
      </c>
      <c r="J333" s="110">
        <v>1</v>
      </c>
      <c r="K333" s="111">
        <v>0</v>
      </c>
      <c r="L333" s="111">
        <v>10</v>
      </c>
      <c r="M333" s="112">
        <v>0</v>
      </c>
      <c r="N333" s="111">
        <v>0</v>
      </c>
      <c r="O333" s="110">
        <v>14</v>
      </c>
      <c r="P333" s="111">
        <v>0</v>
      </c>
      <c r="Q333" s="112">
        <v>0</v>
      </c>
      <c r="R333" s="110">
        <v>2</v>
      </c>
      <c r="S333" s="110">
        <v>2</v>
      </c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1"/>
      <c r="AD333" s="101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1"/>
      <c r="AP333" s="101"/>
      <c r="AQ333" s="101"/>
      <c r="AR333" s="101"/>
      <c r="AS333" s="101"/>
      <c r="AT333" s="101"/>
      <c r="AU333" s="101"/>
      <c r="AV333" s="101" t="s">
        <v>238</v>
      </c>
    </row>
    <row r="334" spans="2:48" ht="18.75">
      <c r="B334" s="93"/>
      <c r="C334" s="100"/>
      <c r="D334" s="108" t="s">
        <v>256</v>
      </c>
      <c r="E334" s="108" t="s">
        <v>124</v>
      </c>
      <c r="F334" s="108" t="s">
        <v>125</v>
      </c>
      <c r="G334" s="109">
        <v>0</v>
      </c>
      <c r="H334" s="109">
        <v>0</v>
      </c>
      <c r="I334" s="109">
        <v>0</v>
      </c>
      <c r="J334" s="110">
        <v>1</v>
      </c>
      <c r="K334" s="111">
        <v>0</v>
      </c>
      <c r="L334" s="111">
        <v>13</v>
      </c>
      <c r="M334" s="112">
        <v>0</v>
      </c>
      <c r="N334" s="111">
        <v>0</v>
      </c>
      <c r="O334" s="110">
        <v>15</v>
      </c>
      <c r="P334" s="111">
        <v>0</v>
      </c>
      <c r="Q334" s="112">
        <v>0</v>
      </c>
      <c r="R334" s="110">
        <v>2</v>
      </c>
      <c r="S334" s="110">
        <v>2</v>
      </c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1"/>
      <c r="AD334" s="101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1"/>
      <c r="AP334" s="101"/>
      <c r="AQ334" s="101"/>
      <c r="AR334" s="101"/>
      <c r="AS334" s="101"/>
      <c r="AT334" s="101"/>
      <c r="AU334" s="101"/>
      <c r="AV334" s="101" t="s">
        <v>238</v>
      </c>
    </row>
    <row r="335" spans="2:48" ht="18.75">
      <c r="B335" s="93"/>
      <c r="C335" s="100"/>
      <c r="D335" s="108" t="s">
        <v>257</v>
      </c>
      <c r="E335" s="108" t="s">
        <v>124</v>
      </c>
      <c r="F335" s="108" t="s">
        <v>125</v>
      </c>
      <c r="G335" s="109">
        <v>0</v>
      </c>
      <c r="H335" s="109">
        <v>0</v>
      </c>
      <c r="I335" s="109">
        <v>0</v>
      </c>
      <c r="J335" s="110">
        <v>2</v>
      </c>
      <c r="K335" s="111">
        <v>0</v>
      </c>
      <c r="L335" s="111">
        <v>10</v>
      </c>
      <c r="M335" s="112">
        <v>0</v>
      </c>
      <c r="N335" s="111">
        <v>0</v>
      </c>
      <c r="O335" s="110">
        <v>7</v>
      </c>
      <c r="P335" s="111">
        <v>0</v>
      </c>
      <c r="Q335" s="112">
        <v>0</v>
      </c>
      <c r="R335" s="110">
        <v>2</v>
      </c>
      <c r="S335" s="110">
        <v>2</v>
      </c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1"/>
      <c r="AD335" s="101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1"/>
      <c r="AP335" s="101"/>
      <c r="AQ335" s="101"/>
      <c r="AR335" s="101"/>
      <c r="AS335" s="101"/>
      <c r="AT335" s="101"/>
      <c r="AU335" s="101"/>
      <c r="AV335" s="101" t="s">
        <v>238</v>
      </c>
    </row>
    <row r="336" spans="2:48" ht="18.75">
      <c r="B336" s="93"/>
      <c r="C336" s="100"/>
      <c r="D336" s="108" t="s">
        <v>258</v>
      </c>
      <c r="E336" s="108" t="s">
        <v>124</v>
      </c>
      <c r="F336" s="108" t="s">
        <v>125</v>
      </c>
      <c r="G336" s="109">
        <v>0</v>
      </c>
      <c r="H336" s="109">
        <v>0</v>
      </c>
      <c r="I336" s="109">
        <v>0</v>
      </c>
      <c r="J336" s="110">
        <v>1</v>
      </c>
      <c r="K336" s="111">
        <v>0</v>
      </c>
      <c r="L336" s="111">
        <v>10</v>
      </c>
      <c r="M336" s="112">
        <v>0</v>
      </c>
      <c r="N336" s="111">
        <v>0</v>
      </c>
      <c r="O336" s="110">
        <v>12</v>
      </c>
      <c r="P336" s="111">
        <v>0</v>
      </c>
      <c r="Q336" s="112">
        <v>0</v>
      </c>
      <c r="R336" s="110">
        <v>2</v>
      </c>
      <c r="S336" s="110">
        <v>2</v>
      </c>
      <c r="T336" s="101"/>
      <c r="U336" s="101"/>
      <c r="V336" s="101"/>
      <c r="W336" s="101"/>
      <c r="X336" s="101"/>
      <c r="Y336" s="101"/>
      <c r="Z336" s="101"/>
      <c r="AA336" s="101"/>
      <c r="AB336" s="101"/>
      <c r="AC336" s="101"/>
      <c r="AD336" s="101"/>
      <c r="AE336" s="101"/>
      <c r="AF336" s="101"/>
      <c r="AG336" s="101"/>
      <c r="AH336" s="101"/>
      <c r="AI336" s="101"/>
      <c r="AJ336" s="101"/>
      <c r="AK336" s="101"/>
      <c r="AL336" s="101"/>
      <c r="AM336" s="101"/>
      <c r="AN336" s="101"/>
      <c r="AO336" s="101"/>
      <c r="AP336" s="101"/>
      <c r="AQ336" s="101"/>
      <c r="AR336" s="101"/>
      <c r="AS336" s="101"/>
      <c r="AT336" s="101"/>
      <c r="AU336" s="101"/>
      <c r="AV336" s="101" t="s">
        <v>238</v>
      </c>
    </row>
    <row r="337" spans="2:48" ht="18.75">
      <c r="B337" s="93"/>
      <c r="C337" s="100"/>
      <c r="D337" s="108" t="s">
        <v>259</v>
      </c>
      <c r="E337" s="108" t="s">
        <v>124</v>
      </c>
      <c r="F337" s="108" t="s">
        <v>125</v>
      </c>
      <c r="G337" s="109">
        <v>0</v>
      </c>
      <c r="H337" s="109">
        <v>0</v>
      </c>
      <c r="I337" s="109">
        <v>0</v>
      </c>
      <c r="J337" s="110">
        <v>1</v>
      </c>
      <c r="K337" s="111">
        <v>0</v>
      </c>
      <c r="L337" s="111">
        <v>28</v>
      </c>
      <c r="M337" s="112">
        <v>0</v>
      </c>
      <c r="N337" s="111">
        <v>0</v>
      </c>
      <c r="O337" s="110">
        <v>12</v>
      </c>
      <c r="P337" s="111">
        <v>0</v>
      </c>
      <c r="Q337" s="112">
        <v>0</v>
      </c>
      <c r="R337" s="110">
        <v>2</v>
      </c>
      <c r="S337" s="110">
        <v>2</v>
      </c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1"/>
      <c r="AD337" s="101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1"/>
      <c r="AP337" s="101"/>
      <c r="AQ337" s="101"/>
      <c r="AR337" s="101"/>
      <c r="AS337" s="101"/>
      <c r="AT337" s="101"/>
      <c r="AU337" s="101"/>
      <c r="AV337" s="101" t="s">
        <v>238</v>
      </c>
    </row>
    <row r="338" spans="2:48" ht="18.75">
      <c r="B338" s="93"/>
      <c r="C338" s="100"/>
      <c r="D338" s="108" t="s">
        <v>260</v>
      </c>
      <c r="E338" s="108" t="s">
        <v>124</v>
      </c>
      <c r="F338" s="108" t="s">
        <v>125</v>
      </c>
      <c r="G338" s="109">
        <v>0</v>
      </c>
      <c r="H338" s="109">
        <v>0</v>
      </c>
      <c r="I338" s="109">
        <v>0</v>
      </c>
      <c r="J338" s="110">
        <v>1</v>
      </c>
      <c r="K338" s="111">
        <v>0</v>
      </c>
      <c r="L338" s="111">
        <v>5</v>
      </c>
      <c r="M338" s="112">
        <v>0</v>
      </c>
      <c r="N338" s="111">
        <v>0</v>
      </c>
      <c r="O338" s="110">
        <v>10</v>
      </c>
      <c r="P338" s="111">
        <v>0</v>
      </c>
      <c r="Q338" s="112">
        <v>0</v>
      </c>
      <c r="R338" s="110">
        <v>2</v>
      </c>
      <c r="S338" s="110">
        <v>2</v>
      </c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1"/>
      <c r="AD338" s="101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1"/>
      <c r="AP338" s="101"/>
      <c r="AQ338" s="101"/>
      <c r="AR338" s="101"/>
      <c r="AS338" s="101"/>
      <c r="AT338" s="101"/>
      <c r="AU338" s="101"/>
      <c r="AV338" s="101" t="s">
        <v>238</v>
      </c>
    </row>
    <row r="339" spans="2:48" ht="18.75">
      <c r="B339" s="93"/>
      <c r="C339" s="100"/>
      <c r="D339" s="108" t="s">
        <v>261</v>
      </c>
      <c r="E339" s="108" t="s">
        <v>124</v>
      </c>
      <c r="F339" s="108" t="s">
        <v>125</v>
      </c>
      <c r="G339" s="109">
        <v>0</v>
      </c>
      <c r="H339" s="109">
        <v>0</v>
      </c>
      <c r="I339" s="109">
        <v>0</v>
      </c>
      <c r="J339" s="110">
        <v>1</v>
      </c>
      <c r="K339" s="111">
        <v>0</v>
      </c>
      <c r="L339" s="111">
        <v>15</v>
      </c>
      <c r="M339" s="112">
        <v>0</v>
      </c>
      <c r="N339" s="111">
        <v>0</v>
      </c>
      <c r="O339" s="110">
        <v>20</v>
      </c>
      <c r="P339" s="111">
        <v>0</v>
      </c>
      <c r="Q339" s="112">
        <v>0</v>
      </c>
      <c r="R339" s="110">
        <v>2</v>
      </c>
      <c r="S339" s="110">
        <v>2</v>
      </c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1"/>
      <c r="AD339" s="101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1"/>
      <c r="AP339" s="101"/>
      <c r="AQ339" s="101"/>
      <c r="AR339" s="101"/>
      <c r="AS339" s="101"/>
      <c r="AT339" s="101"/>
      <c r="AU339" s="101"/>
      <c r="AV339" s="101" t="s">
        <v>238</v>
      </c>
    </row>
    <row r="340" spans="2:48" ht="18.75">
      <c r="B340" s="93"/>
      <c r="C340" s="100"/>
      <c r="D340" s="108" t="s">
        <v>262</v>
      </c>
      <c r="E340" s="108" t="s">
        <v>124</v>
      </c>
      <c r="F340" s="108" t="s">
        <v>125</v>
      </c>
      <c r="G340" s="109">
        <v>0</v>
      </c>
      <c r="H340" s="109">
        <v>0</v>
      </c>
      <c r="I340" s="109">
        <v>0</v>
      </c>
      <c r="J340" s="110">
        <v>1</v>
      </c>
      <c r="K340" s="111">
        <v>0</v>
      </c>
      <c r="L340" s="111">
        <v>100</v>
      </c>
      <c r="M340" s="112">
        <v>0</v>
      </c>
      <c r="N340" s="111">
        <v>0</v>
      </c>
      <c r="O340" s="110">
        <v>20</v>
      </c>
      <c r="P340" s="111">
        <v>0</v>
      </c>
      <c r="Q340" s="112">
        <v>0</v>
      </c>
      <c r="R340" s="110">
        <v>2</v>
      </c>
      <c r="S340" s="110">
        <v>2</v>
      </c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1"/>
      <c r="AD340" s="101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1"/>
      <c r="AP340" s="101"/>
      <c r="AQ340" s="101"/>
      <c r="AR340" s="101"/>
      <c r="AS340" s="101"/>
      <c r="AT340" s="101"/>
      <c r="AU340" s="101"/>
      <c r="AV340" s="101" t="s">
        <v>238</v>
      </c>
    </row>
    <row r="341" spans="2:48" ht="18.75">
      <c r="B341" s="93"/>
      <c r="C341" s="100"/>
      <c r="D341" s="108" t="s">
        <v>263</v>
      </c>
      <c r="E341" s="108" t="s">
        <v>124</v>
      </c>
      <c r="F341" s="108" t="s">
        <v>125</v>
      </c>
      <c r="G341" s="109">
        <v>0</v>
      </c>
      <c r="H341" s="109">
        <v>0</v>
      </c>
      <c r="I341" s="109">
        <v>0</v>
      </c>
      <c r="J341" s="110">
        <v>1</v>
      </c>
      <c r="K341" s="111">
        <v>0</v>
      </c>
      <c r="L341" s="111">
        <v>7</v>
      </c>
      <c r="M341" s="112">
        <v>0</v>
      </c>
      <c r="N341" s="111">
        <v>0</v>
      </c>
      <c r="O341" s="110">
        <v>10</v>
      </c>
      <c r="P341" s="111">
        <v>0</v>
      </c>
      <c r="Q341" s="112">
        <v>0</v>
      </c>
      <c r="R341" s="110">
        <v>2</v>
      </c>
      <c r="S341" s="110">
        <v>2</v>
      </c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1"/>
      <c r="AD341" s="101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1"/>
      <c r="AP341" s="101"/>
      <c r="AQ341" s="101"/>
      <c r="AR341" s="101"/>
      <c r="AS341" s="101"/>
      <c r="AT341" s="101"/>
      <c r="AU341" s="101"/>
      <c r="AV341" s="101" t="s">
        <v>238</v>
      </c>
    </row>
    <row r="342" spans="2:48" ht="18.75">
      <c r="B342" s="93"/>
      <c r="C342" s="100"/>
      <c r="D342" s="108" t="s">
        <v>264</v>
      </c>
      <c r="E342" s="108" t="s">
        <v>124</v>
      </c>
      <c r="F342" s="108" t="s">
        <v>125</v>
      </c>
      <c r="G342" s="109">
        <v>0</v>
      </c>
      <c r="H342" s="109">
        <v>0</v>
      </c>
      <c r="I342" s="109">
        <v>0</v>
      </c>
      <c r="J342" s="110">
        <v>1</v>
      </c>
      <c r="K342" s="111">
        <v>0</v>
      </c>
      <c r="L342" s="111">
        <v>4</v>
      </c>
      <c r="M342" s="112">
        <v>0</v>
      </c>
      <c r="N342" s="111">
        <v>0</v>
      </c>
      <c r="O342" s="110">
        <v>4</v>
      </c>
      <c r="P342" s="111">
        <v>0</v>
      </c>
      <c r="Q342" s="112">
        <v>0</v>
      </c>
      <c r="R342" s="110">
        <v>2</v>
      </c>
      <c r="S342" s="110">
        <v>2</v>
      </c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1"/>
      <c r="AD342" s="101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1"/>
      <c r="AP342" s="101"/>
      <c r="AQ342" s="101"/>
      <c r="AR342" s="101"/>
      <c r="AS342" s="101"/>
      <c r="AT342" s="101"/>
      <c r="AU342" s="101"/>
      <c r="AV342" s="101" t="s">
        <v>238</v>
      </c>
    </row>
    <row r="343" spans="2:48" ht="18.75">
      <c r="B343" s="93"/>
      <c r="C343" s="100"/>
      <c r="D343" s="108" t="s">
        <v>265</v>
      </c>
      <c r="E343" s="108" t="s">
        <v>124</v>
      </c>
      <c r="F343" s="108" t="s">
        <v>125</v>
      </c>
      <c r="G343" s="109">
        <v>0</v>
      </c>
      <c r="H343" s="109">
        <v>0</v>
      </c>
      <c r="I343" s="109">
        <v>0</v>
      </c>
      <c r="J343" s="110">
        <v>1</v>
      </c>
      <c r="K343" s="111">
        <v>0</v>
      </c>
      <c r="L343" s="111">
        <v>17</v>
      </c>
      <c r="M343" s="112">
        <v>0</v>
      </c>
      <c r="N343" s="111">
        <v>0</v>
      </c>
      <c r="O343" s="110">
        <v>5</v>
      </c>
      <c r="P343" s="111">
        <v>0</v>
      </c>
      <c r="Q343" s="112">
        <v>0</v>
      </c>
      <c r="R343" s="110">
        <v>2</v>
      </c>
      <c r="S343" s="110">
        <v>2</v>
      </c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1"/>
      <c r="AD343" s="101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1"/>
      <c r="AP343" s="101"/>
      <c r="AQ343" s="101"/>
      <c r="AR343" s="101"/>
      <c r="AS343" s="101"/>
      <c r="AT343" s="101"/>
      <c r="AU343" s="101"/>
      <c r="AV343" s="101" t="s">
        <v>238</v>
      </c>
    </row>
    <row r="344" spans="2:48" ht="18.75">
      <c r="B344" s="93"/>
      <c r="C344" s="100"/>
      <c r="D344" s="108" t="s">
        <v>266</v>
      </c>
      <c r="E344" s="108" t="s">
        <v>124</v>
      </c>
      <c r="F344" s="108" t="s">
        <v>125</v>
      </c>
      <c r="G344" s="109">
        <v>0</v>
      </c>
      <c r="H344" s="109">
        <v>0</v>
      </c>
      <c r="I344" s="109">
        <v>0</v>
      </c>
      <c r="J344" s="110">
        <v>1</v>
      </c>
      <c r="K344" s="111">
        <v>0</v>
      </c>
      <c r="L344" s="111">
        <v>8</v>
      </c>
      <c r="M344" s="112">
        <v>0</v>
      </c>
      <c r="N344" s="111">
        <v>0</v>
      </c>
      <c r="O344" s="110">
        <v>6</v>
      </c>
      <c r="P344" s="111">
        <v>0</v>
      </c>
      <c r="Q344" s="112">
        <v>0</v>
      </c>
      <c r="R344" s="110">
        <v>2</v>
      </c>
      <c r="S344" s="110">
        <v>2</v>
      </c>
      <c r="T344" s="101"/>
      <c r="U344" s="101"/>
      <c r="V344" s="101"/>
      <c r="W344" s="101"/>
      <c r="X344" s="101"/>
      <c r="Y344" s="101"/>
      <c r="Z344" s="101"/>
      <c r="AA344" s="101"/>
      <c r="AB344" s="101"/>
      <c r="AC344" s="101"/>
      <c r="AD344" s="101"/>
      <c r="AE344" s="101"/>
      <c r="AF344" s="101"/>
      <c r="AG344" s="101"/>
      <c r="AH344" s="101"/>
      <c r="AI344" s="101"/>
      <c r="AJ344" s="101"/>
      <c r="AK344" s="101"/>
      <c r="AL344" s="101"/>
      <c r="AM344" s="101"/>
      <c r="AN344" s="101"/>
      <c r="AO344" s="101"/>
      <c r="AP344" s="101"/>
      <c r="AQ344" s="101"/>
      <c r="AR344" s="101"/>
      <c r="AS344" s="101"/>
      <c r="AT344" s="101"/>
      <c r="AU344" s="101"/>
      <c r="AV344" s="101" t="s">
        <v>238</v>
      </c>
    </row>
    <row r="345" spans="2:48" ht="18.75">
      <c r="B345" s="93"/>
      <c r="C345" s="100"/>
      <c r="D345" s="108" t="s">
        <v>267</v>
      </c>
      <c r="E345" s="108" t="s">
        <v>124</v>
      </c>
      <c r="F345" s="108" t="s">
        <v>125</v>
      </c>
      <c r="G345" s="109">
        <v>0</v>
      </c>
      <c r="H345" s="109">
        <v>0</v>
      </c>
      <c r="I345" s="109">
        <v>0</v>
      </c>
      <c r="J345" s="110">
        <v>2</v>
      </c>
      <c r="K345" s="111">
        <v>0</v>
      </c>
      <c r="L345" s="111">
        <v>7</v>
      </c>
      <c r="M345" s="112">
        <v>0</v>
      </c>
      <c r="N345" s="111">
        <v>0</v>
      </c>
      <c r="O345" s="110">
        <v>7</v>
      </c>
      <c r="P345" s="111">
        <v>0</v>
      </c>
      <c r="Q345" s="112">
        <v>0</v>
      </c>
      <c r="R345" s="110">
        <v>2</v>
      </c>
      <c r="S345" s="110">
        <v>2</v>
      </c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1"/>
      <c r="AD345" s="101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1"/>
      <c r="AP345" s="101"/>
      <c r="AQ345" s="101"/>
      <c r="AR345" s="101"/>
      <c r="AS345" s="101"/>
      <c r="AT345" s="101"/>
      <c r="AU345" s="101"/>
      <c r="AV345" s="101" t="s">
        <v>238</v>
      </c>
    </row>
    <row r="346" spans="2:48" ht="18.75">
      <c r="B346" s="93"/>
      <c r="C346" s="100"/>
      <c r="D346" s="108" t="s">
        <v>268</v>
      </c>
      <c r="E346" s="108" t="s">
        <v>124</v>
      </c>
      <c r="F346" s="108" t="s">
        <v>125</v>
      </c>
      <c r="G346" s="109">
        <v>0</v>
      </c>
      <c r="H346" s="109">
        <v>0</v>
      </c>
      <c r="I346" s="109">
        <v>0</v>
      </c>
      <c r="J346" s="110">
        <v>1</v>
      </c>
      <c r="K346" s="111">
        <v>0</v>
      </c>
      <c r="L346" s="111">
        <v>12</v>
      </c>
      <c r="M346" s="112">
        <v>0</v>
      </c>
      <c r="N346" s="111">
        <v>0</v>
      </c>
      <c r="O346" s="110">
        <v>20</v>
      </c>
      <c r="P346" s="111">
        <v>0</v>
      </c>
      <c r="Q346" s="112">
        <v>0</v>
      </c>
      <c r="R346" s="110">
        <v>2</v>
      </c>
      <c r="S346" s="110">
        <v>2</v>
      </c>
      <c r="T346" s="101"/>
      <c r="U346" s="101"/>
      <c r="V346" s="101"/>
      <c r="W346" s="101"/>
      <c r="X346" s="101"/>
      <c r="Y346" s="101"/>
      <c r="Z346" s="101"/>
      <c r="AA346" s="101"/>
      <c r="AB346" s="101"/>
      <c r="AC346" s="101"/>
      <c r="AD346" s="101"/>
      <c r="AE346" s="101"/>
      <c r="AF346" s="101"/>
      <c r="AG346" s="101"/>
      <c r="AH346" s="101"/>
      <c r="AI346" s="101"/>
      <c r="AJ346" s="101"/>
      <c r="AK346" s="101"/>
      <c r="AL346" s="101"/>
      <c r="AM346" s="101"/>
      <c r="AN346" s="101"/>
      <c r="AO346" s="101"/>
      <c r="AP346" s="101"/>
      <c r="AQ346" s="101"/>
      <c r="AR346" s="101"/>
      <c r="AS346" s="101"/>
      <c r="AT346" s="101"/>
      <c r="AU346" s="101"/>
      <c r="AV346" s="101" t="s">
        <v>238</v>
      </c>
    </row>
    <row r="347" spans="2:48" ht="18.75">
      <c r="B347" s="93"/>
      <c r="C347" s="100"/>
      <c r="D347" s="108" t="s">
        <v>269</v>
      </c>
      <c r="E347" s="108" t="s">
        <v>124</v>
      </c>
      <c r="F347" s="108" t="s">
        <v>125</v>
      </c>
      <c r="G347" s="109">
        <v>0</v>
      </c>
      <c r="H347" s="109">
        <v>0</v>
      </c>
      <c r="I347" s="109">
        <v>0</v>
      </c>
      <c r="J347" s="110">
        <v>1</v>
      </c>
      <c r="K347" s="111">
        <v>0</v>
      </c>
      <c r="L347" s="111">
        <v>18</v>
      </c>
      <c r="M347" s="112">
        <v>0</v>
      </c>
      <c r="N347" s="111">
        <v>0</v>
      </c>
      <c r="O347" s="110">
        <v>7</v>
      </c>
      <c r="P347" s="111">
        <v>0</v>
      </c>
      <c r="Q347" s="112">
        <v>0</v>
      </c>
      <c r="R347" s="110">
        <v>2</v>
      </c>
      <c r="S347" s="110">
        <v>2</v>
      </c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1"/>
      <c r="AD347" s="101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1"/>
      <c r="AP347" s="101"/>
      <c r="AQ347" s="101"/>
      <c r="AR347" s="101"/>
      <c r="AS347" s="101"/>
      <c r="AT347" s="101"/>
      <c r="AU347" s="101"/>
      <c r="AV347" s="101" t="s">
        <v>238</v>
      </c>
    </row>
    <row r="348" spans="2:48" ht="18.75">
      <c r="B348" s="93"/>
      <c r="C348" s="100"/>
      <c r="D348" s="108" t="s">
        <v>270</v>
      </c>
      <c r="E348" s="108" t="s">
        <v>124</v>
      </c>
      <c r="F348" s="108" t="s">
        <v>125</v>
      </c>
      <c r="G348" s="109">
        <v>0</v>
      </c>
      <c r="H348" s="109">
        <v>0</v>
      </c>
      <c r="I348" s="109">
        <v>0</v>
      </c>
      <c r="J348" s="110">
        <v>2</v>
      </c>
      <c r="K348" s="111">
        <v>0</v>
      </c>
      <c r="L348" s="111">
        <v>5</v>
      </c>
      <c r="M348" s="112">
        <v>0</v>
      </c>
      <c r="N348" s="111">
        <v>0</v>
      </c>
      <c r="O348" s="110">
        <v>10</v>
      </c>
      <c r="P348" s="111">
        <v>0</v>
      </c>
      <c r="Q348" s="112">
        <v>0</v>
      </c>
      <c r="R348" s="110">
        <v>2</v>
      </c>
      <c r="S348" s="110">
        <v>2</v>
      </c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1"/>
      <c r="AD348" s="101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1"/>
      <c r="AP348" s="101"/>
      <c r="AQ348" s="101"/>
      <c r="AR348" s="101"/>
      <c r="AS348" s="101"/>
      <c r="AT348" s="101"/>
      <c r="AU348" s="101"/>
      <c r="AV348" s="101" t="s">
        <v>238</v>
      </c>
    </row>
    <row r="349" spans="2:48" ht="18.75">
      <c r="B349" s="93"/>
      <c r="C349" s="100"/>
      <c r="D349" s="108" t="s">
        <v>271</v>
      </c>
      <c r="E349" s="108" t="s">
        <v>124</v>
      </c>
      <c r="F349" s="108" t="s">
        <v>125</v>
      </c>
      <c r="G349" s="109">
        <v>0</v>
      </c>
      <c r="H349" s="109">
        <v>0</v>
      </c>
      <c r="I349" s="109">
        <v>0</v>
      </c>
      <c r="J349" s="110">
        <v>2</v>
      </c>
      <c r="K349" s="111">
        <v>0</v>
      </c>
      <c r="L349" s="111">
        <v>9</v>
      </c>
      <c r="M349" s="112">
        <v>0</v>
      </c>
      <c r="N349" s="111">
        <v>0</v>
      </c>
      <c r="O349" s="110">
        <v>8</v>
      </c>
      <c r="P349" s="111">
        <v>0</v>
      </c>
      <c r="Q349" s="112">
        <v>0</v>
      </c>
      <c r="R349" s="110">
        <v>2</v>
      </c>
      <c r="S349" s="110">
        <v>2</v>
      </c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1"/>
      <c r="AD349" s="101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1"/>
      <c r="AP349" s="101"/>
      <c r="AQ349" s="101"/>
      <c r="AR349" s="101"/>
      <c r="AS349" s="101"/>
      <c r="AT349" s="101"/>
      <c r="AU349" s="101"/>
      <c r="AV349" s="101" t="s">
        <v>238</v>
      </c>
    </row>
    <row r="350" spans="2:48" ht="18.75">
      <c r="B350" s="93"/>
      <c r="C350" s="100"/>
      <c r="D350" s="108" t="s">
        <v>272</v>
      </c>
      <c r="E350" s="108" t="s">
        <v>124</v>
      </c>
      <c r="F350" s="108" t="s">
        <v>125</v>
      </c>
      <c r="G350" s="109">
        <v>0</v>
      </c>
      <c r="H350" s="109">
        <v>0</v>
      </c>
      <c r="I350" s="109">
        <v>0</v>
      </c>
      <c r="J350" s="110">
        <v>2</v>
      </c>
      <c r="K350" s="111">
        <v>0</v>
      </c>
      <c r="L350" s="111">
        <v>30</v>
      </c>
      <c r="M350" s="112">
        <v>0</v>
      </c>
      <c r="N350" s="111">
        <v>0</v>
      </c>
      <c r="O350" s="110">
        <v>12</v>
      </c>
      <c r="P350" s="111">
        <v>0</v>
      </c>
      <c r="Q350" s="112">
        <v>0</v>
      </c>
      <c r="R350" s="110">
        <v>2</v>
      </c>
      <c r="S350" s="110">
        <v>2</v>
      </c>
      <c r="T350" s="101"/>
      <c r="U350" s="101"/>
      <c r="V350" s="101"/>
      <c r="W350" s="101"/>
      <c r="X350" s="101"/>
      <c r="Y350" s="101"/>
      <c r="Z350" s="101"/>
      <c r="AA350" s="101"/>
      <c r="AB350" s="101"/>
      <c r="AC350" s="101"/>
      <c r="AD350" s="101"/>
      <c r="AE350" s="101"/>
      <c r="AF350" s="101"/>
      <c r="AG350" s="101"/>
      <c r="AH350" s="101"/>
      <c r="AI350" s="101"/>
      <c r="AJ350" s="101"/>
      <c r="AK350" s="101"/>
      <c r="AL350" s="101"/>
      <c r="AM350" s="101"/>
      <c r="AN350" s="101"/>
      <c r="AO350" s="101"/>
      <c r="AP350" s="101"/>
      <c r="AQ350" s="101"/>
      <c r="AR350" s="101"/>
      <c r="AS350" s="101"/>
      <c r="AT350" s="101"/>
      <c r="AU350" s="101"/>
      <c r="AV350" s="101" t="s">
        <v>238</v>
      </c>
    </row>
    <row r="351" spans="2:48" ht="18.75">
      <c r="B351" s="93"/>
      <c r="C351" s="100"/>
      <c r="D351" s="108" t="s">
        <v>274</v>
      </c>
      <c r="E351" s="108" t="s">
        <v>124</v>
      </c>
      <c r="F351" s="108" t="s">
        <v>125</v>
      </c>
      <c r="G351" s="109">
        <v>0</v>
      </c>
      <c r="H351" s="109">
        <v>0</v>
      </c>
      <c r="I351" s="109">
        <v>0</v>
      </c>
      <c r="J351" s="110">
        <v>2</v>
      </c>
      <c r="K351" s="111">
        <v>0</v>
      </c>
      <c r="L351" s="111">
        <v>10</v>
      </c>
      <c r="M351" s="112">
        <v>0</v>
      </c>
      <c r="N351" s="111">
        <v>0</v>
      </c>
      <c r="O351" s="110">
        <v>6</v>
      </c>
      <c r="P351" s="111">
        <v>0</v>
      </c>
      <c r="Q351" s="112">
        <v>0</v>
      </c>
      <c r="R351" s="110">
        <v>2</v>
      </c>
      <c r="S351" s="110">
        <v>2</v>
      </c>
      <c r="T351" s="101"/>
      <c r="U351" s="101"/>
      <c r="V351" s="101"/>
      <c r="W351" s="101"/>
      <c r="X351" s="101"/>
      <c r="Y351" s="101"/>
      <c r="Z351" s="101"/>
      <c r="AA351" s="101"/>
      <c r="AB351" s="101"/>
      <c r="AC351" s="101"/>
      <c r="AD351" s="101"/>
      <c r="AE351" s="101"/>
      <c r="AF351" s="101"/>
      <c r="AG351" s="101"/>
      <c r="AH351" s="101"/>
      <c r="AI351" s="101"/>
      <c r="AJ351" s="101"/>
      <c r="AK351" s="101"/>
      <c r="AL351" s="101"/>
      <c r="AM351" s="101"/>
      <c r="AN351" s="101"/>
      <c r="AO351" s="101"/>
      <c r="AP351" s="101"/>
      <c r="AQ351" s="101"/>
      <c r="AR351" s="101"/>
      <c r="AS351" s="101"/>
      <c r="AT351" s="101"/>
      <c r="AU351" s="101"/>
      <c r="AV351" s="101" t="s">
        <v>238</v>
      </c>
    </row>
    <row r="352" spans="2:48" ht="18.75">
      <c r="B352" s="93"/>
      <c r="C352" s="100"/>
      <c r="D352" s="108" t="s">
        <v>275</v>
      </c>
      <c r="E352" s="108" t="s">
        <v>124</v>
      </c>
      <c r="F352" s="108" t="s">
        <v>125</v>
      </c>
      <c r="G352" s="109">
        <v>0</v>
      </c>
      <c r="H352" s="109">
        <v>0</v>
      </c>
      <c r="I352" s="109">
        <v>0</v>
      </c>
      <c r="J352" s="110">
        <v>1</v>
      </c>
      <c r="K352" s="111">
        <v>0</v>
      </c>
      <c r="L352" s="111">
        <v>2</v>
      </c>
      <c r="M352" s="112">
        <v>0</v>
      </c>
      <c r="N352" s="111">
        <v>0</v>
      </c>
      <c r="O352" s="110">
        <v>4</v>
      </c>
      <c r="P352" s="111">
        <v>0</v>
      </c>
      <c r="Q352" s="112">
        <v>0</v>
      </c>
      <c r="R352" s="110">
        <v>2</v>
      </c>
      <c r="S352" s="110">
        <v>2</v>
      </c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1"/>
      <c r="AD352" s="101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1"/>
      <c r="AP352" s="101"/>
      <c r="AQ352" s="101"/>
      <c r="AR352" s="101"/>
      <c r="AS352" s="101"/>
      <c r="AT352" s="101"/>
      <c r="AU352" s="101"/>
      <c r="AV352" s="101" t="s">
        <v>238</v>
      </c>
    </row>
    <row r="353" spans="2:48" ht="18.75">
      <c r="B353" s="93"/>
      <c r="C353" s="100"/>
      <c r="D353" s="108" t="s">
        <v>276</v>
      </c>
      <c r="E353" s="108" t="s">
        <v>124</v>
      </c>
      <c r="F353" s="108" t="s">
        <v>125</v>
      </c>
      <c r="G353" s="109">
        <v>0</v>
      </c>
      <c r="H353" s="109">
        <v>0</v>
      </c>
      <c r="I353" s="109">
        <v>0</v>
      </c>
      <c r="J353" s="110">
        <v>2</v>
      </c>
      <c r="K353" s="111">
        <v>0</v>
      </c>
      <c r="L353" s="111">
        <v>14</v>
      </c>
      <c r="M353" s="112">
        <v>0</v>
      </c>
      <c r="N353" s="111">
        <v>0</v>
      </c>
      <c r="O353" s="110">
        <v>10</v>
      </c>
      <c r="P353" s="111">
        <v>0</v>
      </c>
      <c r="Q353" s="112">
        <v>0</v>
      </c>
      <c r="R353" s="110">
        <v>2</v>
      </c>
      <c r="S353" s="110">
        <v>2</v>
      </c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1"/>
      <c r="AD353" s="101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1"/>
      <c r="AP353" s="101"/>
      <c r="AQ353" s="101"/>
      <c r="AR353" s="101"/>
      <c r="AS353" s="101"/>
      <c r="AT353" s="101"/>
      <c r="AU353" s="101"/>
      <c r="AV353" s="101" t="s">
        <v>238</v>
      </c>
    </row>
    <row r="354" spans="2:48" ht="18.75">
      <c r="B354" s="93"/>
      <c r="C354" s="100"/>
      <c r="D354" s="108" t="s">
        <v>277</v>
      </c>
      <c r="E354" s="108" t="s">
        <v>124</v>
      </c>
      <c r="F354" s="108" t="s">
        <v>125</v>
      </c>
      <c r="G354" s="109">
        <v>0</v>
      </c>
      <c r="H354" s="109">
        <v>0</v>
      </c>
      <c r="I354" s="109">
        <v>0</v>
      </c>
      <c r="J354" s="110">
        <v>2</v>
      </c>
      <c r="K354" s="111">
        <v>0</v>
      </c>
      <c r="L354" s="111">
        <v>8</v>
      </c>
      <c r="M354" s="112">
        <v>0</v>
      </c>
      <c r="N354" s="111">
        <v>0</v>
      </c>
      <c r="O354" s="110">
        <v>6</v>
      </c>
      <c r="P354" s="111">
        <v>0</v>
      </c>
      <c r="Q354" s="112">
        <v>0</v>
      </c>
      <c r="R354" s="110">
        <v>2</v>
      </c>
      <c r="S354" s="110">
        <v>2</v>
      </c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1"/>
      <c r="AD354" s="101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1"/>
      <c r="AP354" s="101"/>
      <c r="AQ354" s="101"/>
      <c r="AR354" s="101"/>
      <c r="AS354" s="101"/>
      <c r="AT354" s="101"/>
      <c r="AU354" s="101"/>
      <c r="AV354" s="101" t="s">
        <v>238</v>
      </c>
    </row>
    <row r="355" spans="2:48" ht="18.75">
      <c r="B355" s="93"/>
      <c r="C355" s="100"/>
      <c r="D355" s="108" t="s">
        <v>278</v>
      </c>
      <c r="E355" s="108" t="s">
        <v>124</v>
      </c>
      <c r="F355" s="108" t="s">
        <v>125</v>
      </c>
      <c r="G355" s="109">
        <v>0</v>
      </c>
      <c r="H355" s="109">
        <v>0</v>
      </c>
      <c r="I355" s="109">
        <v>0</v>
      </c>
      <c r="J355" s="110">
        <v>2</v>
      </c>
      <c r="K355" s="111">
        <v>0</v>
      </c>
      <c r="L355" s="111">
        <v>2</v>
      </c>
      <c r="M355" s="112">
        <v>0</v>
      </c>
      <c r="N355" s="111">
        <v>0</v>
      </c>
      <c r="O355" s="110">
        <v>13</v>
      </c>
      <c r="P355" s="111">
        <v>0</v>
      </c>
      <c r="Q355" s="112">
        <v>0</v>
      </c>
      <c r="R355" s="110">
        <v>2</v>
      </c>
      <c r="S355" s="110">
        <v>2</v>
      </c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1"/>
      <c r="AD355" s="101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1"/>
      <c r="AP355" s="101"/>
      <c r="AQ355" s="101"/>
      <c r="AR355" s="101"/>
      <c r="AS355" s="101"/>
      <c r="AT355" s="101"/>
      <c r="AU355" s="101"/>
      <c r="AV355" s="101" t="s">
        <v>238</v>
      </c>
    </row>
    <row r="356" spans="2:48" ht="18.75">
      <c r="B356" s="93"/>
      <c r="C356" s="100"/>
      <c r="D356" s="108" t="s">
        <v>279</v>
      </c>
      <c r="E356" s="108" t="s">
        <v>124</v>
      </c>
      <c r="F356" s="108" t="s">
        <v>125</v>
      </c>
      <c r="G356" s="109">
        <v>0</v>
      </c>
      <c r="H356" s="109">
        <v>0</v>
      </c>
      <c r="I356" s="109">
        <v>0</v>
      </c>
      <c r="J356" s="110">
        <v>2</v>
      </c>
      <c r="K356" s="111">
        <v>0</v>
      </c>
      <c r="L356" s="111">
        <v>2</v>
      </c>
      <c r="M356" s="112">
        <v>0</v>
      </c>
      <c r="N356" s="111">
        <v>0</v>
      </c>
      <c r="O356" s="110">
        <v>15</v>
      </c>
      <c r="P356" s="111">
        <v>0</v>
      </c>
      <c r="Q356" s="112">
        <v>0</v>
      </c>
      <c r="R356" s="110">
        <v>2</v>
      </c>
      <c r="S356" s="110">
        <v>2</v>
      </c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1"/>
      <c r="AD356" s="101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1"/>
      <c r="AP356" s="101"/>
      <c r="AQ356" s="101"/>
      <c r="AR356" s="101"/>
      <c r="AS356" s="101"/>
      <c r="AT356" s="101"/>
      <c r="AU356" s="101"/>
      <c r="AV356" s="101" t="s">
        <v>238</v>
      </c>
    </row>
    <row r="357" spans="2:48" ht="18.75">
      <c r="B357" s="93"/>
      <c r="C357" s="100"/>
      <c r="D357" s="108" t="s">
        <v>280</v>
      </c>
      <c r="E357" s="108" t="s">
        <v>124</v>
      </c>
      <c r="F357" s="108" t="s">
        <v>125</v>
      </c>
      <c r="G357" s="109">
        <v>0</v>
      </c>
      <c r="H357" s="109">
        <v>0</v>
      </c>
      <c r="I357" s="109">
        <v>0</v>
      </c>
      <c r="J357" s="110">
        <v>1</v>
      </c>
      <c r="K357" s="111">
        <v>0</v>
      </c>
      <c r="L357" s="111">
        <v>3</v>
      </c>
      <c r="M357" s="112">
        <v>0</v>
      </c>
      <c r="N357" s="111">
        <v>0</v>
      </c>
      <c r="O357" s="110">
        <v>9</v>
      </c>
      <c r="P357" s="111">
        <v>0</v>
      </c>
      <c r="Q357" s="112">
        <v>0</v>
      </c>
      <c r="R357" s="110">
        <v>2</v>
      </c>
      <c r="S357" s="110">
        <v>2</v>
      </c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1"/>
      <c r="AD357" s="101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1"/>
      <c r="AP357" s="101"/>
      <c r="AQ357" s="101"/>
      <c r="AR357" s="101"/>
      <c r="AS357" s="101"/>
      <c r="AT357" s="101"/>
      <c r="AU357" s="101"/>
      <c r="AV357" s="101" t="s">
        <v>238</v>
      </c>
    </row>
    <row r="358" spans="2:48" ht="18.75">
      <c r="B358" s="93"/>
      <c r="C358" s="100"/>
      <c r="D358" s="108" t="s">
        <v>281</v>
      </c>
      <c r="E358" s="108" t="s">
        <v>124</v>
      </c>
      <c r="F358" s="108" t="s">
        <v>125</v>
      </c>
      <c r="G358" s="109">
        <v>0</v>
      </c>
      <c r="H358" s="109">
        <v>0</v>
      </c>
      <c r="I358" s="109">
        <v>0</v>
      </c>
      <c r="J358" s="110">
        <v>2</v>
      </c>
      <c r="K358" s="111">
        <v>0</v>
      </c>
      <c r="L358" s="111">
        <v>8</v>
      </c>
      <c r="M358" s="112">
        <v>0</v>
      </c>
      <c r="N358" s="111">
        <v>0</v>
      </c>
      <c r="O358" s="110">
        <v>15</v>
      </c>
      <c r="P358" s="111">
        <v>0</v>
      </c>
      <c r="Q358" s="112">
        <v>0</v>
      </c>
      <c r="R358" s="110">
        <v>2</v>
      </c>
      <c r="S358" s="110">
        <v>2</v>
      </c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1"/>
      <c r="AD358" s="101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1"/>
      <c r="AP358" s="101"/>
      <c r="AQ358" s="101"/>
      <c r="AR358" s="101"/>
      <c r="AS358" s="101"/>
      <c r="AT358" s="101"/>
      <c r="AU358" s="101"/>
      <c r="AV358" s="101" t="s">
        <v>238</v>
      </c>
    </row>
    <row r="359" spans="2:48" ht="18.75">
      <c r="B359" s="93"/>
      <c r="C359" s="100"/>
      <c r="D359" s="108" t="s">
        <v>282</v>
      </c>
      <c r="E359" s="108" t="s">
        <v>124</v>
      </c>
      <c r="F359" s="108" t="s">
        <v>125</v>
      </c>
      <c r="G359" s="109">
        <v>0</v>
      </c>
      <c r="H359" s="109">
        <v>0</v>
      </c>
      <c r="I359" s="109">
        <v>0</v>
      </c>
      <c r="J359" s="110">
        <v>1</v>
      </c>
      <c r="K359" s="111">
        <v>0</v>
      </c>
      <c r="L359" s="111">
        <v>10</v>
      </c>
      <c r="M359" s="112">
        <v>0</v>
      </c>
      <c r="N359" s="111">
        <v>0</v>
      </c>
      <c r="O359" s="110">
        <v>12</v>
      </c>
      <c r="P359" s="111">
        <v>0</v>
      </c>
      <c r="Q359" s="112">
        <v>0</v>
      </c>
      <c r="R359" s="110">
        <v>2</v>
      </c>
      <c r="S359" s="110">
        <v>2</v>
      </c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1"/>
      <c r="AD359" s="101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1"/>
      <c r="AP359" s="101"/>
      <c r="AQ359" s="101"/>
      <c r="AR359" s="101"/>
      <c r="AS359" s="101"/>
      <c r="AT359" s="101"/>
      <c r="AU359" s="101"/>
      <c r="AV359" s="101" t="s">
        <v>238</v>
      </c>
    </row>
    <row r="360" spans="2:48" ht="18.75">
      <c r="B360" s="93"/>
      <c r="C360" s="100"/>
      <c r="D360" s="108" t="s">
        <v>283</v>
      </c>
      <c r="E360" s="108" t="s">
        <v>124</v>
      </c>
      <c r="F360" s="108" t="s">
        <v>125</v>
      </c>
      <c r="G360" s="109">
        <v>0</v>
      </c>
      <c r="H360" s="109">
        <v>0</v>
      </c>
      <c r="I360" s="109">
        <v>0</v>
      </c>
      <c r="J360" s="110">
        <v>2</v>
      </c>
      <c r="K360" s="111">
        <v>0</v>
      </c>
      <c r="L360" s="111">
        <v>5</v>
      </c>
      <c r="M360" s="112">
        <v>0</v>
      </c>
      <c r="N360" s="111">
        <v>0</v>
      </c>
      <c r="O360" s="110">
        <v>1</v>
      </c>
      <c r="P360" s="111">
        <v>0</v>
      </c>
      <c r="Q360" s="112">
        <v>0</v>
      </c>
      <c r="R360" s="110">
        <v>2</v>
      </c>
      <c r="S360" s="110">
        <v>2</v>
      </c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1"/>
      <c r="AD360" s="101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1"/>
      <c r="AP360" s="101"/>
      <c r="AQ360" s="101"/>
      <c r="AR360" s="101"/>
      <c r="AS360" s="101"/>
      <c r="AT360" s="101"/>
      <c r="AU360" s="101"/>
      <c r="AV360" s="101" t="s">
        <v>238</v>
      </c>
    </row>
    <row r="361" spans="2:48" ht="18.75">
      <c r="B361" s="93"/>
      <c r="C361" s="100"/>
      <c r="D361" s="108" t="s">
        <v>284</v>
      </c>
      <c r="E361" s="108" t="s">
        <v>124</v>
      </c>
      <c r="F361" s="108" t="s">
        <v>125</v>
      </c>
      <c r="G361" s="109">
        <v>0</v>
      </c>
      <c r="H361" s="109">
        <v>0</v>
      </c>
      <c r="I361" s="109">
        <v>0</v>
      </c>
      <c r="J361" s="110">
        <v>1</v>
      </c>
      <c r="K361" s="111">
        <v>0</v>
      </c>
      <c r="L361" s="111">
        <v>6</v>
      </c>
      <c r="M361" s="112">
        <v>0</v>
      </c>
      <c r="N361" s="111">
        <v>0</v>
      </c>
      <c r="O361" s="110">
        <v>7</v>
      </c>
      <c r="P361" s="111">
        <v>0</v>
      </c>
      <c r="Q361" s="112">
        <v>0</v>
      </c>
      <c r="R361" s="110">
        <v>2</v>
      </c>
      <c r="S361" s="110">
        <v>2</v>
      </c>
      <c r="T361" s="101"/>
      <c r="U361" s="101"/>
      <c r="V361" s="101"/>
      <c r="W361" s="101"/>
      <c r="X361" s="101"/>
      <c r="Y361" s="101"/>
      <c r="Z361" s="101"/>
      <c r="AA361" s="101"/>
      <c r="AB361" s="101"/>
      <c r="AC361" s="101"/>
      <c r="AD361" s="101"/>
      <c r="AE361" s="101"/>
      <c r="AF361" s="101"/>
      <c r="AG361" s="101"/>
      <c r="AH361" s="101"/>
      <c r="AI361" s="101"/>
      <c r="AJ361" s="101"/>
      <c r="AK361" s="101"/>
      <c r="AL361" s="101"/>
      <c r="AM361" s="101"/>
      <c r="AN361" s="101"/>
      <c r="AO361" s="101"/>
      <c r="AP361" s="101"/>
      <c r="AQ361" s="101"/>
      <c r="AR361" s="101"/>
      <c r="AS361" s="101"/>
      <c r="AT361" s="101"/>
      <c r="AU361" s="101"/>
      <c r="AV361" s="101" t="s">
        <v>238</v>
      </c>
    </row>
    <row r="362" spans="2:48" ht="18.75">
      <c r="B362" s="93"/>
      <c r="C362" s="100"/>
      <c r="D362" s="108" t="s">
        <v>285</v>
      </c>
      <c r="E362" s="108" t="s">
        <v>124</v>
      </c>
      <c r="F362" s="108" t="s">
        <v>125</v>
      </c>
      <c r="G362" s="109">
        <v>0</v>
      </c>
      <c r="H362" s="109">
        <v>0</v>
      </c>
      <c r="I362" s="109">
        <v>0</v>
      </c>
      <c r="J362" s="110">
        <v>1</v>
      </c>
      <c r="K362" s="111">
        <v>0</v>
      </c>
      <c r="L362" s="111">
        <v>8</v>
      </c>
      <c r="M362" s="112">
        <v>0</v>
      </c>
      <c r="N362" s="111">
        <v>0</v>
      </c>
      <c r="O362" s="110">
        <v>15</v>
      </c>
      <c r="P362" s="111">
        <v>0</v>
      </c>
      <c r="Q362" s="112">
        <v>0</v>
      </c>
      <c r="R362" s="110">
        <v>2</v>
      </c>
      <c r="S362" s="110">
        <v>2</v>
      </c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1"/>
      <c r="AD362" s="101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1"/>
      <c r="AP362" s="101"/>
      <c r="AQ362" s="101"/>
      <c r="AR362" s="101"/>
      <c r="AS362" s="101"/>
      <c r="AT362" s="101"/>
      <c r="AU362" s="101"/>
      <c r="AV362" s="101" t="s">
        <v>238</v>
      </c>
    </row>
    <row r="363" spans="2:48" ht="18.75">
      <c r="B363" s="93"/>
      <c r="C363" s="100"/>
      <c r="D363" s="108" t="s">
        <v>286</v>
      </c>
      <c r="E363" s="108" t="s">
        <v>124</v>
      </c>
      <c r="F363" s="108" t="s">
        <v>125</v>
      </c>
      <c r="G363" s="109">
        <v>0</v>
      </c>
      <c r="H363" s="109">
        <v>0</v>
      </c>
      <c r="I363" s="109">
        <v>0</v>
      </c>
      <c r="J363" s="110">
        <v>2</v>
      </c>
      <c r="K363" s="111">
        <v>0</v>
      </c>
      <c r="L363" s="111">
        <v>16</v>
      </c>
      <c r="M363" s="112">
        <v>0</v>
      </c>
      <c r="N363" s="111">
        <v>0</v>
      </c>
      <c r="O363" s="110">
        <v>6</v>
      </c>
      <c r="P363" s="111">
        <v>0</v>
      </c>
      <c r="Q363" s="112">
        <v>0</v>
      </c>
      <c r="R363" s="110">
        <v>2</v>
      </c>
      <c r="S363" s="110">
        <v>2</v>
      </c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1"/>
      <c r="AD363" s="101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1"/>
      <c r="AP363" s="101"/>
      <c r="AQ363" s="101"/>
      <c r="AR363" s="101"/>
      <c r="AS363" s="101"/>
      <c r="AT363" s="101"/>
      <c r="AU363" s="101"/>
      <c r="AV363" s="101" t="s">
        <v>238</v>
      </c>
    </row>
    <row r="364" spans="2:48" ht="18.75">
      <c r="B364" s="93"/>
      <c r="C364" s="100"/>
      <c r="D364" s="108" t="s">
        <v>287</v>
      </c>
      <c r="E364" s="108" t="s">
        <v>124</v>
      </c>
      <c r="F364" s="108" t="s">
        <v>125</v>
      </c>
      <c r="G364" s="109">
        <v>0</v>
      </c>
      <c r="H364" s="109">
        <v>0</v>
      </c>
      <c r="I364" s="109">
        <v>0</v>
      </c>
      <c r="J364" s="110">
        <v>1</v>
      </c>
      <c r="K364" s="111">
        <v>0</v>
      </c>
      <c r="L364" s="111">
        <v>10</v>
      </c>
      <c r="M364" s="112">
        <v>0</v>
      </c>
      <c r="N364" s="111">
        <v>0</v>
      </c>
      <c r="O364" s="110">
        <v>6</v>
      </c>
      <c r="P364" s="111">
        <v>0</v>
      </c>
      <c r="Q364" s="112">
        <v>0</v>
      </c>
      <c r="R364" s="110">
        <v>2</v>
      </c>
      <c r="S364" s="110">
        <v>2</v>
      </c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1"/>
      <c r="AD364" s="101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1"/>
      <c r="AP364" s="101"/>
      <c r="AQ364" s="101"/>
      <c r="AR364" s="101"/>
      <c r="AS364" s="101"/>
      <c r="AT364" s="101"/>
      <c r="AU364" s="101"/>
      <c r="AV364" s="101" t="s">
        <v>238</v>
      </c>
    </row>
    <row r="365" spans="2:48" ht="18.75">
      <c r="B365" s="93"/>
      <c r="C365" s="100"/>
      <c r="D365" s="108" t="s">
        <v>288</v>
      </c>
      <c r="E365" s="108" t="s">
        <v>124</v>
      </c>
      <c r="F365" s="108" t="s">
        <v>125</v>
      </c>
      <c r="G365" s="109">
        <v>0</v>
      </c>
      <c r="H365" s="109">
        <v>0</v>
      </c>
      <c r="I365" s="109">
        <v>0</v>
      </c>
      <c r="J365" s="110">
        <v>2</v>
      </c>
      <c r="K365" s="111">
        <v>0</v>
      </c>
      <c r="L365" s="111">
        <v>3</v>
      </c>
      <c r="M365" s="112">
        <v>0</v>
      </c>
      <c r="N365" s="111">
        <v>0</v>
      </c>
      <c r="O365" s="110">
        <v>9</v>
      </c>
      <c r="P365" s="111">
        <v>0</v>
      </c>
      <c r="Q365" s="112">
        <v>0</v>
      </c>
      <c r="R365" s="110">
        <v>2</v>
      </c>
      <c r="S365" s="110">
        <v>2</v>
      </c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1"/>
      <c r="AD365" s="101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1"/>
      <c r="AP365" s="101"/>
      <c r="AQ365" s="101"/>
      <c r="AR365" s="101"/>
      <c r="AS365" s="101"/>
      <c r="AT365" s="101"/>
      <c r="AU365" s="101"/>
      <c r="AV365" s="101" t="s">
        <v>238</v>
      </c>
    </row>
    <row r="366" spans="2:48" ht="18.75">
      <c r="B366" s="93"/>
      <c r="C366" s="100"/>
      <c r="D366" s="108" t="s">
        <v>289</v>
      </c>
      <c r="E366" s="108" t="s">
        <v>124</v>
      </c>
      <c r="F366" s="108" t="s">
        <v>125</v>
      </c>
      <c r="G366" s="109">
        <v>0</v>
      </c>
      <c r="H366" s="109">
        <v>0</v>
      </c>
      <c r="I366" s="109">
        <v>0</v>
      </c>
      <c r="J366" s="110">
        <v>2</v>
      </c>
      <c r="K366" s="111">
        <v>0</v>
      </c>
      <c r="L366" s="111">
        <v>18</v>
      </c>
      <c r="M366" s="112">
        <v>0</v>
      </c>
      <c r="N366" s="111">
        <v>0</v>
      </c>
      <c r="O366" s="110">
        <v>20</v>
      </c>
      <c r="P366" s="111">
        <v>0</v>
      </c>
      <c r="Q366" s="112">
        <v>0</v>
      </c>
      <c r="R366" s="110">
        <v>2</v>
      </c>
      <c r="S366" s="110">
        <v>2</v>
      </c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1"/>
      <c r="AD366" s="101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1"/>
      <c r="AP366" s="101"/>
      <c r="AQ366" s="101"/>
      <c r="AR366" s="101"/>
      <c r="AS366" s="101"/>
      <c r="AT366" s="101"/>
      <c r="AU366" s="101"/>
      <c r="AV366" s="101" t="s">
        <v>238</v>
      </c>
    </row>
    <row r="367" spans="2:48" ht="18.75">
      <c r="B367" s="93"/>
      <c r="C367" s="100"/>
      <c r="D367" s="108" t="s">
        <v>290</v>
      </c>
      <c r="E367" s="108" t="s">
        <v>124</v>
      </c>
      <c r="F367" s="108" t="s">
        <v>125</v>
      </c>
      <c r="G367" s="109">
        <v>0</v>
      </c>
      <c r="H367" s="109">
        <v>0</v>
      </c>
      <c r="I367" s="109">
        <v>0</v>
      </c>
      <c r="J367" s="110">
        <v>1</v>
      </c>
      <c r="K367" s="111">
        <v>0</v>
      </c>
      <c r="L367" s="111">
        <v>10</v>
      </c>
      <c r="M367" s="112">
        <v>0</v>
      </c>
      <c r="N367" s="111">
        <v>0</v>
      </c>
      <c r="O367" s="110">
        <v>28</v>
      </c>
      <c r="P367" s="111">
        <v>0</v>
      </c>
      <c r="Q367" s="112">
        <v>0</v>
      </c>
      <c r="R367" s="110">
        <v>2</v>
      </c>
      <c r="S367" s="110">
        <v>2</v>
      </c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1"/>
      <c r="AD367" s="101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1"/>
      <c r="AP367" s="101"/>
      <c r="AQ367" s="101"/>
      <c r="AR367" s="101"/>
      <c r="AS367" s="101"/>
      <c r="AT367" s="101"/>
      <c r="AU367" s="101"/>
      <c r="AV367" s="101" t="s">
        <v>238</v>
      </c>
    </row>
    <row r="368" spans="2:48" ht="18.75">
      <c r="B368" s="93"/>
      <c r="C368" s="100"/>
      <c r="D368" s="108" t="s">
        <v>291</v>
      </c>
      <c r="E368" s="108" t="s">
        <v>124</v>
      </c>
      <c r="F368" s="108" t="s">
        <v>125</v>
      </c>
      <c r="G368" s="109">
        <v>0</v>
      </c>
      <c r="H368" s="109">
        <v>0</v>
      </c>
      <c r="I368" s="109">
        <v>0</v>
      </c>
      <c r="J368" s="110">
        <v>2</v>
      </c>
      <c r="K368" s="111">
        <v>0</v>
      </c>
      <c r="L368" s="111">
        <v>10</v>
      </c>
      <c r="M368" s="112">
        <v>0</v>
      </c>
      <c r="N368" s="111">
        <v>0</v>
      </c>
      <c r="O368" s="110">
        <v>8</v>
      </c>
      <c r="P368" s="111">
        <v>0</v>
      </c>
      <c r="Q368" s="112">
        <v>0</v>
      </c>
      <c r="R368" s="110">
        <v>2</v>
      </c>
      <c r="S368" s="110">
        <v>2</v>
      </c>
      <c r="T368" s="101"/>
      <c r="U368" s="101"/>
      <c r="V368" s="101"/>
      <c r="W368" s="101"/>
      <c r="X368" s="101"/>
      <c r="Y368" s="101"/>
      <c r="Z368" s="101"/>
      <c r="AA368" s="101"/>
      <c r="AB368" s="101"/>
      <c r="AC368" s="101"/>
      <c r="AD368" s="101"/>
      <c r="AE368" s="101"/>
      <c r="AF368" s="101"/>
      <c r="AG368" s="101"/>
      <c r="AH368" s="101"/>
      <c r="AI368" s="101"/>
      <c r="AJ368" s="101"/>
      <c r="AK368" s="101"/>
      <c r="AL368" s="101"/>
      <c r="AM368" s="101"/>
      <c r="AN368" s="101"/>
      <c r="AO368" s="101"/>
      <c r="AP368" s="101"/>
      <c r="AQ368" s="101"/>
      <c r="AR368" s="101"/>
      <c r="AS368" s="101"/>
      <c r="AT368" s="101"/>
      <c r="AU368" s="101"/>
      <c r="AV368" s="101" t="s">
        <v>238</v>
      </c>
    </row>
    <row r="369" spans="2:48" ht="18.75">
      <c r="B369" s="93">
        <v>74</v>
      </c>
      <c r="C369" s="100" t="s">
        <v>221</v>
      </c>
      <c r="D369" s="100" t="s">
        <v>44</v>
      </c>
      <c r="E369" s="100" t="s">
        <v>124</v>
      </c>
      <c r="F369" s="100" t="s">
        <v>125</v>
      </c>
      <c r="G369" s="101">
        <v>28.549579343219499</v>
      </c>
      <c r="H369" s="101">
        <v>1.4564485296100001E-2</v>
      </c>
      <c r="I369" s="101">
        <v>28.5350148579234</v>
      </c>
      <c r="J369" s="40">
        <v>1</v>
      </c>
      <c r="K369" s="96">
        <v>0</v>
      </c>
      <c r="L369" s="96">
        <v>46</v>
      </c>
      <c r="M369" s="99">
        <v>0</v>
      </c>
      <c r="N369" s="96">
        <v>0</v>
      </c>
      <c r="O369" s="40">
        <v>12</v>
      </c>
      <c r="P369" s="96">
        <v>0</v>
      </c>
      <c r="Q369" s="99">
        <v>0</v>
      </c>
      <c r="R369" s="40">
        <v>2</v>
      </c>
      <c r="S369" s="40">
        <v>2</v>
      </c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1"/>
      <c r="AD369" s="101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1"/>
      <c r="AP369" s="101"/>
      <c r="AQ369" s="101"/>
      <c r="AR369" s="101"/>
      <c r="AS369" s="101"/>
      <c r="AT369" s="101"/>
      <c r="AU369" s="101"/>
      <c r="AV369" s="101" t="s">
        <v>238</v>
      </c>
    </row>
    <row r="370" spans="2:48" ht="18.75">
      <c r="B370" s="107">
        <v>80</v>
      </c>
      <c r="C370" s="108" t="s">
        <v>222</v>
      </c>
      <c r="D370" s="108" t="s">
        <v>44</v>
      </c>
      <c r="E370" s="108" t="s">
        <v>124</v>
      </c>
      <c r="F370" s="108" t="s">
        <v>125</v>
      </c>
      <c r="G370" s="109">
        <v>242.4621967864087</v>
      </c>
      <c r="H370" s="109">
        <v>142.658622003</v>
      </c>
      <c r="I370" s="109">
        <v>99.803574783408706</v>
      </c>
      <c r="J370" s="110">
        <v>1</v>
      </c>
      <c r="K370" s="111">
        <v>7</v>
      </c>
      <c r="L370" s="111">
        <v>0</v>
      </c>
      <c r="M370" s="112">
        <v>0</v>
      </c>
      <c r="N370" s="111">
        <v>0</v>
      </c>
      <c r="O370" s="110">
        <v>15</v>
      </c>
      <c r="P370" s="111">
        <v>0</v>
      </c>
      <c r="Q370" s="112">
        <v>0</v>
      </c>
      <c r="R370" s="110">
        <v>2</v>
      </c>
      <c r="S370" s="110">
        <v>2</v>
      </c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1"/>
      <c r="AD370" s="101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1"/>
      <c r="AP370" s="101"/>
      <c r="AQ370" s="101"/>
      <c r="AR370" s="101"/>
      <c r="AS370" s="101"/>
      <c r="AT370" s="101"/>
      <c r="AU370" s="101"/>
      <c r="AV370" s="101" t="s">
        <v>238</v>
      </c>
    </row>
    <row r="371" spans="2:48" ht="18.75">
      <c r="B371" s="107"/>
      <c r="C371" s="108"/>
      <c r="D371" s="108" t="s">
        <v>120</v>
      </c>
      <c r="E371" s="108" t="s">
        <v>124</v>
      </c>
      <c r="F371" s="108" t="s">
        <v>125</v>
      </c>
      <c r="G371" s="109">
        <v>0</v>
      </c>
      <c r="H371" s="109">
        <v>0</v>
      </c>
      <c r="I371" s="109">
        <v>0</v>
      </c>
      <c r="J371" s="110">
        <v>1</v>
      </c>
      <c r="K371" s="111">
        <v>0</v>
      </c>
      <c r="L371" s="111">
        <v>8</v>
      </c>
      <c r="M371" s="112">
        <v>0</v>
      </c>
      <c r="N371" s="111">
        <v>0</v>
      </c>
      <c r="O371" s="110">
        <v>10</v>
      </c>
      <c r="P371" s="111">
        <v>0</v>
      </c>
      <c r="Q371" s="112">
        <v>0</v>
      </c>
      <c r="R371" s="110">
        <v>2</v>
      </c>
      <c r="S371" s="110">
        <v>2</v>
      </c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1"/>
      <c r="AD371" s="101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1"/>
      <c r="AP371" s="101"/>
      <c r="AQ371" s="101"/>
      <c r="AR371" s="101"/>
      <c r="AS371" s="101"/>
      <c r="AT371" s="101"/>
      <c r="AU371" s="101"/>
      <c r="AV371" s="101" t="s">
        <v>238</v>
      </c>
    </row>
    <row r="372" spans="2:48" ht="18.75">
      <c r="B372" s="107"/>
      <c r="C372" s="108"/>
      <c r="D372" s="108" t="s">
        <v>121</v>
      </c>
      <c r="E372" s="108" t="s">
        <v>124</v>
      </c>
      <c r="F372" s="108" t="s">
        <v>125</v>
      </c>
      <c r="G372" s="109">
        <v>0</v>
      </c>
      <c r="H372" s="109">
        <v>0</v>
      </c>
      <c r="I372" s="109">
        <v>0</v>
      </c>
      <c r="J372" s="110">
        <v>1</v>
      </c>
      <c r="K372" s="111">
        <v>0</v>
      </c>
      <c r="L372" s="111">
        <v>5</v>
      </c>
      <c r="M372" s="112">
        <v>0</v>
      </c>
      <c r="N372" s="111">
        <v>0</v>
      </c>
      <c r="O372" s="110">
        <v>10</v>
      </c>
      <c r="P372" s="111">
        <v>0</v>
      </c>
      <c r="Q372" s="112">
        <v>0</v>
      </c>
      <c r="R372" s="110">
        <v>2</v>
      </c>
      <c r="S372" s="110">
        <v>2</v>
      </c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1"/>
      <c r="AD372" s="101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1"/>
      <c r="AP372" s="101"/>
      <c r="AQ372" s="101"/>
      <c r="AR372" s="101"/>
      <c r="AS372" s="101"/>
      <c r="AT372" s="101"/>
      <c r="AU372" s="101"/>
      <c r="AV372" s="101" t="s">
        <v>238</v>
      </c>
    </row>
    <row r="373" spans="2:48" ht="18.75">
      <c r="B373" s="107"/>
      <c r="C373" s="108"/>
      <c r="D373" s="108" t="s">
        <v>122</v>
      </c>
      <c r="E373" s="108" t="s">
        <v>124</v>
      </c>
      <c r="F373" s="108" t="s">
        <v>125</v>
      </c>
      <c r="G373" s="109">
        <v>0</v>
      </c>
      <c r="H373" s="109">
        <v>0</v>
      </c>
      <c r="I373" s="109">
        <v>0</v>
      </c>
      <c r="J373" s="110">
        <v>1</v>
      </c>
      <c r="K373" s="111">
        <v>0</v>
      </c>
      <c r="L373" s="111">
        <v>8</v>
      </c>
      <c r="M373" s="112">
        <v>0</v>
      </c>
      <c r="N373" s="111">
        <v>0</v>
      </c>
      <c r="O373" s="110">
        <v>10</v>
      </c>
      <c r="P373" s="111">
        <v>0</v>
      </c>
      <c r="Q373" s="112">
        <v>0</v>
      </c>
      <c r="R373" s="110">
        <v>2</v>
      </c>
      <c r="S373" s="110">
        <v>2</v>
      </c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1"/>
      <c r="AD373" s="101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1"/>
      <c r="AP373" s="101"/>
      <c r="AQ373" s="101"/>
      <c r="AR373" s="101"/>
      <c r="AS373" s="101"/>
      <c r="AT373" s="101"/>
      <c r="AU373" s="101"/>
      <c r="AV373" s="101" t="s">
        <v>238</v>
      </c>
    </row>
    <row r="374" spans="2:48" ht="18.75">
      <c r="B374" s="107"/>
      <c r="C374" s="108"/>
      <c r="D374" s="108" t="s">
        <v>173</v>
      </c>
      <c r="E374" s="108" t="s">
        <v>124</v>
      </c>
      <c r="F374" s="108" t="s">
        <v>125</v>
      </c>
      <c r="G374" s="109">
        <v>0</v>
      </c>
      <c r="H374" s="109">
        <v>0</v>
      </c>
      <c r="I374" s="109">
        <v>0</v>
      </c>
      <c r="J374" s="110">
        <v>1</v>
      </c>
      <c r="K374" s="111">
        <v>0</v>
      </c>
      <c r="L374" s="111">
        <v>10</v>
      </c>
      <c r="M374" s="112">
        <v>0</v>
      </c>
      <c r="N374" s="111">
        <v>0</v>
      </c>
      <c r="O374" s="110">
        <v>10</v>
      </c>
      <c r="P374" s="111">
        <v>0</v>
      </c>
      <c r="Q374" s="112">
        <v>0</v>
      </c>
      <c r="R374" s="110">
        <v>2</v>
      </c>
      <c r="S374" s="110">
        <v>2</v>
      </c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1"/>
      <c r="AD374" s="101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1"/>
      <c r="AP374" s="101"/>
      <c r="AQ374" s="101"/>
      <c r="AR374" s="101"/>
      <c r="AS374" s="101"/>
      <c r="AT374" s="101"/>
      <c r="AU374" s="101"/>
      <c r="AV374" s="101" t="s">
        <v>238</v>
      </c>
    </row>
    <row r="375" spans="2:48" ht="18.75">
      <c r="B375" s="107"/>
      <c r="C375" s="108"/>
      <c r="D375" s="108" t="s">
        <v>181</v>
      </c>
      <c r="E375" s="108" t="s">
        <v>124</v>
      </c>
      <c r="F375" s="108" t="s">
        <v>125</v>
      </c>
      <c r="G375" s="109">
        <v>0</v>
      </c>
      <c r="H375" s="109">
        <v>0</v>
      </c>
      <c r="I375" s="109">
        <v>0</v>
      </c>
      <c r="J375" s="110">
        <v>2</v>
      </c>
      <c r="K375" s="111">
        <v>0</v>
      </c>
      <c r="L375" s="111">
        <v>12</v>
      </c>
      <c r="M375" s="112">
        <v>0</v>
      </c>
      <c r="N375" s="111">
        <v>0</v>
      </c>
      <c r="O375" s="110">
        <v>6</v>
      </c>
      <c r="P375" s="111">
        <v>0</v>
      </c>
      <c r="Q375" s="112">
        <v>0</v>
      </c>
      <c r="R375" s="110">
        <v>2</v>
      </c>
      <c r="S375" s="110">
        <v>2</v>
      </c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1"/>
      <c r="AD375" s="101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1"/>
      <c r="AP375" s="101"/>
      <c r="AQ375" s="101"/>
      <c r="AR375" s="101"/>
      <c r="AS375" s="101"/>
      <c r="AT375" s="101"/>
      <c r="AU375" s="101"/>
      <c r="AV375" s="101" t="s">
        <v>238</v>
      </c>
    </row>
    <row r="376" spans="2:48" ht="18.75">
      <c r="B376" s="107"/>
      <c r="C376" s="108"/>
      <c r="D376" s="108" t="s">
        <v>182</v>
      </c>
      <c r="E376" s="108" t="s">
        <v>124</v>
      </c>
      <c r="F376" s="108" t="s">
        <v>125</v>
      </c>
      <c r="G376" s="109">
        <v>0</v>
      </c>
      <c r="H376" s="109">
        <v>0</v>
      </c>
      <c r="I376" s="109">
        <v>0</v>
      </c>
      <c r="J376" s="110">
        <v>1</v>
      </c>
      <c r="K376" s="111">
        <v>0</v>
      </c>
      <c r="L376" s="111">
        <v>5</v>
      </c>
      <c r="M376" s="112">
        <v>0</v>
      </c>
      <c r="N376" s="111">
        <v>0</v>
      </c>
      <c r="O376" s="110">
        <v>15</v>
      </c>
      <c r="P376" s="111">
        <v>0</v>
      </c>
      <c r="Q376" s="112">
        <v>0</v>
      </c>
      <c r="R376" s="110">
        <v>2</v>
      </c>
      <c r="S376" s="110">
        <v>2</v>
      </c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1"/>
      <c r="AD376" s="101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1"/>
      <c r="AP376" s="101"/>
      <c r="AQ376" s="101"/>
      <c r="AR376" s="101"/>
      <c r="AS376" s="101"/>
      <c r="AT376" s="101"/>
      <c r="AU376" s="101"/>
      <c r="AV376" s="101" t="s">
        <v>238</v>
      </c>
    </row>
    <row r="377" spans="2:48" ht="18.75">
      <c r="B377" s="107"/>
      <c r="C377" s="108"/>
      <c r="D377" s="108" t="s">
        <v>174</v>
      </c>
      <c r="E377" s="108" t="s">
        <v>124</v>
      </c>
      <c r="F377" s="108" t="s">
        <v>125</v>
      </c>
      <c r="G377" s="109">
        <v>0</v>
      </c>
      <c r="H377" s="109">
        <v>0</v>
      </c>
      <c r="I377" s="109">
        <v>0</v>
      </c>
      <c r="J377" s="110">
        <v>1</v>
      </c>
      <c r="K377" s="111">
        <v>0</v>
      </c>
      <c r="L377" s="111">
        <v>10</v>
      </c>
      <c r="M377" s="112">
        <v>0</v>
      </c>
      <c r="N377" s="111">
        <v>0</v>
      </c>
      <c r="O377" s="110">
        <v>15</v>
      </c>
      <c r="P377" s="111">
        <v>0</v>
      </c>
      <c r="Q377" s="112">
        <v>0</v>
      </c>
      <c r="R377" s="110">
        <v>2</v>
      </c>
      <c r="S377" s="110">
        <v>2</v>
      </c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1"/>
      <c r="AD377" s="101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1"/>
      <c r="AP377" s="101"/>
      <c r="AQ377" s="101"/>
      <c r="AR377" s="101"/>
      <c r="AS377" s="101"/>
      <c r="AT377" s="101"/>
      <c r="AU377" s="101"/>
      <c r="AV377" s="101" t="s">
        <v>238</v>
      </c>
    </row>
    <row r="378" spans="2:48" ht="18.75">
      <c r="B378" s="107"/>
      <c r="C378" s="108"/>
      <c r="D378" s="108" t="s">
        <v>183</v>
      </c>
      <c r="E378" s="108" t="s">
        <v>124</v>
      </c>
      <c r="F378" s="108" t="s">
        <v>125</v>
      </c>
      <c r="G378" s="109">
        <v>0</v>
      </c>
      <c r="H378" s="109">
        <v>0</v>
      </c>
      <c r="I378" s="109">
        <v>0</v>
      </c>
      <c r="J378" s="110">
        <v>1</v>
      </c>
      <c r="K378" s="111">
        <v>0</v>
      </c>
      <c r="L378" s="111">
        <v>4</v>
      </c>
      <c r="M378" s="112">
        <v>0</v>
      </c>
      <c r="N378" s="111">
        <v>0</v>
      </c>
      <c r="O378" s="110">
        <v>20</v>
      </c>
      <c r="P378" s="111">
        <v>0</v>
      </c>
      <c r="Q378" s="112">
        <v>0</v>
      </c>
      <c r="R378" s="110">
        <v>2</v>
      </c>
      <c r="S378" s="110">
        <v>2</v>
      </c>
      <c r="T378" s="101"/>
      <c r="U378" s="101"/>
      <c r="V378" s="101"/>
      <c r="W378" s="101"/>
      <c r="X378" s="101"/>
      <c r="Y378" s="101"/>
      <c r="Z378" s="101"/>
      <c r="AA378" s="101"/>
      <c r="AB378" s="101"/>
      <c r="AC378" s="101"/>
      <c r="AD378" s="101"/>
      <c r="AE378" s="101"/>
      <c r="AF378" s="101"/>
      <c r="AG378" s="101"/>
      <c r="AH378" s="101"/>
      <c r="AI378" s="101"/>
      <c r="AJ378" s="101"/>
      <c r="AK378" s="101"/>
      <c r="AL378" s="101"/>
      <c r="AM378" s="101"/>
      <c r="AN378" s="101"/>
      <c r="AO378" s="101"/>
      <c r="AP378" s="101"/>
      <c r="AQ378" s="101"/>
      <c r="AR378" s="101"/>
      <c r="AS378" s="101"/>
      <c r="AT378" s="101"/>
      <c r="AU378" s="101"/>
      <c r="AV378" s="101" t="s">
        <v>238</v>
      </c>
    </row>
    <row r="379" spans="2:48" ht="18.75">
      <c r="B379" s="107"/>
      <c r="C379" s="108"/>
      <c r="D379" s="108" t="s">
        <v>184</v>
      </c>
      <c r="E379" s="108" t="s">
        <v>124</v>
      </c>
      <c r="F379" s="108" t="s">
        <v>125</v>
      </c>
      <c r="G379" s="109">
        <v>0</v>
      </c>
      <c r="H379" s="109">
        <v>0</v>
      </c>
      <c r="I379" s="109">
        <v>0</v>
      </c>
      <c r="J379" s="110">
        <v>1</v>
      </c>
      <c r="K379" s="111">
        <v>0</v>
      </c>
      <c r="L379" s="111">
        <v>4</v>
      </c>
      <c r="M379" s="112">
        <v>0</v>
      </c>
      <c r="N379" s="111">
        <v>0</v>
      </c>
      <c r="O379" s="110">
        <v>5</v>
      </c>
      <c r="P379" s="111">
        <v>0</v>
      </c>
      <c r="Q379" s="112">
        <v>0</v>
      </c>
      <c r="R379" s="110">
        <v>2</v>
      </c>
      <c r="S379" s="110">
        <v>2</v>
      </c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1"/>
      <c r="AD379" s="101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1"/>
      <c r="AP379" s="101"/>
      <c r="AQ379" s="101"/>
      <c r="AR379" s="101"/>
      <c r="AS379" s="101"/>
      <c r="AT379" s="101"/>
      <c r="AU379" s="101"/>
      <c r="AV379" s="101" t="s">
        <v>238</v>
      </c>
    </row>
    <row r="380" spans="2:48" ht="18.75">
      <c r="B380" s="107"/>
      <c r="C380" s="108"/>
      <c r="D380" s="108" t="s">
        <v>185</v>
      </c>
      <c r="E380" s="108" t="s">
        <v>124</v>
      </c>
      <c r="F380" s="108" t="s">
        <v>125</v>
      </c>
      <c r="G380" s="109">
        <v>0</v>
      </c>
      <c r="H380" s="109">
        <v>0</v>
      </c>
      <c r="I380" s="109">
        <v>0</v>
      </c>
      <c r="J380" s="110">
        <v>1</v>
      </c>
      <c r="K380" s="111">
        <v>0</v>
      </c>
      <c r="L380" s="111">
        <v>10</v>
      </c>
      <c r="M380" s="112">
        <v>0</v>
      </c>
      <c r="N380" s="111">
        <v>0</v>
      </c>
      <c r="O380" s="110">
        <v>13</v>
      </c>
      <c r="P380" s="111">
        <v>0</v>
      </c>
      <c r="Q380" s="112">
        <v>0</v>
      </c>
      <c r="R380" s="110">
        <v>2</v>
      </c>
      <c r="S380" s="110">
        <v>2</v>
      </c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1"/>
      <c r="AD380" s="101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1"/>
      <c r="AP380" s="101"/>
      <c r="AQ380" s="101"/>
      <c r="AR380" s="101"/>
      <c r="AS380" s="101"/>
      <c r="AT380" s="101"/>
      <c r="AU380" s="101"/>
      <c r="AV380" s="101" t="s">
        <v>238</v>
      </c>
    </row>
    <row r="381" spans="2:48" ht="18.75">
      <c r="B381" s="107"/>
      <c r="C381" s="108"/>
      <c r="D381" s="108" t="s">
        <v>186</v>
      </c>
      <c r="E381" s="108" t="s">
        <v>124</v>
      </c>
      <c r="F381" s="108" t="s">
        <v>125</v>
      </c>
      <c r="G381" s="109">
        <v>0</v>
      </c>
      <c r="H381" s="109">
        <v>0</v>
      </c>
      <c r="I381" s="109">
        <v>0</v>
      </c>
      <c r="J381" s="110">
        <v>1</v>
      </c>
      <c r="K381" s="111">
        <v>0</v>
      </c>
      <c r="L381" s="111">
        <v>13</v>
      </c>
      <c r="M381" s="112">
        <v>0</v>
      </c>
      <c r="N381" s="111">
        <v>0</v>
      </c>
      <c r="O381" s="110">
        <v>13</v>
      </c>
      <c r="P381" s="111">
        <v>0</v>
      </c>
      <c r="Q381" s="112">
        <v>0</v>
      </c>
      <c r="R381" s="110">
        <v>2</v>
      </c>
      <c r="S381" s="110">
        <v>2</v>
      </c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1"/>
      <c r="AD381" s="101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1"/>
      <c r="AP381" s="101"/>
      <c r="AQ381" s="101"/>
      <c r="AR381" s="101"/>
      <c r="AS381" s="101"/>
      <c r="AT381" s="101"/>
      <c r="AU381" s="101"/>
      <c r="AV381" s="101" t="s">
        <v>238</v>
      </c>
    </row>
    <row r="382" spans="2:48" ht="18.75">
      <c r="B382" s="107"/>
      <c r="C382" s="108"/>
      <c r="D382" s="108" t="s">
        <v>189</v>
      </c>
      <c r="E382" s="108" t="s">
        <v>124</v>
      </c>
      <c r="F382" s="108" t="s">
        <v>125</v>
      </c>
      <c r="G382" s="109">
        <v>0</v>
      </c>
      <c r="H382" s="109">
        <v>0</v>
      </c>
      <c r="I382" s="109">
        <v>0</v>
      </c>
      <c r="J382" s="110">
        <v>1</v>
      </c>
      <c r="K382" s="111">
        <v>5</v>
      </c>
      <c r="L382" s="111">
        <v>0</v>
      </c>
      <c r="M382" s="112">
        <v>0</v>
      </c>
      <c r="N382" s="111">
        <v>0</v>
      </c>
      <c r="O382" s="110">
        <v>20</v>
      </c>
      <c r="P382" s="111">
        <v>0</v>
      </c>
      <c r="Q382" s="112">
        <v>0</v>
      </c>
      <c r="R382" s="110">
        <v>2</v>
      </c>
      <c r="S382" s="110">
        <v>2</v>
      </c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1"/>
      <c r="AD382" s="101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1"/>
      <c r="AP382" s="101"/>
      <c r="AQ382" s="101"/>
      <c r="AR382" s="101"/>
      <c r="AS382" s="101"/>
      <c r="AT382" s="101"/>
      <c r="AU382" s="101"/>
      <c r="AV382" s="101" t="s">
        <v>238</v>
      </c>
    </row>
    <row r="383" spans="2:48" ht="18.75">
      <c r="B383" s="107"/>
      <c r="C383" s="108"/>
      <c r="D383" s="108" t="s">
        <v>190</v>
      </c>
      <c r="E383" s="108" t="s">
        <v>124</v>
      </c>
      <c r="F383" s="108" t="s">
        <v>125</v>
      </c>
      <c r="G383" s="109">
        <v>0</v>
      </c>
      <c r="H383" s="109">
        <v>0</v>
      </c>
      <c r="I383" s="109">
        <v>0</v>
      </c>
      <c r="J383" s="116">
        <v>2</v>
      </c>
      <c r="K383" s="115">
        <v>5</v>
      </c>
      <c r="L383" s="111">
        <v>0</v>
      </c>
      <c r="M383" s="112">
        <v>0</v>
      </c>
      <c r="N383" s="111">
        <v>0</v>
      </c>
      <c r="O383" s="110">
        <v>2</v>
      </c>
      <c r="P383" s="111">
        <v>0</v>
      </c>
      <c r="Q383" s="112">
        <v>0</v>
      </c>
      <c r="R383" s="110">
        <v>2</v>
      </c>
      <c r="S383" s="110">
        <v>2</v>
      </c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1"/>
      <c r="AD383" s="101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1"/>
      <c r="AP383" s="101"/>
      <c r="AQ383" s="101"/>
      <c r="AR383" s="101"/>
      <c r="AS383" s="101"/>
      <c r="AT383" s="101"/>
      <c r="AU383" s="101"/>
      <c r="AV383" s="101" t="s">
        <v>238</v>
      </c>
    </row>
    <row r="384" spans="2:48" ht="18.75">
      <c r="B384" s="107"/>
      <c r="C384" s="108"/>
      <c r="D384" s="108" t="s">
        <v>191</v>
      </c>
      <c r="E384" s="108" t="s">
        <v>124</v>
      </c>
      <c r="F384" s="108" t="s">
        <v>125</v>
      </c>
      <c r="G384" s="109">
        <v>0</v>
      </c>
      <c r="H384" s="109">
        <v>0</v>
      </c>
      <c r="I384" s="109">
        <v>0</v>
      </c>
      <c r="J384" s="110">
        <v>1</v>
      </c>
      <c r="K384" s="111">
        <v>10</v>
      </c>
      <c r="L384" s="111">
        <v>0</v>
      </c>
      <c r="M384" s="112">
        <v>0</v>
      </c>
      <c r="N384" s="111">
        <v>0</v>
      </c>
      <c r="O384" s="110">
        <v>10</v>
      </c>
      <c r="P384" s="111">
        <v>10</v>
      </c>
      <c r="Q384" s="112">
        <v>100</v>
      </c>
      <c r="R384" s="110">
        <v>2</v>
      </c>
      <c r="S384" s="110">
        <v>2</v>
      </c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1"/>
      <c r="AD384" s="101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1"/>
      <c r="AP384" s="101"/>
      <c r="AQ384" s="101"/>
      <c r="AR384" s="101"/>
      <c r="AS384" s="101"/>
      <c r="AT384" s="101"/>
      <c r="AU384" s="101"/>
      <c r="AV384" s="101" t="s">
        <v>238</v>
      </c>
    </row>
    <row r="385" spans="2:48" ht="18.75">
      <c r="B385" s="107"/>
      <c r="C385" s="108"/>
      <c r="D385" s="108" t="s">
        <v>192</v>
      </c>
      <c r="E385" s="108" t="s">
        <v>124</v>
      </c>
      <c r="F385" s="108" t="s">
        <v>125</v>
      </c>
      <c r="G385" s="109">
        <v>0</v>
      </c>
      <c r="H385" s="109">
        <v>0</v>
      </c>
      <c r="I385" s="109">
        <v>0</v>
      </c>
      <c r="J385" s="110">
        <v>1</v>
      </c>
      <c r="K385" s="111">
        <v>0</v>
      </c>
      <c r="L385" s="111">
        <v>10</v>
      </c>
      <c r="M385" s="112">
        <v>0</v>
      </c>
      <c r="N385" s="111">
        <v>0</v>
      </c>
      <c r="O385" s="110">
        <v>10</v>
      </c>
      <c r="P385" s="111">
        <v>0</v>
      </c>
      <c r="Q385" s="112">
        <v>0</v>
      </c>
      <c r="R385" s="110">
        <v>2</v>
      </c>
      <c r="S385" s="110">
        <v>2</v>
      </c>
      <c r="T385" s="101"/>
      <c r="U385" s="101"/>
      <c r="V385" s="101"/>
      <c r="W385" s="101"/>
      <c r="X385" s="101"/>
      <c r="Y385" s="101"/>
      <c r="Z385" s="101"/>
      <c r="AA385" s="101"/>
      <c r="AB385" s="101"/>
      <c r="AC385" s="101"/>
      <c r="AD385" s="101"/>
      <c r="AE385" s="101"/>
      <c r="AF385" s="101"/>
      <c r="AG385" s="101"/>
      <c r="AH385" s="101"/>
      <c r="AI385" s="101"/>
      <c r="AJ385" s="101"/>
      <c r="AK385" s="101"/>
      <c r="AL385" s="101"/>
      <c r="AM385" s="101"/>
      <c r="AN385" s="101"/>
      <c r="AO385" s="101"/>
      <c r="AP385" s="101"/>
      <c r="AQ385" s="101"/>
      <c r="AR385" s="101"/>
      <c r="AS385" s="101"/>
      <c r="AT385" s="101"/>
      <c r="AU385" s="101"/>
      <c r="AV385" s="101" t="s">
        <v>238</v>
      </c>
    </row>
    <row r="386" spans="2:48" ht="18.75">
      <c r="B386" s="107"/>
      <c r="C386" s="108"/>
      <c r="D386" s="108" t="s">
        <v>193</v>
      </c>
      <c r="E386" s="108" t="s">
        <v>124</v>
      </c>
      <c r="F386" s="108" t="s">
        <v>125</v>
      </c>
      <c r="G386" s="109">
        <v>0</v>
      </c>
      <c r="H386" s="109">
        <v>0</v>
      </c>
      <c r="I386" s="109">
        <v>0</v>
      </c>
      <c r="J386" s="110">
        <v>1</v>
      </c>
      <c r="K386" s="111">
        <v>0</v>
      </c>
      <c r="L386" s="111">
        <v>4</v>
      </c>
      <c r="M386" s="112">
        <v>0</v>
      </c>
      <c r="N386" s="111">
        <v>0</v>
      </c>
      <c r="O386" s="110">
        <v>10</v>
      </c>
      <c r="P386" s="111">
        <v>0</v>
      </c>
      <c r="Q386" s="112">
        <v>0</v>
      </c>
      <c r="R386" s="110">
        <v>2</v>
      </c>
      <c r="S386" s="110">
        <v>2</v>
      </c>
      <c r="T386" s="101"/>
      <c r="U386" s="101"/>
      <c r="V386" s="101"/>
      <c r="W386" s="101"/>
      <c r="X386" s="101"/>
      <c r="Y386" s="101"/>
      <c r="Z386" s="101"/>
      <c r="AA386" s="101"/>
      <c r="AB386" s="101"/>
      <c r="AC386" s="101"/>
      <c r="AD386" s="101"/>
      <c r="AE386" s="101"/>
      <c r="AF386" s="101"/>
      <c r="AG386" s="101"/>
      <c r="AH386" s="101"/>
      <c r="AI386" s="101"/>
      <c r="AJ386" s="101"/>
      <c r="AK386" s="101"/>
      <c r="AL386" s="101"/>
      <c r="AM386" s="101"/>
      <c r="AN386" s="101"/>
      <c r="AO386" s="101"/>
      <c r="AP386" s="101"/>
      <c r="AQ386" s="101"/>
      <c r="AR386" s="101"/>
      <c r="AS386" s="101"/>
      <c r="AT386" s="101"/>
      <c r="AU386" s="101"/>
      <c r="AV386" s="101" t="s">
        <v>238</v>
      </c>
    </row>
    <row r="387" spans="2:48" ht="18.75">
      <c r="B387" s="107"/>
      <c r="C387" s="108"/>
      <c r="D387" s="108" t="s">
        <v>239</v>
      </c>
      <c r="E387" s="108" t="s">
        <v>124</v>
      </c>
      <c r="F387" s="108" t="s">
        <v>125</v>
      </c>
      <c r="G387" s="109">
        <v>0</v>
      </c>
      <c r="H387" s="109">
        <v>0</v>
      </c>
      <c r="I387" s="109">
        <v>0</v>
      </c>
      <c r="J387" s="116">
        <v>2</v>
      </c>
      <c r="K387" s="115">
        <v>5</v>
      </c>
      <c r="L387" s="111">
        <v>0</v>
      </c>
      <c r="M387" s="112">
        <v>0</v>
      </c>
      <c r="N387" s="111">
        <v>0</v>
      </c>
      <c r="O387" s="110">
        <v>5</v>
      </c>
      <c r="P387" s="111">
        <v>0</v>
      </c>
      <c r="Q387" s="112">
        <v>0</v>
      </c>
      <c r="R387" s="110">
        <v>2</v>
      </c>
      <c r="S387" s="110">
        <v>2</v>
      </c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1"/>
      <c r="AD387" s="101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1"/>
      <c r="AP387" s="101"/>
      <c r="AQ387" s="101"/>
      <c r="AR387" s="101"/>
      <c r="AS387" s="101"/>
      <c r="AT387" s="101"/>
      <c r="AU387" s="101"/>
      <c r="AV387" s="101" t="s">
        <v>238</v>
      </c>
    </row>
    <row r="388" spans="2:48" ht="18.75">
      <c r="B388" s="107"/>
      <c r="C388" s="108"/>
      <c r="D388" s="108" t="s">
        <v>240</v>
      </c>
      <c r="E388" s="108" t="s">
        <v>124</v>
      </c>
      <c r="F388" s="108" t="s">
        <v>125</v>
      </c>
      <c r="G388" s="109">
        <v>0</v>
      </c>
      <c r="H388" s="109">
        <v>0</v>
      </c>
      <c r="I388" s="109">
        <v>0</v>
      </c>
      <c r="J388" s="110">
        <v>1</v>
      </c>
      <c r="K388" s="111">
        <v>5</v>
      </c>
      <c r="L388" s="111">
        <v>0</v>
      </c>
      <c r="M388" s="112">
        <v>0</v>
      </c>
      <c r="N388" s="111">
        <v>0</v>
      </c>
      <c r="O388" s="110">
        <v>10</v>
      </c>
      <c r="P388" s="111">
        <v>5</v>
      </c>
      <c r="Q388" s="112">
        <v>100</v>
      </c>
      <c r="R388" s="110">
        <v>2</v>
      </c>
      <c r="S388" s="110">
        <v>2</v>
      </c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1"/>
      <c r="AD388" s="101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1"/>
      <c r="AP388" s="101"/>
      <c r="AQ388" s="101"/>
      <c r="AR388" s="101"/>
      <c r="AS388" s="101"/>
      <c r="AT388" s="101"/>
      <c r="AU388" s="101"/>
      <c r="AV388" s="101" t="s">
        <v>238</v>
      </c>
    </row>
    <row r="389" spans="2:48" ht="18.75">
      <c r="B389" s="107"/>
      <c r="C389" s="108"/>
      <c r="D389" s="108" t="s">
        <v>242</v>
      </c>
      <c r="E389" s="108" t="s">
        <v>124</v>
      </c>
      <c r="F389" s="108" t="s">
        <v>125</v>
      </c>
      <c r="G389" s="109">
        <v>0</v>
      </c>
      <c r="H389" s="109">
        <v>0</v>
      </c>
      <c r="I389" s="109">
        <v>0</v>
      </c>
      <c r="J389" s="110">
        <v>1</v>
      </c>
      <c r="K389" s="111">
        <v>10</v>
      </c>
      <c r="L389" s="111">
        <v>0</v>
      </c>
      <c r="M389" s="112">
        <v>0</v>
      </c>
      <c r="N389" s="111">
        <v>0</v>
      </c>
      <c r="O389" s="110">
        <v>15</v>
      </c>
      <c r="P389" s="111">
        <v>0</v>
      </c>
      <c r="Q389" s="112">
        <v>0</v>
      </c>
      <c r="R389" s="110">
        <v>2</v>
      </c>
      <c r="S389" s="110">
        <v>2</v>
      </c>
      <c r="T389" s="101"/>
      <c r="U389" s="101"/>
      <c r="V389" s="101"/>
      <c r="W389" s="101"/>
      <c r="X389" s="101"/>
      <c r="Y389" s="101"/>
      <c r="Z389" s="101"/>
      <c r="AA389" s="101"/>
      <c r="AB389" s="101"/>
      <c r="AC389" s="101"/>
      <c r="AD389" s="101"/>
      <c r="AE389" s="101"/>
      <c r="AF389" s="101"/>
      <c r="AG389" s="101"/>
      <c r="AH389" s="101"/>
      <c r="AI389" s="101"/>
      <c r="AJ389" s="101"/>
      <c r="AK389" s="101"/>
      <c r="AL389" s="101"/>
      <c r="AM389" s="101"/>
      <c r="AN389" s="101"/>
      <c r="AO389" s="101"/>
      <c r="AP389" s="101"/>
      <c r="AQ389" s="101"/>
      <c r="AR389" s="101"/>
      <c r="AS389" s="101"/>
      <c r="AT389" s="101"/>
      <c r="AU389" s="101"/>
      <c r="AV389" s="101" t="s">
        <v>238</v>
      </c>
    </row>
    <row r="390" spans="2:48" ht="18.75">
      <c r="B390" s="128"/>
      <c r="C390" s="124"/>
      <c r="D390" s="124" t="s">
        <v>243</v>
      </c>
      <c r="E390" s="124" t="s">
        <v>124</v>
      </c>
      <c r="F390" s="124" t="s">
        <v>125</v>
      </c>
      <c r="G390" s="125">
        <v>0</v>
      </c>
      <c r="H390" s="125">
        <v>0</v>
      </c>
      <c r="I390" s="125">
        <v>0</v>
      </c>
      <c r="J390" s="126">
        <v>1</v>
      </c>
      <c r="K390" s="127">
        <v>4</v>
      </c>
      <c r="L390" s="127">
        <v>0</v>
      </c>
      <c r="M390" s="129">
        <v>0</v>
      </c>
      <c r="N390" s="127">
        <v>0</v>
      </c>
      <c r="O390" s="126">
        <v>17</v>
      </c>
      <c r="P390" s="127">
        <v>0</v>
      </c>
      <c r="Q390" s="129">
        <v>0</v>
      </c>
      <c r="R390" s="126">
        <v>2</v>
      </c>
      <c r="S390" s="126">
        <v>2</v>
      </c>
      <c r="T390" s="132"/>
      <c r="U390" s="132"/>
      <c r="V390" s="132"/>
      <c r="W390" s="132"/>
      <c r="X390" s="132"/>
      <c r="Y390" s="132"/>
      <c r="Z390" s="132"/>
      <c r="AA390" s="132"/>
      <c r="AB390" s="132"/>
      <c r="AC390" s="132"/>
      <c r="AD390" s="132"/>
      <c r="AE390" s="132"/>
      <c r="AF390" s="132"/>
      <c r="AG390" s="132"/>
      <c r="AH390" s="132"/>
      <c r="AI390" s="132"/>
      <c r="AJ390" s="132"/>
      <c r="AK390" s="132"/>
      <c r="AL390" s="132"/>
      <c r="AM390" s="132"/>
      <c r="AN390" s="132"/>
      <c r="AO390" s="132"/>
      <c r="AP390" s="132"/>
      <c r="AQ390" s="132"/>
      <c r="AR390" s="132"/>
      <c r="AS390" s="132"/>
      <c r="AT390" s="132"/>
      <c r="AU390" s="132"/>
      <c r="AV390" s="101" t="s">
        <v>238</v>
      </c>
    </row>
    <row r="391" spans="2:48" ht="18.75">
      <c r="B391" s="128"/>
      <c r="C391" s="124"/>
      <c r="D391" s="124" t="s">
        <v>244</v>
      </c>
      <c r="E391" s="124" t="s">
        <v>124</v>
      </c>
      <c r="F391" s="124" t="s">
        <v>125</v>
      </c>
      <c r="G391" s="125">
        <v>0</v>
      </c>
      <c r="H391" s="125">
        <v>0</v>
      </c>
      <c r="I391" s="125">
        <v>0</v>
      </c>
      <c r="J391" s="116">
        <v>2</v>
      </c>
      <c r="K391" s="115">
        <v>3</v>
      </c>
      <c r="L391" s="127">
        <v>0</v>
      </c>
      <c r="M391" s="129">
        <v>0</v>
      </c>
      <c r="N391" s="127">
        <v>0</v>
      </c>
      <c r="O391" s="126">
        <v>20</v>
      </c>
      <c r="P391" s="127">
        <v>0</v>
      </c>
      <c r="Q391" s="129">
        <v>0</v>
      </c>
      <c r="R391" s="126">
        <v>2</v>
      </c>
      <c r="S391" s="126">
        <v>2</v>
      </c>
      <c r="T391" s="215"/>
      <c r="U391" s="215"/>
      <c r="V391" s="215"/>
      <c r="W391" s="215"/>
      <c r="X391" s="215"/>
      <c r="Y391" s="215"/>
      <c r="Z391" s="215"/>
      <c r="AA391" s="215"/>
      <c r="AB391" s="215"/>
      <c r="AC391" s="215"/>
      <c r="AD391" s="215"/>
      <c r="AE391" s="215"/>
      <c r="AF391" s="215"/>
      <c r="AG391" s="215"/>
      <c r="AH391" s="215"/>
      <c r="AI391" s="215"/>
      <c r="AJ391" s="215"/>
      <c r="AK391" s="215"/>
      <c r="AL391" s="215"/>
      <c r="AM391" s="215"/>
      <c r="AN391" s="215"/>
      <c r="AO391" s="215"/>
      <c r="AP391" s="215"/>
      <c r="AQ391" s="215"/>
      <c r="AR391" s="215"/>
      <c r="AS391" s="215"/>
      <c r="AT391" s="215"/>
      <c r="AU391" s="216"/>
      <c r="AV391" s="101"/>
    </row>
    <row r="392" spans="2:48" ht="18.75">
      <c r="B392" s="107"/>
      <c r="C392" s="108"/>
      <c r="D392" s="108" t="s">
        <v>245</v>
      </c>
      <c r="E392" s="108" t="s">
        <v>124</v>
      </c>
      <c r="F392" s="108" t="s">
        <v>125</v>
      </c>
      <c r="G392" s="109">
        <v>0</v>
      </c>
      <c r="H392" s="109">
        <v>0</v>
      </c>
      <c r="I392" s="109">
        <v>0</v>
      </c>
      <c r="J392" s="110">
        <v>1</v>
      </c>
      <c r="K392" s="111">
        <v>15</v>
      </c>
      <c r="L392" s="111">
        <v>0</v>
      </c>
      <c r="M392" s="112">
        <v>0</v>
      </c>
      <c r="N392" s="111"/>
      <c r="O392" s="110">
        <v>20</v>
      </c>
      <c r="P392" s="111">
        <v>0</v>
      </c>
      <c r="Q392" s="112">
        <v>0</v>
      </c>
      <c r="R392" s="110">
        <v>2</v>
      </c>
      <c r="S392" s="110">
        <v>2</v>
      </c>
      <c r="T392" s="101"/>
      <c r="U392" s="101"/>
      <c r="V392" s="101"/>
      <c r="W392" s="101"/>
      <c r="X392" s="101"/>
      <c r="Y392" s="101"/>
      <c r="Z392" s="101"/>
      <c r="AA392" s="101"/>
      <c r="AB392" s="101"/>
      <c r="AC392" s="101"/>
      <c r="AD392" s="101"/>
      <c r="AE392" s="101"/>
      <c r="AF392" s="101"/>
      <c r="AG392" s="101"/>
      <c r="AH392" s="101"/>
      <c r="AI392" s="101"/>
      <c r="AJ392" s="101"/>
      <c r="AK392" s="101"/>
      <c r="AL392" s="101"/>
      <c r="AM392" s="101"/>
      <c r="AN392" s="101"/>
      <c r="AO392" s="101"/>
      <c r="AP392" s="101"/>
      <c r="AQ392" s="101"/>
      <c r="AR392" s="101"/>
      <c r="AS392" s="101"/>
      <c r="AT392" s="101"/>
      <c r="AU392" s="101"/>
      <c r="AV392" s="101" t="s">
        <v>238</v>
      </c>
    </row>
    <row r="393" spans="2:48" ht="18.75">
      <c r="B393" s="121"/>
      <c r="C393" s="119"/>
      <c r="D393" s="119" t="s">
        <v>246</v>
      </c>
      <c r="E393" s="119" t="s">
        <v>124</v>
      </c>
      <c r="F393" s="119" t="s">
        <v>125</v>
      </c>
      <c r="G393" s="120">
        <v>0</v>
      </c>
      <c r="H393" s="120">
        <v>0</v>
      </c>
      <c r="I393" s="120">
        <v>0</v>
      </c>
      <c r="J393" s="116">
        <v>9</v>
      </c>
      <c r="K393" s="115">
        <v>0</v>
      </c>
      <c r="L393" s="115">
        <v>0</v>
      </c>
      <c r="M393" s="118">
        <v>0</v>
      </c>
      <c r="N393" s="115">
        <v>22</v>
      </c>
      <c r="O393" s="116">
        <v>20</v>
      </c>
      <c r="P393" s="115">
        <v>0</v>
      </c>
      <c r="Q393" s="118">
        <v>0</v>
      </c>
      <c r="R393" s="116">
        <v>2</v>
      </c>
      <c r="S393" s="116">
        <v>2</v>
      </c>
      <c r="T393" s="213"/>
      <c r="U393" s="213"/>
      <c r="V393" s="213"/>
      <c r="W393" s="213"/>
      <c r="X393" s="213"/>
      <c r="Y393" s="213"/>
      <c r="Z393" s="213"/>
      <c r="AA393" s="213"/>
      <c r="AB393" s="213"/>
      <c r="AC393" s="213"/>
      <c r="AD393" s="213"/>
      <c r="AE393" s="213"/>
      <c r="AF393" s="213"/>
      <c r="AG393" s="213"/>
      <c r="AH393" s="213"/>
      <c r="AI393" s="213"/>
      <c r="AJ393" s="213"/>
      <c r="AK393" s="213"/>
      <c r="AL393" s="213"/>
      <c r="AM393" s="213"/>
      <c r="AN393" s="213"/>
      <c r="AO393" s="213"/>
      <c r="AP393" s="213"/>
      <c r="AQ393" s="213"/>
      <c r="AR393" s="213"/>
      <c r="AS393" s="213"/>
      <c r="AT393" s="213"/>
      <c r="AU393" s="214"/>
      <c r="AV393" s="101"/>
    </row>
    <row r="394" spans="2:48" ht="18.75">
      <c r="B394" s="121"/>
      <c r="C394" s="119"/>
      <c r="D394" s="119" t="s">
        <v>247</v>
      </c>
      <c r="E394" s="119" t="s">
        <v>124</v>
      </c>
      <c r="F394" s="119" t="s">
        <v>125</v>
      </c>
      <c r="G394" s="120">
        <v>0</v>
      </c>
      <c r="H394" s="120">
        <v>0</v>
      </c>
      <c r="I394" s="120">
        <v>0</v>
      </c>
      <c r="J394" s="116">
        <v>2</v>
      </c>
      <c r="K394" s="115">
        <v>0</v>
      </c>
      <c r="L394" s="115">
        <v>0</v>
      </c>
      <c r="M394" s="118" t="s">
        <v>241</v>
      </c>
      <c r="N394" s="115">
        <v>15</v>
      </c>
      <c r="O394" s="116">
        <v>12</v>
      </c>
      <c r="P394" s="115">
        <v>0</v>
      </c>
      <c r="Q394" s="118">
        <v>0</v>
      </c>
      <c r="R394" s="116">
        <v>2</v>
      </c>
      <c r="S394" s="116">
        <v>2</v>
      </c>
      <c r="T394" s="213"/>
      <c r="U394" s="213"/>
      <c r="V394" s="213"/>
      <c r="W394" s="213"/>
      <c r="X394" s="213"/>
      <c r="Y394" s="213"/>
      <c r="Z394" s="213"/>
      <c r="AA394" s="213"/>
      <c r="AB394" s="213"/>
      <c r="AC394" s="213"/>
      <c r="AD394" s="213"/>
      <c r="AE394" s="213"/>
      <c r="AF394" s="213"/>
      <c r="AG394" s="213"/>
      <c r="AH394" s="213"/>
      <c r="AI394" s="213"/>
      <c r="AJ394" s="213"/>
      <c r="AK394" s="213"/>
      <c r="AL394" s="213"/>
      <c r="AM394" s="213"/>
      <c r="AN394" s="213"/>
      <c r="AO394" s="213"/>
      <c r="AP394" s="213"/>
      <c r="AQ394" s="213"/>
      <c r="AR394" s="213"/>
      <c r="AS394" s="213"/>
      <c r="AT394" s="213"/>
      <c r="AU394" s="214"/>
      <c r="AV394" s="101"/>
    </row>
    <row r="395" spans="2:48" ht="18.75">
      <c r="B395" s="121"/>
      <c r="C395" s="119"/>
      <c r="D395" s="119" t="s">
        <v>248</v>
      </c>
      <c r="E395" s="119" t="s">
        <v>124</v>
      </c>
      <c r="F395" s="119" t="s">
        <v>125</v>
      </c>
      <c r="G395" s="120">
        <v>0</v>
      </c>
      <c r="H395" s="120">
        <v>0</v>
      </c>
      <c r="I395" s="120">
        <v>0</v>
      </c>
      <c r="J395" s="116">
        <v>9</v>
      </c>
      <c r="K395" s="115">
        <v>0</v>
      </c>
      <c r="L395" s="115">
        <v>0</v>
      </c>
      <c r="M395" s="118"/>
      <c r="N395" s="115">
        <v>5</v>
      </c>
      <c r="O395" s="116">
        <v>15</v>
      </c>
      <c r="P395" s="115">
        <v>0</v>
      </c>
      <c r="Q395" s="118">
        <v>0</v>
      </c>
      <c r="R395" s="116">
        <v>2</v>
      </c>
      <c r="S395" s="116">
        <v>2</v>
      </c>
      <c r="T395" s="213"/>
      <c r="U395" s="213"/>
      <c r="V395" s="213"/>
      <c r="W395" s="213"/>
      <c r="X395" s="213"/>
      <c r="Y395" s="213"/>
      <c r="Z395" s="213"/>
      <c r="AA395" s="213"/>
      <c r="AB395" s="213"/>
      <c r="AC395" s="213"/>
      <c r="AD395" s="213"/>
      <c r="AE395" s="213"/>
      <c r="AF395" s="213"/>
      <c r="AG395" s="213"/>
      <c r="AH395" s="213"/>
      <c r="AI395" s="213"/>
      <c r="AJ395" s="213"/>
      <c r="AK395" s="213"/>
      <c r="AL395" s="213"/>
      <c r="AM395" s="213"/>
      <c r="AN395" s="213"/>
      <c r="AO395" s="213"/>
      <c r="AP395" s="213"/>
      <c r="AQ395" s="213"/>
      <c r="AR395" s="213"/>
      <c r="AS395" s="213"/>
      <c r="AT395" s="213"/>
      <c r="AU395" s="214"/>
      <c r="AV395" s="101"/>
    </row>
    <row r="396" spans="2:48" ht="18.75">
      <c r="B396" s="107"/>
      <c r="C396" s="108"/>
      <c r="D396" s="108" t="s">
        <v>249</v>
      </c>
      <c r="E396" s="108" t="s">
        <v>124</v>
      </c>
      <c r="F396" s="108" t="s">
        <v>125</v>
      </c>
      <c r="G396" s="109">
        <v>0</v>
      </c>
      <c r="H396" s="109">
        <v>0</v>
      </c>
      <c r="I396" s="109">
        <v>0</v>
      </c>
      <c r="J396" s="110">
        <v>1</v>
      </c>
      <c r="K396" s="111">
        <v>0</v>
      </c>
      <c r="L396" s="111">
        <v>6</v>
      </c>
      <c r="M396" s="112">
        <v>0</v>
      </c>
      <c r="N396" s="111">
        <v>0</v>
      </c>
      <c r="O396" s="110">
        <v>12</v>
      </c>
      <c r="P396" s="111">
        <v>0</v>
      </c>
      <c r="Q396" s="112">
        <v>0</v>
      </c>
      <c r="R396" s="110">
        <v>2</v>
      </c>
      <c r="S396" s="110">
        <v>2</v>
      </c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1"/>
      <c r="AD396" s="101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1"/>
      <c r="AP396" s="101"/>
      <c r="AQ396" s="101"/>
      <c r="AR396" s="101"/>
      <c r="AS396" s="101"/>
      <c r="AT396" s="101"/>
      <c r="AU396" s="101"/>
      <c r="AV396" s="101" t="s">
        <v>238</v>
      </c>
    </row>
    <row r="397" spans="2:48" ht="18.75">
      <c r="B397" s="107"/>
      <c r="C397" s="108"/>
      <c r="D397" s="108" t="s">
        <v>250</v>
      </c>
      <c r="E397" s="108" t="s">
        <v>124</v>
      </c>
      <c r="F397" s="108" t="s">
        <v>125</v>
      </c>
      <c r="G397" s="109">
        <v>0</v>
      </c>
      <c r="H397" s="109">
        <v>0</v>
      </c>
      <c r="I397" s="109">
        <v>0</v>
      </c>
      <c r="J397" s="110">
        <v>1</v>
      </c>
      <c r="K397" s="111">
        <v>0</v>
      </c>
      <c r="L397" s="111">
        <v>8</v>
      </c>
      <c r="M397" s="112">
        <v>0</v>
      </c>
      <c r="N397" s="111">
        <v>0</v>
      </c>
      <c r="O397" s="110">
        <v>15</v>
      </c>
      <c r="P397" s="111">
        <v>0</v>
      </c>
      <c r="Q397" s="112">
        <v>0</v>
      </c>
      <c r="R397" s="110">
        <v>2</v>
      </c>
      <c r="S397" s="110">
        <v>2</v>
      </c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1"/>
      <c r="AD397" s="101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1"/>
      <c r="AP397" s="101"/>
      <c r="AQ397" s="101"/>
      <c r="AR397" s="101"/>
      <c r="AS397" s="101"/>
      <c r="AT397" s="101"/>
      <c r="AU397" s="101"/>
      <c r="AV397" s="101" t="s">
        <v>238</v>
      </c>
    </row>
    <row r="398" spans="2:48" ht="18.75">
      <c r="B398" s="107">
        <v>82</v>
      </c>
      <c r="C398" s="108" t="s">
        <v>223</v>
      </c>
      <c r="D398" s="108" t="s">
        <v>44</v>
      </c>
      <c r="E398" s="108" t="s">
        <v>124</v>
      </c>
      <c r="F398" s="108" t="s">
        <v>125</v>
      </c>
      <c r="G398" s="109">
        <v>66.325342012936531</v>
      </c>
      <c r="H398" s="109">
        <v>2.68044024815</v>
      </c>
      <c r="I398" s="109">
        <v>63.644901764786525</v>
      </c>
      <c r="J398" s="110">
        <v>1</v>
      </c>
      <c r="K398" s="111">
        <v>0</v>
      </c>
      <c r="L398" s="111">
        <v>18</v>
      </c>
      <c r="M398" s="112">
        <v>0</v>
      </c>
      <c r="N398" s="111">
        <v>0</v>
      </c>
      <c r="O398" s="110">
        <v>12</v>
      </c>
      <c r="P398" s="111">
        <v>0</v>
      </c>
      <c r="Q398" s="112">
        <v>0</v>
      </c>
      <c r="R398" s="110">
        <v>2</v>
      </c>
      <c r="S398" s="110">
        <v>2</v>
      </c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1"/>
      <c r="AD398" s="101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1"/>
      <c r="AP398" s="101"/>
      <c r="AQ398" s="101"/>
      <c r="AR398" s="101"/>
      <c r="AS398" s="101"/>
      <c r="AT398" s="101"/>
      <c r="AU398" s="101"/>
      <c r="AV398" s="101" t="s">
        <v>238</v>
      </c>
    </row>
    <row r="399" spans="2:48" ht="18.75">
      <c r="B399" s="107"/>
      <c r="C399" s="108"/>
      <c r="D399" s="108" t="s">
        <v>120</v>
      </c>
      <c r="E399" s="108" t="s">
        <v>124</v>
      </c>
      <c r="F399" s="108" t="s">
        <v>125</v>
      </c>
      <c r="G399" s="109">
        <v>0</v>
      </c>
      <c r="H399" s="109">
        <v>0</v>
      </c>
      <c r="I399" s="109">
        <v>0</v>
      </c>
      <c r="J399" s="110">
        <v>1</v>
      </c>
      <c r="K399" s="111">
        <v>0</v>
      </c>
      <c r="L399" s="111">
        <v>8</v>
      </c>
      <c r="M399" s="112">
        <v>0</v>
      </c>
      <c r="N399" s="111">
        <v>0</v>
      </c>
      <c r="O399" s="110">
        <v>6</v>
      </c>
      <c r="P399" s="111">
        <v>0</v>
      </c>
      <c r="Q399" s="112">
        <v>0</v>
      </c>
      <c r="R399" s="110">
        <v>2</v>
      </c>
      <c r="S399" s="110">
        <v>2</v>
      </c>
      <c r="T399" s="101"/>
      <c r="U399" s="101"/>
      <c r="V399" s="101"/>
      <c r="W399" s="101"/>
      <c r="X399" s="101"/>
      <c r="Y399" s="101"/>
      <c r="Z399" s="101"/>
      <c r="AA399" s="101"/>
      <c r="AB399" s="101"/>
      <c r="AC399" s="101"/>
      <c r="AD399" s="101"/>
      <c r="AE399" s="101"/>
      <c r="AF399" s="101"/>
      <c r="AG399" s="101"/>
      <c r="AH399" s="101"/>
      <c r="AI399" s="101"/>
      <c r="AJ399" s="101"/>
      <c r="AK399" s="101"/>
      <c r="AL399" s="101"/>
      <c r="AM399" s="101"/>
      <c r="AN399" s="101"/>
      <c r="AO399" s="101"/>
      <c r="AP399" s="101"/>
      <c r="AQ399" s="101"/>
      <c r="AR399" s="101"/>
      <c r="AS399" s="101"/>
      <c r="AT399" s="101"/>
      <c r="AU399" s="101"/>
      <c r="AV399" s="101" t="s">
        <v>238</v>
      </c>
    </row>
    <row r="400" spans="2:48" ht="18.75">
      <c r="B400" s="107"/>
      <c r="C400" s="108"/>
      <c r="D400" s="108" t="s">
        <v>121</v>
      </c>
      <c r="E400" s="108" t="s">
        <v>124</v>
      </c>
      <c r="F400" s="108" t="s">
        <v>125</v>
      </c>
      <c r="G400" s="109">
        <v>0</v>
      </c>
      <c r="H400" s="109">
        <v>0</v>
      </c>
      <c r="I400" s="109">
        <v>0</v>
      </c>
      <c r="J400" s="110">
        <v>2</v>
      </c>
      <c r="K400" s="111">
        <v>0</v>
      </c>
      <c r="L400" s="111">
        <v>8</v>
      </c>
      <c r="M400" s="112">
        <v>0</v>
      </c>
      <c r="N400" s="111">
        <v>0</v>
      </c>
      <c r="O400" s="110">
        <v>7</v>
      </c>
      <c r="P400" s="111">
        <v>0</v>
      </c>
      <c r="Q400" s="112">
        <v>0</v>
      </c>
      <c r="R400" s="110">
        <v>2</v>
      </c>
      <c r="S400" s="110">
        <v>2</v>
      </c>
      <c r="T400" s="101"/>
      <c r="U400" s="101"/>
      <c r="V400" s="101"/>
      <c r="W400" s="101"/>
      <c r="X400" s="101"/>
      <c r="Y400" s="101"/>
      <c r="Z400" s="101"/>
      <c r="AA400" s="101"/>
      <c r="AB400" s="101"/>
      <c r="AC400" s="101"/>
      <c r="AD400" s="101"/>
      <c r="AE400" s="101"/>
      <c r="AF400" s="101"/>
      <c r="AG400" s="101"/>
      <c r="AH400" s="101"/>
      <c r="AI400" s="101"/>
      <c r="AJ400" s="101"/>
      <c r="AK400" s="101"/>
      <c r="AL400" s="101"/>
      <c r="AM400" s="101"/>
      <c r="AN400" s="101"/>
      <c r="AO400" s="101"/>
      <c r="AP400" s="101"/>
      <c r="AQ400" s="101"/>
      <c r="AR400" s="101"/>
      <c r="AS400" s="101"/>
      <c r="AT400" s="101"/>
      <c r="AU400" s="101"/>
      <c r="AV400" s="101" t="s">
        <v>238</v>
      </c>
    </row>
    <row r="401" spans="2:48" ht="18.75">
      <c r="B401" s="107"/>
      <c r="C401" s="108"/>
      <c r="D401" s="108" t="s">
        <v>122</v>
      </c>
      <c r="E401" s="108" t="s">
        <v>124</v>
      </c>
      <c r="F401" s="108" t="s">
        <v>125</v>
      </c>
      <c r="G401" s="109">
        <v>0</v>
      </c>
      <c r="H401" s="109">
        <v>0</v>
      </c>
      <c r="I401" s="109">
        <v>0</v>
      </c>
      <c r="J401" s="110">
        <v>1</v>
      </c>
      <c r="K401" s="111">
        <v>0</v>
      </c>
      <c r="L401" s="111">
        <v>6</v>
      </c>
      <c r="M401" s="112">
        <v>0</v>
      </c>
      <c r="N401" s="111">
        <v>0</v>
      </c>
      <c r="O401" s="110">
        <v>8</v>
      </c>
      <c r="P401" s="111">
        <v>0</v>
      </c>
      <c r="Q401" s="112">
        <v>0</v>
      </c>
      <c r="R401" s="110">
        <v>2</v>
      </c>
      <c r="S401" s="110">
        <v>2</v>
      </c>
      <c r="T401" s="101"/>
      <c r="U401" s="101"/>
      <c r="V401" s="101"/>
      <c r="W401" s="101"/>
      <c r="X401" s="101"/>
      <c r="Y401" s="101"/>
      <c r="Z401" s="101"/>
      <c r="AA401" s="101"/>
      <c r="AB401" s="101"/>
      <c r="AC401" s="101"/>
      <c r="AD401" s="101"/>
      <c r="AE401" s="101"/>
      <c r="AF401" s="101"/>
      <c r="AG401" s="101"/>
      <c r="AH401" s="101"/>
      <c r="AI401" s="101"/>
      <c r="AJ401" s="101"/>
      <c r="AK401" s="101"/>
      <c r="AL401" s="101"/>
      <c r="AM401" s="101"/>
      <c r="AN401" s="101"/>
      <c r="AO401" s="101"/>
      <c r="AP401" s="101"/>
      <c r="AQ401" s="101"/>
      <c r="AR401" s="101"/>
      <c r="AS401" s="101"/>
      <c r="AT401" s="101"/>
      <c r="AU401" s="101"/>
      <c r="AV401" s="101" t="s">
        <v>238</v>
      </c>
    </row>
    <row r="402" spans="2:48" ht="18.75">
      <c r="B402" s="107"/>
      <c r="C402" s="108"/>
      <c r="D402" s="108" t="s">
        <v>173</v>
      </c>
      <c r="E402" s="108" t="s">
        <v>124</v>
      </c>
      <c r="F402" s="108" t="s">
        <v>125</v>
      </c>
      <c r="G402" s="109">
        <v>0</v>
      </c>
      <c r="H402" s="109">
        <v>0</v>
      </c>
      <c r="I402" s="109">
        <v>0</v>
      </c>
      <c r="J402" s="110">
        <v>2</v>
      </c>
      <c r="K402" s="111">
        <v>0</v>
      </c>
      <c r="L402" s="111">
        <v>40</v>
      </c>
      <c r="M402" s="112">
        <v>0</v>
      </c>
      <c r="N402" s="111">
        <v>0</v>
      </c>
      <c r="O402" s="110">
        <v>14</v>
      </c>
      <c r="P402" s="111">
        <v>0</v>
      </c>
      <c r="Q402" s="112">
        <v>0</v>
      </c>
      <c r="R402" s="110">
        <v>2</v>
      </c>
      <c r="S402" s="110">
        <v>2</v>
      </c>
      <c r="T402" s="101"/>
      <c r="U402" s="101"/>
      <c r="V402" s="101"/>
      <c r="W402" s="101"/>
      <c r="X402" s="101"/>
      <c r="Y402" s="101"/>
      <c r="Z402" s="101"/>
      <c r="AA402" s="101"/>
      <c r="AB402" s="101"/>
      <c r="AC402" s="101"/>
      <c r="AD402" s="101"/>
      <c r="AE402" s="101"/>
      <c r="AF402" s="101"/>
      <c r="AG402" s="101"/>
      <c r="AH402" s="101"/>
      <c r="AI402" s="101"/>
      <c r="AJ402" s="101"/>
      <c r="AK402" s="101"/>
      <c r="AL402" s="101"/>
      <c r="AM402" s="101"/>
      <c r="AN402" s="101"/>
      <c r="AO402" s="101"/>
      <c r="AP402" s="101"/>
      <c r="AQ402" s="101"/>
      <c r="AR402" s="101"/>
      <c r="AS402" s="101"/>
      <c r="AT402" s="101"/>
      <c r="AU402" s="101"/>
      <c r="AV402" s="101" t="s">
        <v>238</v>
      </c>
    </row>
    <row r="403" spans="2:48" ht="18.75">
      <c r="B403" s="93">
        <v>83</v>
      </c>
      <c r="C403" s="100" t="s">
        <v>224</v>
      </c>
      <c r="D403" s="100" t="s">
        <v>44</v>
      </c>
      <c r="E403" s="100" t="s">
        <v>124</v>
      </c>
      <c r="F403" s="100" t="s">
        <v>125</v>
      </c>
      <c r="G403" s="101">
        <v>18.97841436959899</v>
      </c>
      <c r="H403" s="101">
        <v>0.55625145997400005</v>
      </c>
      <c r="I403" s="101">
        <v>18.422162909624991</v>
      </c>
      <c r="J403" s="40">
        <v>1</v>
      </c>
      <c r="K403" s="96">
        <v>0</v>
      </c>
      <c r="L403" s="96">
        <v>47</v>
      </c>
      <c r="M403" s="99">
        <v>0</v>
      </c>
      <c r="N403" s="96">
        <v>0</v>
      </c>
      <c r="O403" s="40">
        <v>8</v>
      </c>
      <c r="P403" s="96">
        <v>0</v>
      </c>
      <c r="Q403" s="99">
        <v>0</v>
      </c>
      <c r="R403" s="40">
        <v>2</v>
      </c>
      <c r="S403" s="40">
        <v>2</v>
      </c>
      <c r="T403" s="101"/>
      <c r="U403" s="101"/>
      <c r="V403" s="101"/>
      <c r="W403" s="101"/>
      <c r="X403" s="101"/>
      <c r="Y403" s="101"/>
      <c r="Z403" s="101"/>
      <c r="AA403" s="101"/>
      <c r="AB403" s="101"/>
      <c r="AC403" s="101"/>
      <c r="AD403" s="101"/>
      <c r="AE403" s="101"/>
      <c r="AF403" s="101"/>
      <c r="AG403" s="101"/>
      <c r="AH403" s="101"/>
      <c r="AI403" s="101"/>
      <c r="AJ403" s="101"/>
      <c r="AK403" s="101"/>
      <c r="AL403" s="101"/>
      <c r="AM403" s="101"/>
      <c r="AN403" s="101"/>
      <c r="AO403" s="101"/>
      <c r="AP403" s="101"/>
      <c r="AQ403" s="101"/>
      <c r="AR403" s="101"/>
      <c r="AS403" s="101"/>
      <c r="AT403" s="101"/>
      <c r="AU403" s="101"/>
      <c r="AV403" s="101" t="s">
        <v>238</v>
      </c>
    </row>
    <row r="404" spans="2:48" ht="18.75">
      <c r="B404" s="93">
        <v>84</v>
      </c>
      <c r="C404" s="100" t="s">
        <v>225</v>
      </c>
      <c r="D404" s="100" t="s">
        <v>44</v>
      </c>
      <c r="E404" s="100" t="s">
        <v>124</v>
      </c>
      <c r="F404" s="100" t="s">
        <v>125</v>
      </c>
      <c r="G404" s="101">
        <v>5.4091757705178996</v>
      </c>
      <c r="H404" s="101">
        <v>1.2931346991499999</v>
      </c>
      <c r="I404" s="101">
        <v>4.1160410713679001</v>
      </c>
      <c r="J404" s="40">
        <v>1</v>
      </c>
      <c r="K404" s="96">
        <v>0</v>
      </c>
      <c r="L404" s="96">
        <v>47</v>
      </c>
      <c r="M404" s="99">
        <v>0</v>
      </c>
      <c r="N404" s="96">
        <v>0</v>
      </c>
      <c r="O404" s="40">
        <v>10</v>
      </c>
      <c r="P404" s="96">
        <v>0</v>
      </c>
      <c r="Q404" s="99">
        <v>0</v>
      </c>
      <c r="R404" s="40">
        <v>2</v>
      </c>
      <c r="S404" s="40">
        <v>2</v>
      </c>
      <c r="T404" s="101"/>
      <c r="U404" s="101"/>
      <c r="V404" s="101"/>
      <c r="W404" s="101"/>
      <c r="X404" s="101"/>
      <c r="Y404" s="101"/>
      <c r="Z404" s="101"/>
      <c r="AA404" s="101"/>
      <c r="AB404" s="101"/>
      <c r="AC404" s="101"/>
      <c r="AD404" s="101"/>
      <c r="AE404" s="101"/>
      <c r="AF404" s="101"/>
      <c r="AG404" s="101"/>
      <c r="AH404" s="101"/>
      <c r="AI404" s="101"/>
      <c r="AJ404" s="101"/>
      <c r="AK404" s="101"/>
      <c r="AL404" s="101"/>
      <c r="AM404" s="101"/>
      <c r="AN404" s="101"/>
      <c r="AO404" s="101"/>
      <c r="AP404" s="101"/>
      <c r="AQ404" s="101"/>
      <c r="AR404" s="101"/>
      <c r="AS404" s="101"/>
      <c r="AT404" s="101"/>
      <c r="AU404" s="101"/>
      <c r="AV404" s="101" t="s">
        <v>238</v>
      </c>
    </row>
    <row r="405" spans="2:48" ht="18.75">
      <c r="B405" s="93">
        <v>85</v>
      </c>
      <c r="C405" s="100" t="s">
        <v>226</v>
      </c>
      <c r="D405" s="100" t="s">
        <v>44</v>
      </c>
      <c r="E405" s="100" t="s">
        <v>124</v>
      </c>
      <c r="F405" s="100" t="s">
        <v>125</v>
      </c>
      <c r="G405" s="101">
        <v>48.722784892577998</v>
      </c>
      <c r="H405" s="101">
        <v>15.7069872768</v>
      </c>
      <c r="I405" s="101">
        <v>33.015797615777998</v>
      </c>
      <c r="J405" s="40">
        <v>1</v>
      </c>
      <c r="K405" s="96">
        <v>0</v>
      </c>
      <c r="L405" s="96">
        <v>143</v>
      </c>
      <c r="M405" s="99">
        <v>0</v>
      </c>
      <c r="N405" s="96">
        <v>0</v>
      </c>
      <c r="O405" s="40">
        <v>12</v>
      </c>
      <c r="P405" s="96">
        <v>0</v>
      </c>
      <c r="Q405" s="99">
        <v>0</v>
      </c>
      <c r="R405" s="40">
        <v>2</v>
      </c>
      <c r="S405" s="40">
        <v>2</v>
      </c>
      <c r="T405" s="101"/>
      <c r="U405" s="101"/>
      <c r="V405" s="101"/>
      <c r="W405" s="101"/>
      <c r="X405" s="101"/>
      <c r="Y405" s="101"/>
      <c r="Z405" s="101"/>
      <c r="AA405" s="101"/>
      <c r="AB405" s="101"/>
      <c r="AC405" s="101"/>
      <c r="AD405" s="101"/>
      <c r="AE405" s="101"/>
      <c r="AF405" s="101"/>
      <c r="AG405" s="101"/>
      <c r="AH405" s="101"/>
      <c r="AI405" s="101"/>
      <c r="AJ405" s="101"/>
      <c r="AK405" s="101"/>
      <c r="AL405" s="101"/>
      <c r="AM405" s="101"/>
      <c r="AN405" s="101"/>
      <c r="AO405" s="101"/>
      <c r="AP405" s="101"/>
      <c r="AQ405" s="101"/>
      <c r="AR405" s="101"/>
      <c r="AS405" s="101"/>
      <c r="AT405" s="101"/>
      <c r="AU405" s="101"/>
      <c r="AV405" s="101" t="s">
        <v>238</v>
      </c>
    </row>
    <row r="406" spans="2:48" ht="18.75">
      <c r="B406" s="121">
        <v>86</v>
      </c>
      <c r="C406" s="119" t="s">
        <v>227</v>
      </c>
      <c r="D406" s="119" t="s">
        <v>44</v>
      </c>
      <c r="E406" s="119" t="s">
        <v>124</v>
      </c>
      <c r="F406" s="119" t="s">
        <v>125</v>
      </c>
      <c r="G406" s="120">
        <v>37.971476314477002</v>
      </c>
      <c r="H406" s="120">
        <v>37.768238020600002</v>
      </c>
      <c r="I406" s="120">
        <v>0.20323829387699999</v>
      </c>
      <c r="J406" s="116">
        <v>2</v>
      </c>
      <c r="K406" s="115">
        <v>0</v>
      </c>
      <c r="L406" s="115"/>
      <c r="M406" s="118" t="s">
        <v>241</v>
      </c>
      <c r="N406" s="115">
        <v>31</v>
      </c>
      <c r="O406" s="116">
        <v>0</v>
      </c>
      <c r="P406" s="115">
        <v>0</v>
      </c>
      <c r="Q406" s="118">
        <v>0</v>
      </c>
      <c r="R406" s="116">
        <v>0</v>
      </c>
      <c r="S406" s="116">
        <v>0</v>
      </c>
      <c r="T406" s="211"/>
      <c r="U406" s="211"/>
      <c r="V406" s="211"/>
      <c r="W406" s="211"/>
      <c r="X406" s="211"/>
      <c r="Y406" s="211"/>
      <c r="Z406" s="211"/>
      <c r="AA406" s="211"/>
      <c r="AB406" s="211"/>
      <c r="AC406" s="211"/>
      <c r="AD406" s="211"/>
      <c r="AE406" s="211"/>
      <c r="AF406" s="211"/>
      <c r="AG406" s="211"/>
      <c r="AH406" s="211"/>
      <c r="AI406" s="211"/>
      <c r="AJ406" s="211"/>
      <c r="AK406" s="211"/>
      <c r="AL406" s="211"/>
      <c r="AM406" s="211"/>
      <c r="AN406" s="211"/>
      <c r="AO406" s="211"/>
      <c r="AP406" s="211"/>
      <c r="AQ406" s="211"/>
      <c r="AR406" s="211"/>
      <c r="AS406" s="211"/>
      <c r="AT406" s="211"/>
      <c r="AU406" s="212"/>
      <c r="AV406" s="109"/>
    </row>
    <row r="407" spans="2:48" ht="18.75">
      <c r="B407" s="121"/>
      <c r="C407" s="119"/>
      <c r="D407" s="119" t="s">
        <v>120</v>
      </c>
      <c r="E407" s="119" t="s">
        <v>124</v>
      </c>
      <c r="F407" s="119" t="s">
        <v>125</v>
      </c>
      <c r="G407" s="120">
        <v>0</v>
      </c>
      <c r="H407" s="120">
        <v>0</v>
      </c>
      <c r="I407" s="120">
        <v>0</v>
      </c>
      <c r="J407" s="116">
        <v>1</v>
      </c>
      <c r="K407" s="115">
        <v>0</v>
      </c>
      <c r="L407" s="115"/>
      <c r="M407" s="118" t="s">
        <v>241</v>
      </c>
      <c r="N407" s="115">
        <v>3</v>
      </c>
      <c r="O407" s="116">
        <v>8</v>
      </c>
      <c r="P407" s="115">
        <v>0</v>
      </c>
      <c r="Q407" s="118">
        <v>0</v>
      </c>
      <c r="R407" s="116">
        <v>0</v>
      </c>
      <c r="S407" s="116">
        <v>0</v>
      </c>
      <c r="T407" s="213"/>
      <c r="U407" s="213"/>
      <c r="V407" s="213"/>
      <c r="W407" s="213"/>
      <c r="X407" s="213"/>
      <c r="Y407" s="213"/>
      <c r="Z407" s="213"/>
      <c r="AA407" s="213"/>
      <c r="AB407" s="213"/>
      <c r="AC407" s="213"/>
      <c r="AD407" s="213"/>
      <c r="AE407" s="213"/>
      <c r="AF407" s="213"/>
      <c r="AG407" s="213"/>
      <c r="AH407" s="213"/>
      <c r="AI407" s="213"/>
      <c r="AJ407" s="213"/>
      <c r="AK407" s="213"/>
      <c r="AL407" s="213"/>
      <c r="AM407" s="213"/>
      <c r="AN407" s="213"/>
      <c r="AO407" s="213"/>
      <c r="AP407" s="213"/>
      <c r="AQ407" s="213"/>
      <c r="AR407" s="213"/>
      <c r="AS407" s="213"/>
      <c r="AT407" s="213"/>
      <c r="AU407" s="214"/>
      <c r="AV407" s="101"/>
    </row>
    <row r="408" spans="2:48" ht="18.75">
      <c r="B408" s="122"/>
      <c r="C408" s="119"/>
      <c r="D408" s="119" t="s">
        <v>121</v>
      </c>
      <c r="E408" s="119" t="s">
        <v>124</v>
      </c>
      <c r="F408" s="119" t="s">
        <v>125</v>
      </c>
      <c r="G408" s="120">
        <v>0</v>
      </c>
      <c r="H408" s="120">
        <v>0</v>
      </c>
      <c r="I408" s="120">
        <v>0</v>
      </c>
      <c r="J408" s="116">
        <v>2</v>
      </c>
      <c r="K408" s="115">
        <v>0</v>
      </c>
      <c r="L408" s="115"/>
      <c r="M408" s="118" t="s">
        <v>241</v>
      </c>
      <c r="N408" s="115">
        <v>5</v>
      </c>
      <c r="O408" s="116">
        <v>15</v>
      </c>
      <c r="P408" s="115">
        <v>0</v>
      </c>
      <c r="Q408" s="118">
        <v>0</v>
      </c>
      <c r="R408" s="116">
        <v>0</v>
      </c>
      <c r="S408" s="116">
        <v>0</v>
      </c>
      <c r="T408" s="213"/>
      <c r="U408" s="213"/>
      <c r="V408" s="213"/>
      <c r="W408" s="213"/>
      <c r="X408" s="213"/>
      <c r="Y408" s="213"/>
      <c r="Z408" s="213"/>
      <c r="AA408" s="213"/>
      <c r="AB408" s="213"/>
      <c r="AC408" s="213"/>
      <c r="AD408" s="213"/>
      <c r="AE408" s="213"/>
      <c r="AF408" s="213"/>
      <c r="AG408" s="213"/>
      <c r="AH408" s="213"/>
      <c r="AI408" s="213"/>
      <c r="AJ408" s="213"/>
      <c r="AK408" s="213"/>
      <c r="AL408" s="213"/>
      <c r="AM408" s="213"/>
      <c r="AN408" s="213"/>
      <c r="AO408" s="213"/>
      <c r="AP408" s="213"/>
      <c r="AQ408" s="213"/>
      <c r="AR408" s="213"/>
      <c r="AS408" s="213"/>
      <c r="AT408" s="213"/>
      <c r="AU408" s="214"/>
      <c r="AV408" s="101"/>
    </row>
    <row r="409" spans="2:48" ht="18.75">
      <c r="B409" s="107"/>
      <c r="C409" s="108"/>
      <c r="D409" s="108" t="s">
        <v>122</v>
      </c>
      <c r="E409" s="108" t="s">
        <v>124</v>
      </c>
      <c r="F409" s="108" t="s">
        <v>125</v>
      </c>
      <c r="G409" s="109">
        <v>0</v>
      </c>
      <c r="H409" s="109">
        <v>0</v>
      </c>
      <c r="I409" s="109">
        <v>0</v>
      </c>
      <c r="J409" s="110">
        <v>1</v>
      </c>
      <c r="K409" s="111">
        <v>0</v>
      </c>
      <c r="L409" s="111">
        <v>5</v>
      </c>
      <c r="M409" s="112">
        <v>0</v>
      </c>
      <c r="N409" s="111">
        <v>0</v>
      </c>
      <c r="O409" s="110">
        <v>10</v>
      </c>
      <c r="P409" s="111">
        <v>0</v>
      </c>
      <c r="Q409" s="112">
        <v>0</v>
      </c>
      <c r="R409" s="110">
        <v>2</v>
      </c>
      <c r="S409" s="110">
        <v>2</v>
      </c>
      <c r="T409" s="101"/>
      <c r="U409" s="101"/>
      <c r="V409" s="101"/>
      <c r="W409" s="101"/>
      <c r="X409" s="101"/>
      <c r="Y409" s="101"/>
      <c r="Z409" s="101"/>
      <c r="AA409" s="101"/>
      <c r="AB409" s="101"/>
      <c r="AC409" s="101"/>
      <c r="AD409" s="101"/>
      <c r="AE409" s="101"/>
      <c r="AF409" s="101"/>
      <c r="AG409" s="101"/>
      <c r="AH409" s="101"/>
      <c r="AI409" s="101"/>
      <c r="AJ409" s="101"/>
      <c r="AK409" s="101"/>
      <c r="AL409" s="101"/>
      <c r="AM409" s="101"/>
      <c r="AN409" s="101"/>
      <c r="AO409" s="101"/>
      <c r="AP409" s="101"/>
      <c r="AQ409" s="101"/>
      <c r="AR409" s="101"/>
      <c r="AS409" s="101"/>
      <c r="AT409" s="101"/>
      <c r="AU409" s="101"/>
      <c r="AV409" s="101" t="s">
        <v>238</v>
      </c>
    </row>
    <row r="410" spans="2:48" ht="18.75">
      <c r="B410" s="107"/>
      <c r="C410" s="108"/>
      <c r="D410" s="108" t="s">
        <v>173</v>
      </c>
      <c r="E410" s="108" t="s">
        <v>124</v>
      </c>
      <c r="F410" s="108" t="s">
        <v>125</v>
      </c>
      <c r="G410" s="109">
        <v>0</v>
      </c>
      <c r="H410" s="109">
        <v>0</v>
      </c>
      <c r="I410" s="109">
        <v>0</v>
      </c>
      <c r="J410" s="110">
        <v>2</v>
      </c>
      <c r="K410" s="111">
        <v>0</v>
      </c>
      <c r="L410" s="111">
        <v>5</v>
      </c>
      <c r="M410" s="112">
        <v>0</v>
      </c>
      <c r="N410" s="111">
        <v>0</v>
      </c>
      <c r="O410" s="110">
        <v>2</v>
      </c>
      <c r="P410" s="111">
        <v>0</v>
      </c>
      <c r="Q410" s="112">
        <v>0</v>
      </c>
      <c r="R410" s="110">
        <v>2</v>
      </c>
      <c r="S410" s="110">
        <v>2</v>
      </c>
      <c r="T410" s="101"/>
      <c r="U410" s="101"/>
      <c r="V410" s="101"/>
      <c r="W410" s="101"/>
      <c r="X410" s="101"/>
      <c r="Y410" s="101"/>
      <c r="Z410" s="101"/>
      <c r="AA410" s="101"/>
      <c r="AB410" s="101"/>
      <c r="AC410" s="101"/>
      <c r="AD410" s="101"/>
      <c r="AE410" s="101"/>
      <c r="AF410" s="101"/>
      <c r="AG410" s="101"/>
      <c r="AH410" s="101"/>
      <c r="AI410" s="101"/>
      <c r="AJ410" s="101"/>
      <c r="AK410" s="101"/>
      <c r="AL410" s="101"/>
      <c r="AM410" s="101"/>
      <c r="AN410" s="101"/>
      <c r="AO410" s="101"/>
      <c r="AP410" s="101"/>
      <c r="AQ410" s="101"/>
      <c r="AR410" s="101"/>
      <c r="AS410" s="101"/>
      <c r="AT410" s="101"/>
      <c r="AU410" s="101"/>
      <c r="AV410" s="101" t="s">
        <v>238</v>
      </c>
    </row>
    <row r="411" spans="2:48" ht="18.75">
      <c r="B411" s="107"/>
      <c r="C411" s="108"/>
      <c r="D411" s="108" t="s">
        <v>181</v>
      </c>
      <c r="E411" s="108" t="s">
        <v>124</v>
      </c>
      <c r="F411" s="108" t="s">
        <v>125</v>
      </c>
      <c r="G411" s="109">
        <v>0</v>
      </c>
      <c r="H411" s="109">
        <v>0</v>
      </c>
      <c r="I411" s="109">
        <v>0</v>
      </c>
      <c r="J411" s="110">
        <v>1</v>
      </c>
      <c r="K411" s="111">
        <v>0</v>
      </c>
      <c r="L411" s="111">
        <v>6</v>
      </c>
      <c r="M411" s="112">
        <v>0</v>
      </c>
      <c r="N411" s="111">
        <v>0</v>
      </c>
      <c r="O411" s="110">
        <v>15</v>
      </c>
      <c r="P411" s="111">
        <v>0</v>
      </c>
      <c r="Q411" s="112">
        <v>0</v>
      </c>
      <c r="R411" s="110">
        <v>2</v>
      </c>
      <c r="S411" s="110">
        <v>2</v>
      </c>
      <c r="T411" s="101"/>
      <c r="U411" s="101"/>
      <c r="V411" s="101"/>
      <c r="W411" s="101"/>
      <c r="X411" s="101"/>
      <c r="Y411" s="101"/>
      <c r="Z411" s="101"/>
      <c r="AA411" s="101"/>
      <c r="AB411" s="101"/>
      <c r="AC411" s="101"/>
      <c r="AD411" s="101"/>
      <c r="AE411" s="101"/>
      <c r="AF411" s="101"/>
      <c r="AG411" s="101"/>
      <c r="AH411" s="101"/>
      <c r="AI411" s="101"/>
      <c r="AJ411" s="101"/>
      <c r="AK411" s="101"/>
      <c r="AL411" s="101"/>
      <c r="AM411" s="101"/>
      <c r="AN411" s="101"/>
      <c r="AO411" s="101"/>
      <c r="AP411" s="101"/>
      <c r="AQ411" s="101"/>
      <c r="AR411" s="101"/>
      <c r="AS411" s="101"/>
      <c r="AT411" s="101"/>
      <c r="AU411" s="101"/>
      <c r="AV411" s="101" t="s">
        <v>238</v>
      </c>
    </row>
    <row r="412" spans="2:48" ht="18.75">
      <c r="B412" s="107"/>
      <c r="C412" s="108"/>
      <c r="D412" s="108" t="s">
        <v>182</v>
      </c>
      <c r="E412" s="108" t="s">
        <v>124</v>
      </c>
      <c r="F412" s="108" t="s">
        <v>125</v>
      </c>
      <c r="G412" s="109">
        <v>0</v>
      </c>
      <c r="H412" s="109">
        <v>0</v>
      </c>
      <c r="I412" s="109">
        <v>0</v>
      </c>
      <c r="J412" s="110">
        <v>1</v>
      </c>
      <c r="K412" s="111">
        <v>0</v>
      </c>
      <c r="L412" s="111">
        <v>4</v>
      </c>
      <c r="M412" s="112">
        <v>0</v>
      </c>
      <c r="N412" s="111">
        <v>0</v>
      </c>
      <c r="O412" s="110">
        <v>9</v>
      </c>
      <c r="P412" s="111">
        <v>0</v>
      </c>
      <c r="Q412" s="112">
        <v>0</v>
      </c>
      <c r="R412" s="110">
        <v>2</v>
      </c>
      <c r="S412" s="110">
        <v>2</v>
      </c>
      <c r="T412" s="101"/>
      <c r="U412" s="101"/>
      <c r="V412" s="101"/>
      <c r="W412" s="101"/>
      <c r="X412" s="101"/>
      <c r="Y412" s="101"/>
      <c r="Z412" s="101"/>
      <c r="AA412" s="101"/>
      <c r="AB412" s="101"/>
      <c r="AC412" s="101"/>
      <c r="AD412" s="101"/>
      <c r="AE412" s="101"/>
      <c r="AF412" s="101"/>
      <c r="AG412" s="101"/>
      <c r="AH412" s="101"/>
      <c r="AI412" s="101"/>
      <c r="AJ412" s="101"/>
      <c r="AK412" s="101"/>
      <c r="AL412" s="101"/>
      <c r="AM412" s="101"/>
      <c r="AN412" s="101"/>
      <c r="AO412" s="101"/>
      <c r="AP412" s="101"/>
      <c r="AQ412" s="101"/>
      <c r="AR412" s="101"/>
      <c r="AS412" s="101"/>
      <c r="AT412" s="101"/>
      <c r="AU412" s="101"/>
      <c r="AV412" s="101" t="s">
        <v>238</v>
      </c>
    </row>
    <row r="413" spans="2:48" ht="18.75">
      <c r="B413" s="107"/>
      <c r="C413" s="108"/>
      <c r="D413" s="108" t="s">
        <v>174</v>
      </c>
      <c r="E413" s="108" t="s">
        <v>124</v>
      </c>
      <c r="F413" s="108" t="s">
        <v>125</v>
      </c>
      <c r="G413" s="109">
        <v>0</v>
      </c>
      <c r="H413" s="109">
        <v>0</v>
      </c>
      <c r="I413" s="109">
        <v>0</v>
      </c>
      <c r="J413" s="110">
        <v>2</v>
      </c>
      <c r="K413" s="111">
        <v>0</v>
      </c>
      <c r="L413" s="111">
        <v>12</v>
      </c>
      <c r="M413" s="112">
        <v>0</v>
      </c>
      <c r="N413" s="111">
        <v>0</v>
      </c>
      <c r="O413" s="110">
        <v>10</v>
      </c>
      <c r="P413" s="111">
        <v>0</v>
      </c>
      <c r="Q413" s="112">
        <v>0</v>
      </c>
      <c r="R413" s="110">
        <v>2</v>
      </c>
      <c r="S413" s="110">
        <v>2</v>
      </c>
      <c r="T413" s="101"/>
      <c r="U413" s="101"/>
      <c r="V413" s="101"/>
      <c r="W413" s="101"/>
      <c r="X413" s="101"/>
      <c r="Y413" s="101"/>
      <c r="Z413" s="101"/>
      <c r="AA413" s="101"/>
      <c r="AB413" s="101"/>
      <c r="AC413" s="101"/>
      <c r="AD413" s="101"/>
      <c r="AE413" s="101"/>
      <c r="AF413" s="101"/>
      <c r="AG413" s="101"/>
      <c r="AH413" s="101"/>
      <c r="AI413" s="101"/>
      <c r="AJ413" s="101"/>
      <c r="AK413" s="101"/>
      <c r="AL413" s="101"/>
      <c r="AM413" s="101"/>
      <c r="AN413" s="101"/>
      <c r="AO413" s="101"/>
      <c r="AP413" s="101"/>
      <c r="AQ413" s="101"/>
      <c r="AR413" s="101"/>
      <c r="AS413" s="101"/>
      <c r="AT413" s="101"/>
      <c r="AU413" s="101"/>
      <c r="AV413" s="101" t="s">
        <v>238</v>
      </c>
    </row>
    <row r="414" spans="2:48" ht="18.75">
      <c r="B414" s="107"/>
      <c r="C414" s="108"/>
      <c r="D414" s="108" t="s">
        <v>183</v>
      </c>
      <c r="E414" s="108" t="s">
        <v>124</v>
      </c>
      <c r="F414" s="108" t="s">
        <v>125</v>
      </c>
      <c r="G414" s="109">
        <v>0</v>
      </c>
      <c r="H414" s="109">
        <v>0</v>
      </c>
      <c r="I414" s="109">
        <v>0</v>
      </c>
      <c r="J414" s="110">
        <v>1</v>
      </c>
      <c r="K414" s="111">
        <v>0</v>
      </c>
      <c r="L414" s="111">
        <v>4</v>
      </c>
      <c r="M414" s="112">
        <v>0</v>
      </c>
      <c r="N414" s="111">
        <v>0</v>
      </c>
      <c r="O414" s="110">
        <v>10</v>
      </c>
      <c r="P414" s="111">
        <v>0</v>
      </c>
      <c r="Q414" s="112">
        <v>0</v>
      </c>
      <c r="R414" s="110">
        <v>2</v>
      </c>
      <c r="S414" s="110">
        <v>2</v>
      </c>
      <c r="T414" s="101"/>
      <c r="U414" s="101"/>
      <c r="V414" s="101"/>
      <c r="W414" s="101"/>
      <c r="X414" s="101"/>
      <c r="Y414" s="101"/>
      <c r="Z414" s="101"/>
      <c r="AA414" s="101"/>
      <c r="AB414" s="101"/>
      <c r="AC414" s="101"/>
      <c r="AD414" s="101"/>
      <c r="AE414" s="101"/>
      <c r="AF414" s="101"/>
      <c r="AG414" s="101"/>
      <c r="AH414" s="101"/>
      <c r="AI414" s="101"/>
      <c r="AJ414" s="101"/>
      <c r="AK414" s="101"/>
      <c r="AL414" s="101"/>
      <c r="AM414" s="101"/>
      <c r="AN414" s="101"/>
      <c r="AO414" s="101"/>
      <c r="AP414" s="101"/>
      <c r="AQ414" s="101"/>
      <c r="AR414" s="101"/>
      <c r="AS414" s="101"/>
      <c r="AT414" s="101"/>
      <c r="AU414" s="101"/>
      <c r="AV414" s="101" t="s">
        <v>238</v>
      </c>
    </row>
    <row r="415" spans="2:48" ht="18.75">
      <c r="B415" s="107"/>
      <c r="C415" s="108"/>
      <c r="D415" s="108" t="s">
        <v>184</v>
      </c>
      <c r="E415" s="108" t="s">
        <v>124</v>
      </c>
      <c r="F415" s="108" t="s">
        <v>125</v>
      </c>
      <c r="G415" s="109">
        <v>0</v>
      </c>
      <c r="H415" s="109">
        <v>0</v>
      </c>
      <c r="I415" s="109">
        <v>0</v>
      </c>
      <c r="J415" s="110">
        <v>2</v>
      </c>
      <c r="K415" s="111">
        <v>0</v>
      </c>
      <c r="L415" s="111">
        <v>6</v>
      </c>
      <c r="M415" s="112">
        <v>0</v>
      </c>
      <c r="N415" s="111">
        <v>0</v>
      </c>
      <c r="O415" s="110">
        <v>7</v>
      </c>
      <c r="P415" s="111">
        <v>0</v>
      </c>
      <c r="Q415" s="112">
        <v>0</v>
      </c>
      <c r="R415" s="110">
        <v>2</v>
      </c>
      <c r="S415" s="110">
        <v>2</v>
      </c>
      <c r="T415" s="101"/>
      <c r="U415" s="101"/>
      <c r="V415" s="101"/>
      <c r="W415" s="101"/>
      <c r="X415" s="101"/>
      <c r="Y415" s="101"/>
      <c r="Z415" s="101"/>
      <c r="AA415" s="101"/>
      <c r="AB415" s="101"/>
      <c r="AC415" s="101"/>
      <c r="AD415" s="101"/>
      <c r="AE415" s="101"/>
      <c r="AF415" s="101"/>
      <c r="AG415" s="101"/>
      <c r="AH415" s="101"/>
      <c r="AI415" s="101"/>
      <c r="AJ415" s="101"/>
      <c r="AK415" s="101"/>
      <c r="AL415" s="101"/>
      <c r="AM415" s="101"/>
      <c r="AN415" s="101"/>
      <c r="AO415" s="101"/>
      <c r="AP415" s="101"/>
      <c r="AQ415" s="101"/>
      <c r="AR415" s="101"/>
      <c r="AS415" s="101"/>
      <c r="AT415" s="101"/>
      <c r="AU415" s="101"/>
      <c r="AV415" s="101" t="s">
        <v>238</v>
      </c>
    </row>
    <row r="416" spans="2:48" ht="18.75">
      <c r="B416" s="107"/>
      <c r="C416" s="108"/>
      <c r="D416" s="108" t="s">
        <v>185</v>
      </c>
      <c r="E416" s="108" t="s">
        <v>124</v>
      </c>
      <c r="F416" s="108" t="s">
        <v>125</v>
      </c>
      <c r="G416" s="109">
        <v>0</v>
      </c>
      <c r="H416" s="109">
        <v>0</v>
      </c>
      <c r="I416" s="109">
        <v>0</v>
      </c>
      <c r="J416" s="110">
        <v>2</v>
      </c>
      <c r="K416" s="111">
        <v>0</v>
      </c>
      <c r="L416" s="111">
        <v>12</v>
      </c>
      <c r="M416" s="112">
        <v>0</v>
      </c>
      <c r="N416" s="111">
        <v>0</v>
      </c>
      <c r="O416" s="110">
        <v>10</v>
      </c>
      <c r="P416" s="111">
        <v>0</v>
      </c>
      <c r="Q416" s="112">
        <v>0</v>
      </c>
      <c r="R416" s="110">
        <v>2</v>
      </c>
      <c r="S416" s="110">
        <v>2</v>
      </c>
      <c r="T416" s="101"/>
      <c r="U416" s="101"/>
      <c r="V416" s="101"/>
      <c r="W416" s="101"/>
      <c r="X416" s="101"/>
      <c r="Y416" s="101"/>
      <c r="Z416" s="101"/>
      <c r="AA416" s="101"/>
      <c r="AB416" s="101"/>
      <c r="AC416" s="101"/>
      <c r="AD416" s="101"/>
      <c r="AE416" s="101"/>
      <c r="AF416" s="101"/>
      <c r="AG416" s="101"/>
      <c r="AH416" s="101"/>
      <c r="AI416" s="101"/>
      <c r="AJ416" s="101"/>
      <c r="AK416" s="101"/>
      <c r="AL416" s="101"/>
      <c r="AM416" s="101"/>
      <c r="AN416" s="101"/>
      <c r="AO416" s="101"/>
      <c r="AP416" s="101"/>
      <c r="AQ416" s="101"/>
      <c r="AR416" s="101"/>
      <c r="AS416" s="101"/>
      <c r="AT416" s="101"/>
      <c r="AU416" s="101"/>
      <c r="AV416" s="101" t="s">
        <v>238</v>
      </c>
    </row>
    <row r="417" spans="2:48" ht="18.75">
      <c r="B417" s="121"/>
      <c r="C417" s="119"/>
      <c r="D417" s="119" t="s">
        <v>186</v>
      </c>
      <c r="E417" s="119" t="s">
        <v>124</v>
      </c>
      <c r="F417" s="119" t="s">
        <v>125</v>
      </c>
      <c r="G417" s="120">
        <v>0</v>
      </c>
      <c r="H417" s="120">
        <v>0</v>
      </c>
      <c r="I417" s="120">
        <v>0</v>
      </c>
      <c r="J417" s="116">
        <v>2</v>
      </c>
      <c r="K417" s="115"/>
      <c r="L417" s="115"/>
      <c r="M417" s="118" t="s">
        <v>241</v>
      </c>
      <c r="N417" s="115">
        <v>23</v>
      </c>
      <c r="O417" s="116">
        <v>0</v>
      </c>
      <c r="P417" s="115"/>
      <c r="Q417" s="118">
        <v>0</v>
      </c>
      <c r="R417" s="116">
        <v>0</v>
      </c>
      <c r="S417" s="116">
        <v>0</v>
      </c>
      <c r="T417" s="213"/>
      <c r="U417" s="213"/>
      <c r="V417" s="213"/>
      <c r="W417" s="213"/>
      <c r="X417" s="213"/>
      <c r="Y417" s="213"/>
      <c r="Z417" s="213"/>
      <c r="AA417" s="213"/>
      <c r="AB417" s="213"/>
      <c r="AC417" s="213"/>
      <c r="AD417" s="213"/>
      <c r="AE417" s="213"/>
      <c r="AF417" s="213"/>
      <c r="AG417" s="213"/>
      <c r="AH417" s="213"/>
      <c r="AI417" s="213"/>
      <c r="AJ417" s="213"/>
      <c r="AK417" s="213"/>
      <c r="AL417" s="213"/>
      <c r="AM417" s="213"/>
      <c r="AN417" s="213"/>
      <c r="AO417" s="213"/>
      <c r="AP417" s="213"/>
      <c r="AQ417" s="213"/>
      <c r="AR417" s="213"/>
      <c r="AS417" s="213"/>
      <c r="AT417" s="213"/>
      <c r="AU417" s="214"/>
      <c r="AV417" s="123"/>
    </row>
    <row r="418" spans="2:48" ht="18.75">
      <c r="B418" s="93">
        <v>88</v>
      </c>
      <c r="C418" s="100" t="s">
        <v>228</v>
      </c>
      <c r="D418" s="100" t="s">
        <v>44</v>
      </c>
      <c r="E418" s="100" t="s">
        <v>124</v>
      </c>
      <c r="F418" s="100" t="s">
        <v>125</v>
      </c>
      <c r="G418" s="101">
        <v>21.420310189706001</v>
      </c>
      <c r="H418" s="101">
        <v>0.17366486312099999</v>
      </c>
      <c r="I418" s="101">
        <v>21.246645326585</v>
      </c>
      <c r="J418" s="40">
        <v>1</v>
      </c>
      <c r="K418" s="96">
        <v>0</v>
      </c>
      <c r="L418" s="96">
        <v>199</v>
      </c>
      <c r="M418" s="99">
        <v>0</v>
      </c>
      <c r="N418" s="96">
        <v>0</v>
      </c>
      <c r="O418" s="40">
        <v>12</v>
      </c>
      <c r="P418" s="96">
        <v>0</v>
      </c>
      <c r="Q418" s="99">
        <v>0</v>
      </c>
      <c r="R418" s="40">
        <v>2</v>
      </c>
      <c r="S418" s="40">
        <v>2</v>
      </c>
      <c r="T418" s="101"/>
      <c r="U418" s="101"/>
      <c r="V418" s="101"/>
      <c r="W418" s="101"/>
      <c r="X418" s="101"/>
      <c r="Y418" s="101"/>
      <c r="Z418" s="101"/>
      <c r="AA418" s="101"/>
      <c r="AB418" s="101"/>
      <c r="AC418" s="101"/>
      <c r="AD418" s="101"/>
      <c r="AE418" s="101"/>
      <c r="AF418" s="101"/>
      <c r="AG418" s="101"/>
      <c r="AH418" s="101"/>
      <c r="AI418" s="101"/>
      <c r="AJ418" s="101"/>
      <c r="AK418" s="101"/>
      <c r="AL418" s="101"/>
      <c r="AM418" s="101"/>
      <c r="AN418" s="101"/>
      <c r="AO418" s="101"/>
      <c r="AP418" s="101"/>
      <c r="AQ418" s="101"/>
      <c r="AR418" s="101"/>
      <c r="AS418" s="101"/>
      <c r="AT418" s="101"/>
      <c r="AU418" s="101"/>
      <c r="AV418" s="101" t="s">
        <v>238</v>
      </c>
    </row>
    <row r="419" spans="2:48" ht="18.75">
      <c r="B419" s="121">
        <v>89</v>
      </c>
      <c r="C419" s="119" t="s">
        <v>229</v>
      </c>
      <c r="D419" s="119" t="s">
        <v>44</v>
      </c>
      <c r="E419" s="119" t="s">
        <v>124</v>
      </c>
      <c r="F419" s="119" t="s">
        <v>125</v>
      </c>
      <c r="G419" s="120">
        <v>186.91109327506283</v>
      </c>
      <c r="H419" s="120">
        <v>134.65274145500001</v>
      </c>
      <c r="I419" s="120">
        <v>52.258351820062813</v>
      </c>
      <c r="J419" s="116">
        <v>0</v>
      </c>
      <c r="K419" s="115">
        <v>0</v>
      </c>
      <c r="L419" s="115">
        <v>41</v>
      </c>
      <c r="M419" s="118">
        <v>0</v>
      </c>
      <c r="N419" s="115">
        <v>0</v>
      </c>
      <c r="O419" s="116">
        <v>0</v>
      </c>
      <c r="P419" s="115">
        <v>0</v>
      </c>
      <c r="Q419" s="118">
        <v>0</v>
      </c>
      <c r="R419" s="116">
        <v>0</v>
      </c>
      <c r="S419" s="116">
        <v>0</v>
      </c>
      <c r="T419" s="211"/>
      <c r="U419" s="211"/>
      <c r="V419" s="211"/>
      <c r="W419" s="211"/>
      <c r="X419" s="211"/>
      <c r="Y419" s="211"/>
      <c r="Z419" s="211"/>
      <c r="AA419" s="211"/>
      <c r="AB419" s="211"/>
      <c r="AC419" s="211"/>
      <c r="AD419" s="211"/>
      <c r="AE419" s="211"/>
      <c r="AF419" s="211"/>
      <c r="AG419" s="211"/>
      <c r="AH419" s="211"/>
      <c r="AI419" s="211"/>
      <c r="AJ419" s="211"/>
      <c r="AK419" s="211"/>
      <c r="AL419" s="211"/>
      <c r="AM419" s="211"/>
      <c r="AN419" s="211"/>
      <c r="AO419" s="211"/>
      <c r="AP419" s="211"/>
      <c r="AQ419" s="211"/>
      <c r="AR419" s="211"/>
      <c r="AS419" s="211"/>
      <c r="AT419" s="211"/>
      <c r="AU419" s="212"/>
      <c r="AV419" s="101" t="s">
        <v>238</v>
      </c>
    </row>
    <row r="420" spans="2:48" ht="18.75">
      <c r="B420" s="107"/>
      <c r="C420" s="108"/>
      <c r="D420" s="108" t="s">
        <v>120</v>
      </c>
      <c r="E420" s="108" t="s">
        <v>124</v>
      </c>
      <c r="F420" s="108" t="s">
        <v>125</v>
      </c>
      <c r="G420" s="109">
        <v>0</v>
      </c>
      <c r="H420" s="109">
        <v>0</v>
      </c>
      <c r="I420" s="109">
        <v>0</v>
      </c>
      <c r="J420" s="110">
        <v>1</v>
      </c>
      <c r="K420" s="111">
        <v>0</v>
      </c>
      <c r="L420" s="111">
        <v>7</v>
      </c>
      <c r="M420" s="112">
        <v>0</v>
      </c>
      <c r="N420" s="111">
        <v>0</v>
      </c>
      <c r="O420" s="110">
        <v>12</v>
      </c>
      <c r="P420" s="111">
        <v>0</v>
      </c>
      <c r="Q420" s="112">
        <v>0</v>
      </c>
      <c r="R420" s="110">
        <v>2</v>
      </c>
      <c r="S420" s="110">
        <v>2</v>
      </c>
      <c r="T420" s="101"/>
      <c r="U420" s="101"/>
      <c r="V420" s="101"/>
      <c r="W420" s="101"/>
      <c r="X420" s="101"/>
      <c r="Y420" s="101"/>
      <c r="Z420" s="101"/>
      <c r="AA420" s="101"/>
      <c r="AB420" s="101"/>
      <c r="AC420" s="101"/>
      <c r="AD420" s="101"/>
      <c r="AE420" s="101"/>
      <c r="AF420" s="101"/>
      <c r="AG420" s="101"/>
      <c r="AH420" s="101"/>
      <c r="AI420" s="101"/>
      <c r="AJ420" s="101"/>
      <c r="AK420" s="101"/>
      <c r="AL420" s="101"/>
      <c r="AM420" s="101"/>
      <c r="AN420" s="101"/>
      <c r="AO420" s="101"/>
      <c r="AP420" s="101"/>
      <c r="AQ420" s="101"/>
      <c r="AR420" s="101"/>
      <c r="AS420" s="101"/>
      <c r="AT420" s="101"/>
      <c r="AU420" s="101"/>
      <c r="AV420" s="101" t="s">
        <v>238</v>
      </c>
    </row>
    <row r="421" spans="2:48" ht="18.75">
      <c r="B421" s="107"/>
      <c r="C421" s="108"/>
      <c r="D421" s="108" t="s">
        <v>121</v>
      </c>
      <c r="E421" s="108" t="s">
        <v>124</v>
      </c>
      <c r="F421" s="108" t="s">
        <v>125</v>
      </c>
      <c r="G421" s="109">
        <v>0</v>
      </c>
      <c r="H421" s="109">
        <v>0</v>
      </c>
      <c r="I421" s="109">
        <v>0</v>
      </c>
      <c r="J421" s="110">
        <v>2</v>
      </c>
      <c r="K421" s="111">
        <v>0</v>
      </c>
      <c r="L421" s="111">
        <v>7</v>
      </c>
      <c r="M421" s="112">
        <v>0</v>
      </c>
      <c r="N421" s="111">
        <v>0</v>
      </c>
      <c r="O421" s="110">
        <v>6</v>
      </c>
      <c r="P421" s="111">
        <v>0</v>
      </c>
      <c r="Q421" s="112">
        <v>0</v>
      </c>
      <c r="R421" s="110">
        <v>2</v>
      </c>
      <c r="S421" s="110">
        <v>2</v>
      </c>
      <c r="T421" s="101"/>
      <c r="U421" s="101"/>
      <c r="V421" s="101"/>
      <c r="W421" s="101"/>
      <c r="X421" s="101"/>
      <c r="Y421" s="101"/>
      <c r="Z421" s="101"/>
      <c r="AA421" s="101"/>
      <c r="AB421" s="101"/>
      <c r="AC421" s="101"/>
      <c r="AD421" s="101"/>
      <c r="AE421" s="101"/>
      <c r="AF421" s="101"/>
      <c r="AG421" s="101"/>
      <c r="AH421" s="101"/>
      <c r="AI421" s="101"/>
      <c r="AJ421" s="101"/>
      <c r="AK421" s="101"/>
      <c r="AL421" s="101"/>
      <c r="AM421" s="101"/>
      <c r="AN421" s="101"/>
      <c r="AO421" s="101"/>
      <c r="AP421" s="101"/>
      <c r="AQ421" s="101"/>
      <c r="AR421" s="101"/>
      <c r="AS421" s="101"/>
      <c r="AT421" s="101"/>
      <c r="AU421" s="101"/>
      <c r="AV421" s="101" t="s">
        <v>238</v>
      </c>
    </row>
    <row r="422" spans="2:48" ht="18.75">
      <c r="B422" s="107"/>
      <c r="C422" s="108"/>
      <c r="D422" s="108" t="s">
        <v>122</v>
      </c>
      <c r="E422" s="108" t="s">
        <v>124</v>
      </c>
      <c r="F422" s="108" t="s">
        <v>125</v>
      </c>
      <c r="G422" s="109">
        <v>0</v>
      </c>
      <c r="H422" s="109">
        <v>0</v>
      </c>
      <c r="I422" s="109">
        <v>0</v>
      </c>
      <c r="J422" s="110">
        <v>2</v>
      </c>
      <c r="K422" s="111">
        <v>0</v>
      </c>
      <c r="L422" s="111">
        <v>8</v>
      </c>
      <c r="M422" s="112">
        <v>0</v>
      </c>
      <c r="N422" s="111">
        <v>0</v>
      </c>
      <c r="O422" s="110">
        <v>4</v>
      </c>
      <c r="P422" s="111">
        <v>0</v>
      </c>
      <c r="Q422" s="112">
        <v>0</v>
      </c>
      <c r="R422" s="110">
        <v>2</v>
      </c>
      <c r="S422" s="110">
        <v>2</v>
      </c>
      <c r="T422" s="101"/>
      <c r="U422" s="101"/>
      <c r="V422" s="101"/>
      <c r="W422" s="101"/>
      <c r="X422" s="101"/>
      <c r="Y422" s="101"/>
      <c r="Z422" s="101"/>
      <c r="AA422" s="101"/>
      <c r="AB422" s="101"/>
      <c r="AC422" s="101"/>
      <c r="AD422" s="101"/>
      <c r="AE422" s="101"/>
      <c r="AF422" s="101"/>
      <c r="AG422" s="101"/>
      <c r="AH422" s="101"/>
      <c r="AI422" s="101"/>
      <c r="AJ422" s="101"/>
      <c r="AK422" s="101"/>
      <c r="AL422" s="101"/>
      <c r="AM422" s="101"/>
      <c r="AN422" s="101"/>
      <c r="AO422" s="101"/>
      <c r="AP422" s="101"/>
      <c r="AQ422" s="101"/>
      <c r="AR422" s="101"/>
      <c r="AS422" s="101"/>
      <c r="AT422" s="101"/>
      <c r="AU422" s="101"/>
      <c r="AV422" s="101" t="s">
        <v>238</v>
      </c>
    </row>
    <row r="423" spans="2:48" ht="18.75">
      <c r="B423" s="107"/>
      <c r="C423" s="108"/>
      <c r="D423" s="108" t="s">
        <v>173</v>
      </c>
      <c r="E423" s="108" t="s">
        <v>124</v>
      </c>
      <c r="F423" s="108" t="s">
        <v>125</v>
      </c>
      <c r="G423" s="109">
        <v>0</v>
      </c>
      <c r="H423" s="109">
        <v>0</v>
      </c>
      <c r="I423" s="109">
        <v>0</v>
      </c>
      <c r="J423" s="110">
        <v>1</v>
      </c>
      <c r="K423" s="111">
        <v>0</v>
      </c>
      <c r="L423" s="111">
        <v>30</v>
      </c>
      <c r="M423" s="112">
        <v>0</v>
      </c>
      <c r="N423" s="111">
        <v>0</v>
      </c>
      <c r="O423" s="110">
        <v>16</v>
      </c>
      <c r="P423" s="111">
        <v>0</v>
      </c>
      <c r="Q423" s="112">
        <v>0</v>
      </c>
      <c r="R423" s="110">
        <v>2</v>
      </c>
      <c r="S423" s="110">
        <v>2</v>
      </c>
      <c r="T423" s="101"/>
      <c r="U423" s="101"/>
      <c r="V423" s="101"/>
      <c r="W423" s="101"/>
      <c r="X423" s="101"/>
      <c r="Y423" s="101"/>
      <c r="Z423" s="101"/>
      <c r="AA423" s="101"/>
      <c r="AB423" s="101"/>
      <c r="AC423" s="101"/>
      <c r="AD423" s="101"/>
      <c r="AE423" s="101"/>
      <c r="AF423" s="101"/>
      <c r="AG423" s="101"/>
      <c r="AH423" s="101"/>
      <c r="AI423" s="101"/>
      <c r="AJ423" s="101"/>
      <c r="AK423" s="101"/>
      <c r="AL423" s="101"/>
      <c r="AM423" s="101"/>
      <c r="AN423" s="101"/>
      <c r="AO423" s="101"/>
      <c r="AP423" s="101"/>
      <c r="AQ423" s="101"/>
      <c r="AR423" s="101"/>
      <c r="AS423" s="101"/>
      <c r="AT423" s="101"/>
      <c r="AU423" s="101"/>
      <c r="AV423" s="101" t="s">
        <v>238</v>
      </c>
    </row>
    <row r="424" spans="2:48" ht="18.75">
      <c r="B424" s="107"/>
      <c r="C424" s="108"/>
      <c r="D424" s="108" t="s">
        <v>181</v>
      </c>
      <c r="E424" s="108" t="s">
        <v>124</v>
      </c>
      <c r="F424" s="108" t="s">
        <v>125</v>
      </c>
      <c r="G424" s="109">
        <v>0</v>
      </c>
      <c r="H424" s="109">
        <v>0</v>
      </c>
      <c r="I424" s="109">
        <v>0</v>
      </c>
      <c r="J424" s="110">
        <v>2</v>
      </c>
      <c r="K424" s="111">
        <v>0</v>
      </c>
      <c r="L424" s="111">
        <v>15</v>
      </c>
      <c r="M424" s="112">
        <v>0</v>
      </c>
      <c r="N424" s="111">
        <v>0</v>
      </c>
      <c r="O424" s="110">
        <v>5</v>
      </c>
      <c r="P424" s="111">
        <v>0</v>
      </c>
      <c r="Q424" s="112">
        <v>0</v>
      </c>
      <c r="R424" s="110">
        <v>2</v>
      </c>
      <c r="S424" s="110">
        <v>2</v>
      </c>
      <c r="T424" s="101"/>
      <c r="U424" s="101"/>
      <c r="V424" s="101"/>
      <c r="W424" s="101"/>
      <c r="X424" s="101"/>
      <c r="Y424" s="101"/>
      <c r="Z424" s="101"/>
      <c r="AA424" s="101"/>
      <c r="AB424" s="101"/>
      <c r="AC424" s="101"/>
      <c r="AD424" s="101"/>
      <c r="AE424" s="101"/>
      <c r="AF424" s="101"/>
      <c r="AG424" s="101"/>
      <c r="AH424" s="101"/>
      <c r="AI424" s="101"/>
      <c r="AJ424" s="101"/>
      <c r="AK424" s="101"/>
      <c r="AL424" s="101"/>
      <c r="AM424" s="101"/>
      <c r="AN424" s="101"/>
      <c r="AO424" s="101"/>
      <c r="AP424" s="101"/>
      <c r="AQ424" s="101"/>
      <c r="AR424" s="101"/>
      <c r="AS424" s="101"/>
      <c r="AT424" s="101"/>
      <c r="AU424" s="101"/>
      <c r="AV424" s="101" t="s">
        <v>238</v>
      </c>
    </row>
    <row r="425" spans="2:48" ht="18.75">
      <c r="B425" s="107"/>
      <c r="C425" s="108"/>
      <c r="D425" s="108" t="s">
        <v>182</v>
      </c>
      <c r="E425" s="108" t="s">
        <v>124</v>
      </c>
      <c r="F425" s="108" t="s">
        <v>125</v>
      </c>
      <c r="G425" s="109">
        <v>0</v>
      </c>
      <c r="H425" s="109">
        <v>0</v>
      </c>
      <c r="I425" s="109">
        <v>0</v>
      </c>
      <c r="J425" s="110">
        <v>1</v>
      </c>
      <c r="K425" s="111">
        <v>0</v>
      </c>
      <c r="L425" s="111">
        <v>10</v>
      </c>
      <c r="M425" s="112">
        <v>0</v>
      </c>
      <c r="N425" s="111">
        <v>0</v>
      </c>
      <c r="O425" s="110">
        <v>11</v>
      </c>
      <c r="P425" s="111">
        <v>0</v>
      </c>
      <c r="Q425" s="112">
        <v>0</v>
      </c>
      <c r="R425" s="110">
        <v>2</v>
      </c>
      <c r="S425" s="110">
        <v>2</v>
      </c>
      <c r="T425" s="101"/>
      <c r="U425" s="101"/>
      <c r="V425" s="101"/>
      <c r="W425" s="101"/>
      <c r="X425" s="101"/>
      <c r="Y425" s="101"/>
      <c r="Z425" s="101"/>
      <c r="AA425" s="101"/>
      <c r="AB425" s="101"/>
      <c r="AC425" s="101"/>
      <c r="AD425" s="101"/>
      <c r="AE425" s="101"/>
      <c r="AF425" s="101"/>
      <c r="AG425" s="101"/>
      <c r="AH425" s="101"/>
      <c r="AI425" s="101"/>
      <c r="AJ425" s="101"/>
      <c r="AK425" s="101"/>
      <c r="AL425" s="101"/>
      <c r="AM425" s="101"/>
      <c r="AN425" s="101"/>
      <c r="AO425" s="101"/>
      <c r="AP425" s="101"/>
      <c r="AQ425" s="101"/>
      <c r="AR425" s="101"/>
      <c r="AS425" s="101"/>
      <c r="AT425" s="101"/>
      <c r="AU425" s="101"/>
      <c r="AV425" s="101" t="s">
        <v>238</v>
      </c>
    </row>
    <row r="426" spans="2:48" ht="18.75">
      <c r="B426" s="107"/>
      <c r="C426" s="108"/>
      <c r="D426" s="108" t="s">
        <v>174</v>
      </c>
      <c r="E426" s="108" t="s">
        <v>124</v>
      </c>
      <c r="F426" s="108" t="s">
        <v>125</v>
      </c>
      <c r="G426" s="109">
        <v>0</v>
      </c>
      <c r="H426" s="109">
        <v>0</v>
      </c>
      <c r="I426" s="109">
        <v>0</v>
      </c>
      <c r="J426" s="110">
        <v>2</v>
      </c>
      <c r="K426" s="111">
        <v>0</v>
      </c>
      <c r="L426" s="111">
        <v>20</v>
      </c>
      <c r="M426" s="112">
        <v>0</v>
      </c>
      <c r="N426" s="111">
        <v>0</v>
      </c>
      <c r="O426" s="110">
        <v>13</v>
      </c>
      <c r="P426" s="111">
        <v>0</v>
      </c>
      <c r="Q426" s="112">
        <v>0</v>
      </c>
      <c r="R426" s="110">
        <v>2</v>
      </c>
      <c r="S426" s="110">
        <v>2</v>
      </c>
      <c r="T426" s="101"/>
      <c r="U426" s="101"/>
      <c r="V426" s="101"/>
      <c r="W426" s="101"/>
      <c r="X426" s="101"/>
      <c r="Y426" s="101"/>
      <c r="Z426" s="101"/>
      <c r="AA426" s="101"/>
      <c r="AB426" s="101"/>
      <c r="AC426" s="101"/>
      <c r="AD426" s="101"/>
      <c r="AE426" s="101"/>
      <c r="AF426" s="101"/>
      <c r="AG426" s="101"/>
      <c r="AH426" s="101"/>
      <c r="AI426" s="101"/>
      <c r="AJ426" s="101"/>
      <c r="AK426" s="101"/>
      <c r="AL426" s="101"/>
      <c r="AM426" s="101"/>
      <c r="AN426" s="101"/>
      <c r="AO426" s="101"/>
      <c r="AP426" s="101"/>
      <c r="AQ426" s="101"/>
      <c r="AR426" s="101"/>
      <c r="AS426" s="101"/>
      <c r="AT426" s="101"/>
      <c r="AU426" s="101"/>
      <c r="AV426" s="101" t="s">
        <v>238</v>
      </c>
    </row>
    <row r="427" spans="2:48" ht="18.75">
      <c r="B427" s="107"/>
      <c r="C427" s="108"/>
      <c r="D427" s="108" t="s">
        <v>183</v>
      </c>
      <c r="E427" s="108" t="s">
        <v>124</v>
      </c>
      <c r="F427" s="108" t="s">
        <v>125</v>
      </c>
      <c r="G427" s="109">
        <v>0</v>
      </c>
      <c r="H427" s="109">
        <v>0</v>
      </c>
      <c r="I427" s="109">
        <v>0</v>
      </c>
      <c r="J427" s="110">
        <v>2</v>
      </c>
      <c r="K427" s="111">
        <v>0</v>
      </c>
      <c r="L427" s="111">
        <v>20</v>
      </c>
      <c r="M427" s="112">
        <v>0</v>
      </c>
      <c r="N427" s="111">
        <v>0</v>
      </c>
      <c r="O427" s="110">
        <v>7</v>
      </c>
      <c r="P427" s="111">
        <v>0</v>
      </c>
      <c r="Q427" s="112">
        <v>0</v>
      </c>
      <c r="R427" s="110">
        <v>2</v>
      </c>
      <c r="S427" s="110">
        <v>2</v>
      </c>
      <c r="T427" s="101"/>
      <c r="U427" s="101"/>
      <c r="V427" s="101"/>
      <c r="W427" s="101"/>
      <c r="X427" s="101"/>
      <c r="Y427" s="101"/>
      <c r="Z427" s="101"/>
      <c r="AA427" s="101"/>
      <c r="AB427" s="101"/>
      <c r="AC427" s="101"/>
      <c r="AD427" s="101"/>
      <c r="AE427" s="101"/>
      <c r="AF427" s="101"/>
      <c r="AG427" s="101"/>
      <c r="AH427" s="101"/>
      <c r="AI427" s="101"/>
      <c r="AJ427" s="101"/>
      <c r="AK427" s="101"/>
      <c r="AL427" s="101"/>
      <c r="AM427" s="101"/>
      <c r="AN427" s="101"/>
      <c r="AO427" s="101"/>
      <c r="AP427" s="101"/>
      <c r="AQ427" s="101"/>
      <c r="AR427" s="101"/>
      <c r="AS427" s="101"/>
      <c r="AT427" s="101"/>
      <c r="AU427" s="101"/>
      <c r="AV427" s="101" t="s">
        <v>238</v>
      </c>
    </row>
    <row r="428" spans="2:48" ht="18.75">
      <c r="B428" s="107"/>
      <c r="C428" s="108"/>
      <c r="D428" s="108" t="s">
        <v>184</v>
      </c>
      <c r="E428" s="108" t="s">
        <v>124</v>
      </c>
      <c r="F428" s="108" t="s">
        <v>125</v>
      </c>
      <c r="G428" s="109">
        <v>0</v>
      </c>
      <c r="H428" s="109">
        <v>0</v>
      </c>
      <c r="I428" s="109">
        <v>0</v>
      </c>
      <c r="J428" s="110">
        <v>1</v>
      </c>
      <c r="K428" s="111">
        <v>0</v>
      </c>
      <c r="L428" s="111">
        <v>10</v>
      </c>
      <c r="M428" s="112">
        <v>0</v>
      </c>
      <c r="N428" s="111">
        <v>0</v>
      </c>
      <c r="O428" s="110">
        <v>2</v>
      </c>
      <c r="P428" s="111">
        <v>0</v>
      </c>
      <c r="Q428" s="112">
        <v>0</v>
      </c>
      <c r="R428" s="110">
        <v>2</v>
      </c>
      <c r="S428" s="110">
        <v>2</v>
      </c>
      <c r="T428" s="101"/>
      <c r="U428" s="101"/>
      <c r="V428" s="101"/>
      <c r="W428" s="101"/>
      <c r="X428" s="101"/>
      <c r="Y428" s="101"/>
      <c r="Z428" s="101"/>
      <c r="AA428" s="101"/>
      <c r="AB428" s="101"/>
      <c r="AC428" s="101"/>
      <c r="AD428" s="101"/>
      <c r="AE428" s="101"/>
      <c r="AF428" s="101"/>
      <c r="AG428" s="101"/>
      <c r="AH428" s="101"/>
      <c r="AI428" s="101"/>
      <c r="AJ428" s="101"/>
      <c r="AK428" s="101"/>
      <c r="AL428" s="101"/>
      <c r="AM428" s="101"/>
      <c r="AN428" s="101"/>
      <c r="AO428" s="101"/>
      <c r="AP428" s="101"/>
      <c r="AQ428" s="101"/>
      <c r="AR428" s="101"/>
      <c r="AS428" s="101"/>
      <c r="AT428" s="101"/>
      <c r="AU428" s="101"/>
      <c r="AV428" s="101" t="s">
        <v>238</v>
      </c>
    </row>
    <row r="429" spans="2:48" ht="18.75">
      <c r="B429" s="107"/>
      <c r="C429" s="108"/>
      <c r="D429" s="108" t="s">
        <v>185</v>
      </c>
      <c r="E429" s="108" t="s">
        <v>124</v>
      </c>
      <c r="F429" s="108" t="s">
        <v>125</v>
      </c>
      <c r="G429" s="109">
        <v>0</v>
      </c>
      <c r="H429" s="109">
        <v>0</v>
      </c>
      <c r="I429" s="109">
        <v>0</v>
      </c>
      <c r="J429" s="110">
        <v>1</v>
      </c>
      <c r="K429" s="111">
        <v>0</v>
      </c>
      <c r="L429" s="111">
        <v>9</v>
      </c>
      <c r="M429" s="112">
        <v>0</v>
      </c>
      <c r="N429" s="111">
        <v>0</v>
      </c>
      <c r="O429" s="110">
        <v>9</v>
      </c>
      <c r="P429" s="111">
        <v>0</v>
      </c>
      <c r="Q429" s="112">
        <v>0</v>
      </c>
      <c r="R429" s="110">
        <v>2</v>
      </c>
      <c r="S429" s="110">
        <v>2</v>
      </c>
      <c r="T429" s="101"/>
      <c r="U429" s="101"/>
      <c r="V429" s="101"/>
      <c r="W429" s="101"/>
      <c r="X429" s="101"/>
      <c r="Y429" s="101"/>
      <c r="Z429" s="101"/>
      <c r="AA429" s="101"/>
      <c r="AB429" s="101"/>
      <c r="AC429" s="101"/>
      <c r="AD429" s="101"/>
      <c r="AE429" s="101"/>
      <c r="AF429" s="101"/>
      <c r="AG429" s="101"/>
      <c r="AH429" s="101"/>
      <c r="AI429" s="101"/>
      <c r="AJ429" s="101"/>
      <c r="AK429" s="101"/>
      <c r="AL429" s="101"/>
      <c r="AM429" s="101"/>
      <c r="AN429" s="101"/>
      <c r="AO429" s="101"/>
      <c r="AP429" s="101"/>
      <c r="AQ429" s="101"/>
      <c r="AR429" s="101"/>
      <c r="AS429" s="101"/>
      <c r="AT429" s="101"/>
      <c r="AU429" s="101"/>
      <c r="AV429" s="101" t="s">
        <v>238</v>
      </c>
    </row>
    <row r="430" spans="2:48" ht="18.75">
      <c r="B430" s="107"/>
      <c r="C430" s="108"/>
      <c r="D430" s="108" t="s">
        <v>186</v>
      </c>
      <c r="E430" s="108" t="s">
        <v>124</v>
      </c>
      <c r="F430" s="108" t="s">
        <v>125</v>
      </c>
      <c r="G430" s="109">
        <v>0</v>
      </c>
      <c r="H430" s="109">
        <v>0</v>
      </c>
      <c r="I430" s="109">
        <v>0</v>
      </c>
      <c r="J430" s="110">
        <v>1</v>
      </c>
      <c r="K430" s="111">
        <v>0</v>
      </c>
      <c r="L430" s="111">
        <v>6</v>
      </c>
      <c r="M430" s="112">
        <v>0</v>
      </c>
      <c r="N430" s="111">
        <v>0</v>
      </c>
      <c r="O430" s="110">
        <v>11</v>
      </c>
      <c r="P430" s="111">
        <v>0</v>
      </c>
      <c r="Q430" s="112">
        <v>0</v>
      </c>
      <c r="R430" s="110">
        <v>2</v>
      </c>
      <c r="S430" s="110">
        <v>2</v>
      </c>
      <c r="T430" s="101"/>
      <c r="U430" s="101"/>
      <c r="V430" s="101"/>
      <c r="W430" s="101"/>
      <c r="X430" s="101"/>
      <c r="Y430" s="101"/>
      <c r="Z430" s="101"/>
      <c r="AA430" s="101"/>
      <c r="AB430" s="101"/>
      <c r="AC430" s="101"/>
      <c r="AD430" s="101"/>
      <c r="AE430" s="101"/>
      <c r="AF430" s="101"/>
      <c r="AG430" s="101"/>
      <c r="AH430" s="101"/>
      <c r="AI430" s="101"/>
      <c r="AJ430" s="101"/>
      <c r="AK430" s="101"/>
      <c r="AL430" s="101"/>
      <c r="AM430" s="101"/>
      <c r="AN430" s="101"/>
      <c r="AO430" s="101"/>
      <c r="AP430" s="101"/>
      <c r="AQ430" s="101"/>
      <c r="AR430" s="101"/>
      <c r="AS430" s="101"/>
      <c r="AT430" s="101"/>
      <c r="AU430" s="101"/>
      <c r="AV430" s="101" t="s">
        <v>238</v>
      </c>
    </row>
    <row r="431" spans="2:48" ht="18.75">
      <c r="B431" s="107"/>
      <c r="C431" s="108"/>
      <c r="D431" s="108" t="s">
        <v>189</v>
      </c>
      <c r="E431" s="108" t="s">
        <v>124</v>
      </c>
      <c r="F431" s="108" t="s">
        <v>125</v>
      </c>
      <c r="G431" s="109">
        <v>0</v>
      </c>
      <c r="H431" s="109">
        <v>0</v>
      </c>
      <c r="I431" s="109">
        <v>0</v>
      </c>
      <c r="J431" s="110">
        <v>1</v>
      </c>
      <c r="K431" s="111">
        <v>0</v>
      </c>
      <c r="L431" s="111">
        <v>5</v>
      </c>
      <c r="M431" s="112">
        <v>0</v>
      </c>
      <c r="N431" s="111">
        <v>0</v>
      </c>
      <c r="O431" s="110">
        <v>9</v>
      </c>
      <c r="P431" s="111">
        <v>0</v>
      </c>
      <c r="Q431" s="112">
        <v>0</v>
      </c>
      <c r="R431" s="110">
        <v>2</v>
      </c>
      <c r="S431" s="110">
        <v>2</v>
      </c>
      <c r="T431" s="101"/>
      <c r="U431" s="101"/>
      <c r="V431" s="101"/>
      <c r="W431" s="101"/>
      <c r="X431" s="101"/>
      <c r="Y431" s="101"/>
      <c r="Z431" s="101"/>
      <c r="AA431" s="101"/>
      <c r="AB431" s="101"/>
      <c r="AC431" s="101"/>
      <c r="AD431" s="101"/>
      <c r="AE431" s="101"/>
      <c r="AF431" s="101"/>
      <c r="AG431" s="101"/>
      <c r="AH431" s="101"/>
      <c r="AI431" s="101"/>
      <c r="AJ431" s="101"/>
      <c r="AK431" s="101"/>
      <c r="AL431" s="101"/>
      <c r="AM431" s="101"/>
      <c r="AN431" s="101"/>
      <c r="AO431" s="101"/>
      <c r="AP431" s="101"/>
      <c r="AQ431" s="101"/>
      <c r="AR431" s="101"/>
      <c r="AS431" s="101"/>
      <c r="AT431" s="101"/>
      <c r="AU431" s="101"/>
      <c r="AV431" s="101" t="s">
        <v>238</v>
      </c>
    </row>
    <row r="432" spans="2:48" ht="18.75">
      <c r="B432" s="107">
        <v>90</v>
      </c>
      <c r="C432" s="108" t="s">
        <v>230</v>
      </c>
      <c r="D432" s="108" t="s">
        <v>44</v>
      </c>
      <c r="E432" s="108" t="s">
        <v>124</v>
      </c>
      <c r="F432" s="108" t="s">
        <v>125</v>
      </c>
      <c r="G432" s="109">
        <v>178.2228192847839</v>
      </c>
      <c r="H432" s="109">
        <v>74.299285715600007</v>
      </c>
      <c r="I432" s="109">
        <v>103.92353356918389</v>
      </c>
      <c r="J432" s="110">
        <v>1</v>
      </c>
      <c r="K432" s="111">
        <v>0</v>
      </c>
      <c r="L432" s="111">
        <v>15</v>
      </c>
      <c r="M432" s="112">
        <v>0</v>
      </c>
      <c r="N432" s="111">
        <v>0</v>
      </c>
      <c r="O432" s="110">
        <v>17</v>
      </c>
      <c r="P432" s="111">
        <v>0</v>
      </c>
      <c r="Q432" s="112">
        <v>0</v>
      </c>
      <c r="R432" s="110">
        <v>2</v>
      </c>
      <c r="S432" s="110">
        <v>2</v>
      </c>
      <c r="T432" s="101"/>
      <c r="U432" s="101"/>
      <c r="V432" s="101"/>
      <c r="W432" s="101"/>
      <c r="X432" s="101"/>
      <c r="Y432" s="101"/>
      <c r="Z432" s="101"/>
      <c r="AA432" s="101"/>
      <c r="AB432" s="101"/>
      <c r="AC432" s="101"/>
      <c r="AD432" s="101"/>
      <c r="AE432" s="101"/>
      <c r="AF432" s="101"/>
      <c r="AG432" s="101"/>
      <c r="AH432" s="101"/>
      <c r="AI432" s="101"/>
      <c r="AJ432" s="101"/>
      <c r="AK432" s="101"/>
      <c r="AL432" s="101"/>
      <c r="AM432" s="101"/>
      <c r="AN432" s="101"/>
      <c r="AO432" s="101"/>
      <c r="AP432" s="101"/>
      <c r="AQ432" s="101"/>
      <c r="AR432" s="101"/>
      <c r="AS432" s="101"/>
      <c r="AT432" s="101"/>
      <c r="AU432" s="101"/>
      <c r="AV432" s="101" t="s">
        <v>238</v>
      </c>
    </row>
    <row r="433" spans="2:48" ht="18.75">
      <c r="B433" s="93"/>
      <c r="C433" s="100"/>
      <c r="D433" s="108" t="s">
        <v>120</v>
      </c>
      <c r="E433" s="108" t="s">
        <v>124</v>
      </c>
      <c r="F433" s="108" t="s">
        <v>125</v>
      </c>
      <c r="G433" s="109">
        <v>0</v>
      </c>
      <c r="H433" s="109">
        <v>0</v>
      </c>
      <c r="I433" s="109">
        <v>0</v>
      </c>
      <c r="J433" s="110">
        <v>1</v>
      </c>
      <c r="K433" s="111">
        <v>0</v>
      </c>
      <c r="L433" s="111">
        <v>10</v>
      </c>
      <c r="M433" s="112">
        <v>0</v>
      </c>
      <c r="N433" s="111">
        <v>0</v>
      </c>
      <c r="O433" s="110">
        <v>12</v>
      </c>
      <c r="P433" s="111">
        <v>0</v>
      </c>
      <c r="Q433" s="112">
        <v>0</v>
      </c>
      <c r="R433" s="110">
        <v>2</v>
      </c>
      <c r="S433" s="110">
        <v>2</v>
      </c>
      <c r="T433" s="101"/>
      <c r="U433" s="101"/>
      <c r="V433" s="101"/>
      <c r="W433" s="101"/>
      <c r="X433" s="101"/>
      <c r="Y433" s="101"/>
      <c r="Z433" s="101"/>
      <c r="AA433" s="101"/>
      <c r="AB433" s="101"/>
      <c r="AC433" s="101"/>
      <c r="AD433" s="101"/>
      <c r="AE433" s="101"/>
      <c r="AF433" s="101"/>
      <c r="AG433" s="101"/>
      <c r="AH433" s="101"/>
      <c r="AI433" s="101"/>
      <c r="AJ433" s="101"/>
      <c r="AK433" s="101"/>
      <c r="AL433" s="101"/>
      <c r="AM433" s="101"/>
      <c r="AN433" s="101"/>
      <c r="AO433" s="101"/>
      <c r="AP433" s="101"/>
      <c r="AQ433" s="101"/>
      <c r="AR433" s="101"/>
      <c r="AS433" s="101"/>
      <c r="AT433" s="101"/>
      <c r="AU433" s="101"/>
      <c r="AV433" s="101" t="s">
        <v>238</v>
      </c>
    </row>
    <row r="434" spans="2:48" ht="18.75">
      <c r="B434" s="93"/>
      <c r="C434" s="100"/>
      <c r="D434" s="108" t="s">
        <v>121</v>
      </c>
      <c r="E434" s="108" t="s">
        <v>124</v>
      </c>
      <c r="F434" s="108" t="s">
        <v>125</v>
      </c>
      <c r="G434" s="109">
        <v>0</v>
      </c>
      <c r="H434" s="109">
        <v>0</v>
      </c>
      <c r="I434" s="109">
        <v>0</v>
      </c>
      <c r="J434" s="110">
        <v>1</v>
      </c>
      <c r="K434" s="111">
        <v>0</v>
      </c>
      <c r="L434" s="111">
        <v>15</v>
      </c>
      <c r="M434" s="112">
        <v>0</v>
      </c>
      <c r="N434" s="111">
        <v>0</v>
      </c>
      <c r="O434" s="110">
        <v>15</v>
      </c>
      <c r="P434" s="111">
        <v>0</v>
      </c>
      <c r="Q434" s="112">
        <v>0</v>
      </c>
      <c r="R434" s="110">
        <v>2</v>
      </c>
      <c r="S434" s="110">
        <v>2</v>
      </c>
      <c r="T434" s="101"/>
      <c r="U434" s="101"/>
      <c r="V434" s="101"/>
      <c r="W434" s="101"/>
      <c r="X434" s="101"/>
      <c r="Y434" s="101"/>
      <c r="Z434" s="101"/>
      <c r="AA434" s="101"/>
      <c r="AB434" s="101"/>
      <c r="AC434" s="101"/>
      <c r="AD434" s="101"/>
      <c r="AE434" s="101"/>
      <c r="AF434" s="101"/>
      <c r="AG434" s="101"/>
      <c r="AH434" s="101"/>
      <c r="AI434" s="101"/>
      <c r="AJ434" s="101"/>
      <c r="AK434" s="101"/>
      <c r="AL434" s="101"/>
      <c r="AM434" s="101"/>
      <c r="AN434" s="101"/>
      <c r="AO434" s="101"/>
      <c r="AP434" s="101"/>
      <c r="AQ434" s="101"/>
      <c r="AR434" s="101"/>
      <c r="AS434" s="101"/>
      <c r="AT434" s="101"/>
      <c r="AU434" s="101"/>
      <c r="AV434" s="101" t="s">
        <v>238</v>
      </c>
    </row>
    <row r="435" spans="2:48" ht="18.75">
      <c r="B435" s="93"/>
      <c r="C435" s="100"/>
      <c r="D435" s="108" t="s">
        <v>122</v>
      </c>
      <c r="E435" s="108" t="s">
        <v>124</v>
      </c>
      <c r="F435" s="108" t="s">
        <v>125</v>
      </c>
      <c r="G435" s="109">
        <v>0</v>
      </c>
      <c r="H435" s="109">
        <v>0</v>
      </c>
      <c r="I435" s="109">
        <v>0</v>
      </c>
      <c r="J435" s="110">
        <v>1</v>
      </c>
      <c r="K435" s="111">
        <v>0</v>
      </c>
      <c r="L435" s="111">
        <v>7</v>
      </c>
      <c r="M435" s="112">
        <v>0</v>
      </c>
      <c r="N435" s="111">
        <v>0</v>
      </c>
      <c r="O435" s="110">
        <v>15</v>
      </c>
      <c r="P435" s="111">
        <v>0</v>
      </c>
      <c r="Q435" s="112">
        <v>0</v>
      </c>
      <c r="R435" s="110">
        <v>2</v>
      </c>
      <c r="S435" s="110">
        <v>2</v>
      </c>
      <c r="T435" s="101"/>
      <c r="U435" s="101"/>
      <c r="V435" s="101"/>
      <c r="W435" s="101"/>
      <c r="X435" s="101"/>
      <c r="Y435" s="101"/>
      <c r="Z435" s="101"/>
      <c r="AA435" s="101"/>
      <c r="AB435" s="101"/>
      <c r="AC435" s="101"/>
      <c r="AD435" s="101"/>
      <c r="AE435" s="101"/>
      <c r="AF435" s="101"/>
      <c r="AG435" s="101"/>
      <c r="AH435" s="101"/>
      <c r="AI435" s="101"/>
      <c r="AJ435" s="101"/>
      <c r="AK435" s="101"/>
      <c r="AL435" s="101"/>
      <c r="AM435" s="101"/>
      <c r="AN435" s="101"/>
      <c r="AO435" s="101"/>
      <c r="AP435" s="101"/>
      <c r="AQ435" s="101"/>
      <c r="AR435" s="101"/>
      <c r="AS435" s="101"/>
      <c r="AT435" s="101"/>
      <c r="AU435" s="101"/>
      <c r="AV435" s="101" t="s">
        <v>238</v>
      </c>
    </row>
    <row r="436" spans="2:48" ht="18.75">
      <c r="B436" s="93"/>
      <c r="C436" s="100"/>
      <c r="D436" s="108" t="s">
        <v>173</v>
      </c>
      <c r="E436" s="108" t="s">
        <v>124</v>
      </c>
      <c r="F436" s="108" t="s">
        <v>125</v>
      </c>
      <c r="G436" s="109">
        <v>0</v>
      </c>
      <c r="H436" s="109">
        <v>0</v>
      </c>
      <c r="I436" s="109">
        <v>0</v>
      </c>
      <c r="J436" s="110">
        <v>1</v>
      </c>
      <c r="K436" s="111">
        <v>0</v>
      </c>
      <c r="L436" s="111">
        <v>6</v>
      </c>
      <c r="M436" s="112">
        <v>0</v>
      </c>
      <c r="N436" s="111">
        <v>0</v>
      </c>
      <c r="O436" s="110">
        <v>13</v>
      </c>
      <c r="P436" s="111">
        <v>0</v>
      </c>
      <c r="Q436" s="112">
        <v>0</v>
      </c>
      <c r="R436" s="110">
        <v>2</v>
      </c>
      <c r="S436" s="110">
        <v>2</v>
      </c>
      <c r="T436" s="101"/>
      <c r="U436" s="101"/>
      <c r="V436" s="101"/>
      <c r="W436" s="101"/>
      <c r="X436" s="101"/>
      <c r="Y436" s="101"/>
      <c r="Z436" s="101"/>
      <c r="AA436" s="101"/>
      <c r="AB436" s="101"/>
      <c r="AC436" s="101"/>
      <c r="AD436" s="101"/>
      <c r="AE436" s="101"/>
      <c r="AF436" s="101"/>
      <c r="AG436" s="101"/>
      <c r="AH436" s="101"/>
      <c r="AI436" s="101"/>
      <c r="AJ436" s="101"/>
      <c r="AK436" s="101"/>
      <c r="AL436" s="101"/>
      <c r="AM436" s="101"/>
      <c r="AN436" s="101"/>
      <c r="AO436" s="101"/>
      <c r="AP436" s="101"/>
      <c r="AQ436" s="101"/>
      <c r="AR436" s="101"/>
      <c r="AS436" s="101"/>
      <c r="AT436" s="101"/>
      <c r="AU436" s="101"/>
      <c r="AV436" s="101" t="s">
        <v>238</v>
      </c>
    </row>
    <row r="437" spans="2:48" ht="18.75">
      <c r="B437" s="93"/>
      <c r="C437" s="100"/>
      <c r="D437" s="108" t="s">
        <v>181</v>
      </c>
      <c r="E437" s="108" t="s">
        <v>124</v>
      </c>
      <c r="F437" s="108" t="s">
        <v>125</v>
      </c>
      <c r="G437" s="109">
        <v>0</v>
      </c>
      <c r="H437" s="109">
        <v>0</v>
      </c>
      <c r="I437" s="109">
        <v>0</v>
      </c>
      <c r="J437" s="110">
        <v>1</v>
      </c>
      <c r="K437" s="111">
        <v>0</v>
      </c>
      <c r="L437" s="111">
        <v>10</v>
      </c>
      <c r="M437" s="112">
        <v>0</v>
      </c>
      <c r="N437" s="111">
        <v>0</v>
      </c>
      <c r="O437" s="110">
        <v>10</v>
      </c>
      <c r="P437" s="111">
        <v>0</v>
      </c>
      <c r="Q437" s="112">
        <v>0</v>
      </c>
      <c r="R437" s="110">
        <v>2</v>
      </c>
      <c r="S437" s="110">
        <v>2</v>
      </c>
      <c r="T437" s="101"/>
      <c r="U437" s="101"/>
      <c r="V437" s="101"/>
      <c r="W437" s="101"/>
      <c r="X437" s="101"/>
      <c r="Y437" s="101"/>
      <c r="Z437" s="101"/>
      <c r="AA437" s="101"/>
      <c r="AB437" s="101"/>
      <c r="AC437" s="101"/>
      <c r="AD437" s="101"/>
      <c r="AE437" s="101"/>
      <c r="AF437" s="101"/>
      <c r="AG437" s="101"/>
      <c r="AH437" s="101"/>
      <c r="AI437" s="101"/>
      <c r="AJ437" s="101"/>
      <c r="AK437" s="101"/>
      <c r="AL437" s="101"/>
      <c r="AM437" s="101"/>
      <c r="AN437" s="101"/>
      <c r="AO437" s="101"/>
      <c r="AP437" s="101"/>
      <c r="AQ437" s="101"/>
      <c r="AR437" s="101"/>
      <c r="AS437" s="101"/>
      <c r="AT437" s="101"/>
      <c r="AU437" s="101"/>
      <c r="AV437" s="101" t="s">
        <v>238</v>
      </c>
    </row>
    <row r="438" spans="2:48" ht="18.75">
      <c r="B438" s="93"/>
      <c r="C438" s="100"/>
      <c r="D438" s="108" t="s">
        <v>182</v>
      </c>
      <c r="E438" s="108" t="s">
        <v>124</v>
      </c>
      <c r="F438" s="108" t="s">
        <v>125</v>
      </c>
      <c r="G438" s="109">
        <v>0</v>
      </c>
      <c r="H438" s="109">
        <v>0</v>
      </c>
      <c r="I438" s="109">
        <v>0</v>
      </c>
      <c r="J438" s="110">
        <v>1</v>
      </c>
      <c r="K438" s="111">
        <v>0</v>
      </c>
      <c r="L438" s="111">
        <v>5</v>
      </c>
      <c r="M438" s="112">
        <v>0</v>
      </c>
      <c r="N438" s="111">
        <v>0</v>
      </c>
      <c r="O438" s="110">
        <v>9</v>
      </c>
      <c r="P438" s="111">
        <v>0</v>
      </c>
      <c r="Q438" s="112">
        <v>0</v>
      </c>
      <c r="R438" s="110">
        <v>2</v>
      </c>
      <c r="S438" s="110">
        <v>2</v>
      </c>
      <c r="T438" s="101"/>
      <c r="U438" s="101"/>
      <c r="V438" s="101"/>
      <c r="W438" s="101"/>
      <c r="X438" s="101"/>
      <c r="Y438" s="101"/>
      <c r="Z438" s="101"/>
      <c r="AA438" s="101"/>
      <c r="AB438" s="101"/>
      <c r="AC438" s="101"/>
      <c r="AD438" s="101"/>
      <c r="AE438" s="101"/>
      <c r="AF438" s="101"/>
      <c r="AG438" s="101"/>
      <c r="AH438" s="101"/>
      <c r="AI438" s="101"/>
      <c r="AJ438" s="101"/>
      <c r="AK438" s="101"/>
      <c r="AL438" s="101"/>
      <c r="AM438" s="101"/>
      <c r="AN438" s="101"/>
      <c r="AO438" s="101"/>
      <c r="AP438" s="101"/>
      <c r="AQ438" s="101"/>
      <c r="AR438" s="101"/>
      <c r="AS438" s="101"/>
      <c r="AT438" s="101"/>
      <c r="AU438" s="101"/>
      <c r="AV438" s="101" t="s">
        <v>238</v>
      </c>
    </row>
    <row r="439" spans="2:48" ht="18.75">
      <c r="B439" s="93"/>
      <c r="C439" s="100"/>
      <c r="D439" s="108" t="s">
        <v>174</v>
      </c>
      <c r="E439" s="108" t="s">
        <v>124</v>
      </c>
      <c r="F439" s="108" t="s">
        <v>125</v>
      </c>
      <c r="G439" s="109">
        <v>0</v>
      </c>
      <c r="H439" s="109">
        <v>0</v>
      </c>
      <c r="I439" s="109">
        <v>0</v>
      </c>
      <c r="J439" s="110">
        <v>1</v>
      </c>
      <c r="K439" s="111">
        <v>0</v>
      </c>
      <c r="L439" s="111">
        <v>25</v>
      </c>
      <c r="M439" s="112">
        <v>0</v>
      </c>
      <c r="N439" s="111">
        <v>0</v>
      </c>
      <c r="O439" s="110">
        <v>15</v>
      </c>
      <c r="P439" s="111">
        <v>0</v>
      </c>
      <c r="Q439" s="112">
        <v>0</v>
      </c>
      <c r="R439" s="110">
        <v>2</v>
      </c>
      <c r="S439" s="110">
        <v>2</v>
      </c>
      <c r="T439" s="101"/>
      <c r="U439" s="101"/>
      <c r="V439" s="101"/>
      <c r="W439" s="101"/>
      <c r="X439" s="101"/>
      <c r="Y439" s="101"/>
      <c r="Z439" s="101"/>
      <c r="AA439" s="101"/>
      <c r="AB439" s="101"/>
      <c r="AC439" s="101"/>
      <c r="AD439" s="101"/>
      <c r="AE439" s="101"/>
      <c r="AF439" s="101"/>
      <c r="AG439" s="101"/>
      <c r="AH439" s="101"/>
      <c r="AI439" s="101"/>
      <c r="AJ439" s="101"/>
      <c r="AK439" s="101"/>
      <c r="AL439" s="101"/>
      <c r="AM439" s="101"/>
      <c r="AN439" s="101"/>
      <c r="AO439" s="101"/>
      <c r="AP439" s="101"/>
      <c r="AQ439" s="101"/>
      <c r="AR439" s="101"/>
      <c r="AS439" s="101"/>
      <c r="AT439" s="101"/>
      <c r="AU439" s="101"/>
      <c r="AV439" s="101" t="s">
        <v>238</v>
      </c>
    </row>
    <row r="440" spans="2:48" ht="18.75">
      <c r="B440" s="93"/>
      <c r="C440" s="100"/>
      <c r="D440" s="108" t="s">
        <v>183</v>
      </c>
      <c r="E440" s="108" t="s">
        <v>124</v>
      </c>
      <c r="F440" s="108" t="s">
        <v>125</v>
      </c>
      <c r="G440" s="109">
        <v>0</v>
      </c>
      <c r="H440" s="109">
        <v>0</v>
      </c>
      <c r="I440" s="109">
        <v>0</v>
      </c>
      <c r="J440" s="110">
        <v>1</v>
      </c>
      <c r="K440" s="111">
        <v>0</v>
      </c>
      <c r="L440" s="111">
        <v>5</v>
      </c>
      <c r="M440" s="112">
        <v>0</v>
      </c>
      <c r="N440" s="111">
        <v>0</v>
      </c>
      <c r="O440" s="110">
        <v>9</v>
      </c>
      <c r="P440" s="111">
        <v>0</v>
      </c>
      <c r="Q440" s="112">
        <v>0</v>
      </c>
      <c r="R440" s="110">
        <v>2</v>
      </c>
      <c r="S440" s="110">
        <v>2</v>
      </c>
      <c r="T440" s="101"/>
      <c r="U440" s="101"/>
      <c r="V440" s="101"/>
      <c r="W440" s="101"/>
      <c r="X440" s="101"/>
      <c r="Y440" s="101"/>
      <c r="Z440" s="101"/>
      <c r="AA440" s="101"/>
      <c r="AB440" s="101"/>
      <c r="AC440" s="101"/>
      <c r="AD440" s="101"/>
      <c r="AE440" s="101"/>
      <c r="AF440" s="101"/>
      <c r="AG440" s="101"/>
      <c r="AH440" s="101"/>
      <c r="AI440" s="101"/>
      <c r="AJ440" s="101"/>
      <c r="AK440" s="101"/>
      <c r="AL440" s="101"/>
      <c r="AM440" s="101"/>
      <c r="AN440" s="101"/>
      <c r="AO440" s="101"/>
      <c r="AP440" s="101"/>
      <c r="AQ440" s="101"/>
      <c r="AR440" s="101"/>
      <c r="AS440" s="101"/>
      <c r="AT440" s="101"/>
      <c r="AU440" s="101"/>
      <c r="AV440" s="101" t="s">
        <v>238</v>
      </c>
    </row>
    <row r="441" spans="2:48" ht="18.75">
      <c r="B441" s="93"/>
      <c r="C441" s="100"/>
      <c r="D441" s="108" t="s">
        <v>184</v>
      </c>
      <c r="E441" s="108" t="s">
        <v>124</v>
      </c>
      <c r="F441" s="108" t="s">
        <v>125</v>
      </c>
      <c r="G441" s="109">
        <v>0</v>
      </c>
      <c r="H441" s="109">
        <v>0</v>
      </c>
      <c r="I441" s="109">
        <v>0</v>
      </c>
      <c r="J441" s="110">
        <v>1</v>
      </c>
      <c r="K441" s="111">
        <v>0</v>
      </c>
      <c r="L441" s="111">
        <v>15</v>
      </c>
      <c r="M441" s="112">
        <v>0</v>
      </c>
      <c r="N441" s="111">
        <v>0</v>
      </c>
      <c r="O441" s="110">
        <v>8</v>
      </c>
      <c r="P441" s="111">
        <v>0</v>
      </c>
      <c r="Q441" s="112">
        <v>0</v>
      </c>
      <c r="R441" s="110">
        <v>2</v>
      </c>
      <c r="S441" s="110">
        <v>2</v>
      </c>
      <c r="T441" s="101"/>
      <c r="U441" s="101"/>
      <c r="V441" s="101"/>
      <c r="W441" s="101"/>
      <c r="X441" s="101"/>
      <c r="Y441" s="101"/>
      <c r="Z441" s="101"/>
      <c r="AA441" s="101"/>
      <c r="AB441" s="101"/>
      <c r="AC441" s="101"/>
      <c r="AD441" s="101"/>
      <c r="AE441" s="101"/>
      <c r="AF441" s="101"/>
      <c r="AG441" s="101"/>
      <c r="AH441" s="101"/>
      <c r="AI441" s="101"/>
      <c r="AJ441" s="101"/>
      <c r="AK441" s="101"/>
      <c r="AL441" s="101"/>
      <c r="AM441" s="101"/>
      <c r="AN441" s="101"/>
      <c r="AO441" s="101"/>
      <c r="AP441" s="101"/>
      <c r="AQ441" s="101"/>
      <c r="AR441" s="101"/>
      <c r="AS441" s="101"/>
      <c r="AT441" s="101"/>
      <c r="AU441" s="101"/>
      <c r="AV441" s="101" t="s">
        <v>238</v>
      </c>
    </row>
    <row r="442" spans="2:48" ht="18.75">
      <c r="B442" s="93"/>
      <c r="C442" s="100"/>
      <c r="D442" s="108" t="s">
        <v>185</v>
      </c>
      <c r="E442" s="108" t="s">
        <v>124</v>
      </c>
      <c r="F442" s="108" t="s">
        <v>125</v>
      </c>
      <c r="G442" s="109">
        <v>0</v>
      </c>
      <c r="H442" s="109">
        <v>0</v>
      </c>
      <c r="I442" s="109">
        <v>0</v>
      </c>
      <c r="J442" s="110">
        <v>1</v>
      </c>
      <c r="K442" s="111">
        <v>0</v>
      </c>
      <c r="L442" s="111">
        <v>15</v>
      </c>
      <c r="M442" s="112">
        <v>0</v>
      </c>
      <c r="N442" s="111">
        <v>0</v>
      </c>
      <c r="O442" s="110">
        <v>16</v>
      </c>
      <c r="P442" s="111">
        <v>0</v>
      </c>
      <c r="Q442" s="112">
        <v>0</v>
      </c>
      <c r="R442" s="110">
        <v>2</v>
      </c>
      <c r="S442" s="110">
        <v>2</v>
      </c>
      <c r="T442" s="101"/>
      <c r="U442" s="101"/>
      <c r="V442" s="101"/>
      <c r="W442" s="101"/>
      <c r="X442" s="101"/>
      <c r="Y442" s="101"/>
      <c r="Z442" s="101"/>
      <c r="AA442" s="101"/>
      <c r="AB442" s="101"/>
      <c r="AC442" s="101"/>
      <c r="AD442" s="101"/>
      <c r="AE442" s="101"/>
      <c r="AF442" s="101"/>
      <c r="AG442" s="101"/>
      <c r="AH442" s="101"/>
      <c r="AI442" s="101"/>
      <c r="AJ442" s="101"/>
      <c r="AK442" s="101"/>
      <c r="AL442" s="101"/>
      <c r="AM442" s="101"/>
      <c r="AN442" s="101"/>
      <c r="AO442" s="101"/>
      <c r="AP442" s="101"/>
      <c r="AQ442" s="101"/>
      <c r="AR442" s="101"/>
      <c r="AS442" s="101"/>
      <c r="AT442" s="101"/>
      <c r="AU442" s="101"/>
      <c r="AV442" s="101" t="s">
        <v>238</v>
      </c>
    </row>
    <row r="443" spans="2:48" ht="18.75">
      <c r="B443" s="93"/>
      <c r="C443" s="100"/>
      <c r="D443" s="108" t="s">
        <v>186</v>
      </c>
      <c r="E443" s="108" t="s">
        <v>124</v>
      </c>
      <c r="F443" s="108" t="s">
        <v>125</v>
      </c>
      <c r="G443" s="109">
        <v>0</v>
      </c>
      <c r="H443" s="109">
        <v>0</v>
      </c>
      <c r="I443" s="109">
        <v>0</v>
      </c>
      <c r="J443" s="110">
        <v>1</v>
      </c>
      <c r="K443" s="111">
        <v>0</v>
      </c>
      <c r="L443" s="111">
        <v>10</v>
      </c>
      <c r="M443" s="112">
        <v>0</v>
      </c>
      <c r="N443" s="111">
        <v>0</v>
      </c>
      <c r="O443" s="110">
        <v>20</v>
      </c>
      <c r="P443" s="111">
        <v>0</v>
      </c>
      <c r="Q443" s="112">
        <v>0</v>
      </c>
      <c r="R443" s="110">
        <v>2</v>
      </c>
      <c r="S443" s="110">
        <v>2</v>
      </c>
      <c r="T443" s="101"/>
      <c r="U443" s="101"/>
      <c r="V443" s="101"/>
      <c r="W443" s="101"/>
      <c r="X443" s="101"/>
      <c r="Y443" s="101"/>
      <c r="Z443" s="101"/>
      <c r="AA443" s="101"/>
      <c r="AB443" s="101"/>
      <c r="AC443" s="101"/>
      <c r="AD443" s="101"/>
      <c r="AE443" s="101"/>
      <c r="AF443" s="101"/>
      <c r="AG443" s="101"/>
      <c r="AH443" s="101"/>
      <c r="AI443" s="101"/>
      <c r="AJ443" s="101"/>
      <c r="AK443" s="101"/>
      <c r="AL443" s="101"/>
      <c r="AM443" s="101"/>
      <c r="AN443" s="101"/>
      <c r="AO443" s="101"/>
      <c r="AP443" s="101"/>
      <c r="AQ443" s="101"/>
      <c r="AR443" s="101"/>
      <c r="AS443" s="101"/>
      <c r="AT443" s="101"/>
      <c r="AU443" s="101"/>
      <c r="AV443" s="101" t="s">
        <v>238</v>
      </c>
    </row>
    <row r="444" spans="2:48" ht="18.75">
      <c r="B444" s="93"/>
      <c r="C444" s="100"/>
      <c r="D444" s="108" t="s">
        <v>189</v>
      </c>
      <c r="E444" s="108" t="s">
        <v>124</v>
      </c>
      <c r="F444" s="108" t="s">
        <v>125</v>
      </c>
      <c r="G444" s="109">
        <v>0</v>
      </c>
      <c r="H444" s="109">
        <v>0</v>
      </c>
      <c r="I444" s="109">
        <v>0</v>
      </c>
      <c r="J444" s="110">
        <v>2</v>
      </c>
      <c r="K444" s="111">
        <v>0</v>
      </c>
      <c r="L444" s="111">
        <v>15</v>
      </c>
      <c r="M444" s="112">
        <v>0</v>
      </c>
      <c r="N444" s="111">
        <v>0</v>
      </c>
      <c r="O444" s="110">
        <v>25</v>
      </c>
      <c r="P444" s="111">
        <v>0</v>
      </c>
      <c r="Q444" s="112">
        <v>0</v>
      </c>
      <c r="R444" s="110">
        <v>2</v>
      </c>
      <c r="S444" s="110">
        <v>2</v>
      </c>
      <c r="T444" s="101"/>
      <c r="U444" s="101"/>
      <c r="V444" s="101"/>
      <c r="W444" s="101"/>
      <c r="X444" s="101"/>
      <c r="Y444" s="101"/>
      <c r="Z444" s="101"/>
      <c r="AA444" s="101"/>
      <c r="AB444" s="101"/>
      <c r="AC444" s="101"/>
      <c r="AD444" s="101"/>
      <c r="AE444" s="101"/>
      <c r="AF444" s="101"/>
      <c r="AG444" s="101"/>
      <c r="AH444" s="101"/>
      <c r="AI444" s="101"/>
      <c r="AJ444" s="101"/>
      <c r="AK444" s="101"/>
      <c r="AL444" s="101"/>
      <c r="AM444" s="101"/>
      <c r="AN444" s="101"/>
      <c r="AO444" s="101"/>
      <c r="AP444" s="101"/>
      <c r="AQ444" s="101"/>
      <c r="AR444" s="101"/>
      <c r="AS444" s="101"/>
      <c r="AT444" s="101"/>
      <c r="AU444" s="101"/>
      <c r="AV444" s="101" t="s">
        <v>238</v>
      </c>
    </row>
    <row r="445" spans="2:48" ht="18.75">
      <c r="B445" s="93"/>
      <c r="C445" s="100"/>
      <c r="D445" s="108" t="s">
        <v>190</v>
      </c>
      <c r="E445" s="108" t="s">
        <v>124</v>
      </c>
      <c r="F445" s="108" t="s">
        <v>125</v>
      </c>
      <c r="G445" s="109">
        <v>0</v>
      </c>
      <c r="H445" s="109">
        <v>0</v>
      </c>
      <c r="I445" s="109">
        <v>0</v>
      </c>
      <c r="J445" s="110">
        <v>2</v>
      </c>
      <c r="K445" s="111">
        <v>0</v>
      </c>
      <c r="L445" s="111">
        <v>10</v>
      </c>
      <c r="M445" s="112">
        <v>0</v>
      </c>
      <c r="N445" s="111">
        <v>0</v>
      </c>
      <c r="O445" s="110">
        <v>16</v>
      </c>
      <c r="P445" s="111">
        <v>0</v>
      </c>
      <c r="Q445" s="112">
        <v>0</v>
      </c>
      <c r="R445" s="110">
        <v>2</v>
      </c>
      <c r="S445" s="110">
        <v>2</v>
      </c>
      <c r="T445" s="101"/>
      <c r="U445" s="101"/>
      <c r="V445" s="101"/>
      <c r="W445" s="101"/>
      <c r="X445" s="101"/>
      <c r="Y445" s="101"/>
      <c r="Z445" s="101"/>
      <c r="AA445" s="101"/>
      <c r="AB445" s="101"/>
      <c r="AC445" s="101"/>
      <c r="AD445" s="101"/>
      <c r="AE445" s="101"/>
      <c r="AF445" s="101"/>
      <c r="AG445" s="101"/>
      <c r="AH445" s="101"/>
      <c r="AI445" s="101"/>
      <c r="AJ445" s="101"/>
      <c r="AK445" s="101"/>
      <c r="AL445" s="101"/>
      <c r="AM445" s="101"/>
      <c r="AN445" s="101"/>
      <c r="AO445" s="101"/>
      <c r="AP445" s="101"/>
      <c r="AQ445" s="101"/>
      <c r="AR445" s="101"/>
      <c r="AS445" s="101"/>
      <c r="AT445" s="101"/>
      <c r="AU445" s="101"/>
      <c r="AV445" s="101" t="s">
        <v>238</v>
      </c>
    </row>
    <row r="446" spans="2:48" ht="18.75">
      <c r="B446" s="93"/>
      <c r="C446" s="100"/>
      <c r="D446" s="108" t="s">
        <v>191</v>
      </c>
      <c r="E446" s="108" t="s">
        <v>124</v>
      </c>
      <c r="F446" s="108" t="s">
        <v>125</v>
      </c>
      <c r="G446" s="109">
        <v>0</v>
      </c>
      <c r="H446" s="109">
        <v>0</v>
      </c>
      <c r="I446" s="109">
        <v>0</v>
      </c>
      <c r="J446" s="110">
        <v>2</v>
      </c>
      <c r="K446" s="111">
        <v>0</v>
      </c>
      <c r="L446" s="111">
        <v>11</v>
      </c>
      <c r="M446" s="112">
        <v>0</v>
      </c>
      <c r="N446" s="111">
        <v>0</v>
      </c>
      <c r="O446" s="110">
        <v>10</v>
      </c>
      <c r="P446" s="111">
        <v>0</v>
      </c>
      <c r="Q446" s="112">
        <v>0</v>
      </c>
      <c r="R446" s="110">
        <v>2</v>
      </c>
      <c r="S446" s="110">
        <v>2</v>
      </c>
      <c r="T446" s="101"/>
      <c r="U446" s="101"/>
      <c r="V446" s="101"/>
      <c r="W446" s="101"/>
      <c r="X446" s="101"/>
      <c r="Y446" s="101"/>
      <c r="Z446" s="101"/>
      <c r="AA446" s="101"/>
      <c r="AB446" s="101"/>
      <c r="AC446" s="101"/>
      <c r="AD446" s="101"/>
      <c r="AE446" s="101"/>
      <c r="AF446" s="101"/>
      <c r="AG446" s="101"/>
      <c r="AH446" s="101"/>
      <c r="AI446" s="101"/>
      <c r="AJ446" s="101"/>
      <c r="AK446" s="101"/>
      <c r="AL446" s="101"/>
      <c r="AM446" s="101"/>
      <c r="AN446" s="101"/>
      <c r="AO446" s="101"/>
      <c r="AP446" s="101"/>
      <c r="AQ446" s="101"/>
      <c r="AR446" s="101"/>
      <c r="AS446" s="101"/>
      <c r="AT446" s="101"/>
      <c r="AU446" s="101"/>
      <c r="AV446" s="101" t="s">
        <v>238</v>
      </c>
    </row>
    <row r="447" spans="2:48" ht="18.75">
      <c r="B447" s="93"/>
      <c r="C447" s="100"/>
      <c r="D447" s="108" t="s">
        <v>192</v>
      </c>
      <c r="E447" s="108" t="s">
        <v>124</v>
      </c>
      <c r="F447" s="108" t="s">
        <v>125</v>
      </c>
      <c r="G447" s="109">
        <v>0</v>
      </c>
      <c r="H447" s="109">
        <v>0</v>
      </c>
      <c r="I447" s="109">
        <v>0</v>
      </c>
      <c r="J447" s="110">
        <v>1</v>
      </c>
      <c r="K447" s="111">
        <v>0</v>
      </c>
      <c r="L447" s="111">
        <v>5</v>
      </c>
      <c r="M447" s="112">
        <v>0</v>
      </c>
      <c r="N447" s="111">
        <v>0</v>
      </c>
      <c r="O447" s="110">
        <v>25</v>
      </c>
      <c r="P447" s="111">
        <v>0</v>
      </c>
      <c r="Q447" s="112">
        <v>0</v>
      </c>
      <c r="R447" s="110">
        <v>2</v>
      </c>
      <c r="S447" s="110">
        <v>2</v>
      </c>
      <c r="T447" s="101"/>
      <c r="U447" s="101"/>
      <c r="V447" s="101"/>
      <c r="W447" s="101"/>
      <c r="X447" s="101"/>
      <c r="Y447" s="101"/>
      <c r="Z447" s="101"/>
      <c r="AA447" s="101"/>
      <c r="AB447" s="101"/>
      <c r="AC447" s="101"/>
      <c r="AD447" s="101"/>
      <c r="AE447" s="101"/>
      <c r="AF447" s="101"/>
      <c r="AG447" s="101"/>
      <c r="AH447" s="101"/>
      <c r="AI447" s="101"/>
      <c r="AJ447" s="101"/>
      <c r="AK447" s="101"/>
      <c r="AL447" s="101"/>
      <c r="AM447" s="101"/>
      <c r="AN447" s="101"/>
      <c r="AO447" s="101"/>
      <c r="AP447" s="101"/>
      <c r="AQ447" s="101"/>
      <c r="AR447" s="101"/>
      <c r="AS447" s="101"/>
      <c r="AT447" s="101"/>
      <c r="AU447" s="101"/>
      <c r="AV447" s="101" t="s">
        <v>238</v>
      </c>
    </row>
    <row r="448" spans="2:48" ht="18.75">
      <c r="B448" s="93"/>
      <c r="C448" s="100"/>
      <c r="D448" s="108" t="s">
        <v>193</v>
      </c>
      <c r="E448" s="108" t="s">
        <v>124</v>
      </c>
      <c r="F448" s="108" t="s">
        <v>125</v>
      </c>
      <c r="G448" s="109">
        <v>0</v>
      </c>
      <c r="H448" s="109">
        <v>0</v>
      </c>
      <c r="I448" s="109">
        <v>0</v>
      </c>
      <c r="J448" s="110">
        <v>2</v>
      </c>
      <c r="K448" s="111">
        <v>0</v>
      </c>
      <c r="L448" s="111">
        <v>3</v>
      </c>
      <c r="M448" s="112">
        <v>0</v>
      </c>
      <c r="N448" s="111">
        <v>0</v>
      </c>
      <c r="O448" s="110">
        <v>6</v>
      </c>
      <c r="P448" s="111">
        <v>0</v>
      </c>
      <c r="Q448" s="112">
        <v>0</v>
      </c>
      <c r="R448" s="110">
        <v>2</v>
      </c>
      <c r="S448" s="110">
        <v>2</v>
      </c>
      <c r="T448" s="101"/>
      <c r="U448" s="101"/>
      <c r="V448" s="101"/>
      <c r="W448" s="101"/>
      <c r="X448" s="101"/>
      <c r="Y448" s="101"/>
      <c r="Z448" s="101"/>
      <c r="AA448" s="101"/>
      <c r="AB448" s="101"/>
      <c r="AC448" s="101"/>
      <c r="AD448" s="101"/>
      <c r="AE448" s="101"/>
      <c r="AF448" s="101"/>
      <c r="AG448" s="101"/>
      <c r="AH448" s="101"/>
      <c r="AI448" s="101"/>
      <c r="AJ448" s="101"/>
      <c r="AK448" s="101"/>
      <c r="AL448" s="101"/>
      <c r="AM448" s="101"/>
      <c r="AN448" s="101"/>
      <c r="AO448" s="101"/>
      <c r="AP448" s="101"/>
      <c r="AQ448" s="101"/>
      <c r="AR448" s="101"/>
      <c r="AS448" s="101"/>
      <c r="AT448" s="101"/>
      <c r="AU448" s="101"/>
      <c r="AV448" s="101" t="s">
        <v>238</v>
      </c>
    </row>
    <row r="449" spans="2:48" ht="18.75">
      <c r="B449" s="93">
        <v>92</v>
      </c>
      <c r="C449" s="100" t="s">
        <v>231</v>
      </c>
      <c r="D449" s="100" t="s">
        <v>44</v>
      </c>
      <c r="E449" s="100" t="s">
        <v>124</v>
      </c>
      <c r="F449" s="100" t="s">
        <v>125</v>
      </c>
      <c r="G449" s="101">
        <v>24.967344791101691</v>
      </c>
      <c r="H449" s="101">
        <v>1.6315222594200001</v>
      </c>
      <c r="I449" s="101">
        <v>23.335822531681693</v>
      </c>
      <c r="J449" s="40">
        <v>1</v>
      </c>
      <c r="K449" s="96">
        <v>0</v>
      </c>
      <c r="L449" s="96">
        <v>35</v>
      </c>
      <c r="M449" s="99">
        <v>0</v>
      </c>
      <c r="N449" s="96">
        <v>0</v>
      </c>
      <c r="O449" s="40">
        <v>9</v>
      </c>
      <c r="P449" s="96">
        <v>0</v>
      </c>
      <c r="Q449" s="99">
        <v>0</v>
      </c>
      <c r="R449" s="40">
        <v>2</v>
      </c>
      <c r="S449" s="40">
        <v>2</v>
      </c>
      <c r="T449" s="101"/>
      <c r="U449" s="101"/>
      <c r="V449" s="101"/>
      <c r="W449" s="101"/>
      <c r="X449" s="101"/>
      <c r="Y449" s="101"/>
      <c r="Z449" s="101"/>
      <c r="AA449" s="101"/>
      <c r="AB449" s="101"/>
      <c r="AC449" s="101"/>
      <c r="AD449" s="101"/>
      <c r="AE449" s="101"/>
      <c r="AF449" s="101"/>
      <c r="AG449" s="101"/>
      <c r="AH449" s="101"/>
      <c r="AI449" s="101"/>
      <c r="AJ449" s="101"/>
      <c r="AK449" s="101"/>
      <c r="AL449" s="101"/>
      <c r="AM449" s="101"/>
      <c r="AN449" s="101"/>
      <c r="AO449" s="101"/>
      <c r="AP449" s="101"/>
      <c r="AQ449" s="101"/>
      <c r="AR449" s="101"/>
      <c r="AS449" s="101"/>
      <c r="AT449" s="101"/>
      <c r="AU449" s="101"/>
      <c r="AV449" s="101" t="s">
        <v>238</v>
      </c>
    </row>
    <row r="450" spans="2:48" ht="18.75">
      <c r="B450" s="93">
        <v>95</v>
      </c>
      <c r="C450" s="100" t="s">
        <v>232</v>
      </c>
      <c r="D450" s="100" t="s">
        <v>44</v>
      </c>
      <c r="E450" s="100" t="s">
        <v>124</v>
      </c>
      <c r="F450" s="100" t="s">
        <v>125</v>
      </c>
      <c r="G450" s="101">
        <v>62.406759993586292</v>
      </c>
      <c r="H450" s="101">
        <v>44.590891513899997</v>
      </c>
      <c r="I450" s="101">
        <v>17.815868479686298</v>
      </c>
      <c r="J450" s="40">
        <v>1</v>
      </c>
      <c r="K450" s="96">
        <v>0</v>
      </c>
      <c r="L450" s="96">
        <v>141</v>
      </c>
      <c r="M450" s="99">
        <v>0</v>
      </c>
      <c r="N450" s="96">
        <v>0</v>
      </c>
      <c r="O450" s="40">
        <v>14</v>
      </c>
      <c r="P450" s="96">
        <v>0</v>
      </c>
      <c r="Q450" s="99">
        <v>0</v>
      </c>
      <c r="R450" s="40">
        <v>2</v>
      </c>
      <c r="S450" s="40">
        <v>2</v>
      </c>
      <c r="T450" s="101"/>
      <c r="U450" s="101"/>
      <c r="V450" s="101"/>
      <c r="W450" s="101"/>
      <c r="X450" s="101"/>
      <c r="Y450" s="101"/>
      <c r="Z450" s="101"/>
      <c r="AA450" s="101"/>
      <c r="AB450" s="101"/>
      <c r="AC450" s="101"/>
      <c r="AD450" s="101"/>
      <c r="AE450" s="101"/>
      <c r="AF450" s="101"/>
      <c r="AG450" s="101"/>
      <c r="AH450" s="101"/>
      <c r="AI450" s="101"/>
      <c r="AJ450" s="101"/>
      <c r="AK450" s="101"/>
      <c r="AL450" s="101"/>
      <c r="AM450" s="101"/>
      <c r="AN450" s="101"/>
      <c r="AO450" s="101"/>
      <c r="AP450" s="101"/>
      <c r="AQ450" s="101"/>
      <c r="AR450" s="101"/>
      <c r="AS450" s="101"/>
      <c r="AT450" s="101"/>
      <c r="AU450" s="101"/>
      <c r="AV450" s="101" t="s">
        <v>238</v>
      </c>
    </row>
    <row r="451" spans="2:48" ht="18.75">
      <c r="B451" s="93">
        <v>96</v>
      </c>
      <c r="C451" s="100" t="s">
        <v>233</v>
      </c>
      <c r="D451" s="100" t="s">
        <v>44</v>
      </c>
      <c r="E451" s="100" t="s">
        <v>124</v>
      </c>
      <c r="F451" s="100" t="s">
        <v>125</v>
      </c>
      <c r="G451" s="101">
        <v>20.522840795110902</v>
      </c>
      <c r="H451" s="101">
        <v>19.980297073900001</v>
      </c>
      <c r="I451" s="101">
        <v>0.5425437212109</v>
      </c>
      <c r="J451" s="40">
        <v>1</v>
      </c>
      <c r="K451" s="96">
        <v>0</v>
      </c>
      <c r="L451" s="96">
        <v>72</v>
      </c>
      <c r="M451" s="99">
        <v>0</v>
      </c>
      <c r="N451" s="96">
        <v>0</v>
      </c>
      <c r="O451" s="40">
        <v>11</v>
      </c>
      <c r="P451" s="96">
        <v>0</v>
      </c>
      <c r="Q451" s="99">
        <v>0</v>
      </c>
      <c r="R451" s="40">
        <v>2</v>
      </c>
      <c r="S451" s="40">
        <v>2</v>
      </c>
      <c r="T451" s="101"/>
      <c r="U451" s="101"/>
      <c r="V451" s="101"/>
      <c r="W451" s="101"/>
      <c r="X451" s="101"/>
      <c r="Y451" s="101"/>
      <c r="Z451" s="101"/>
      <c r="AA451" s="101"/>
      <c r="AB451" s="101"/>
      <c r="AC451" s="101"/>
      <c r="AD451" s="101"/>
      <c r="AE451" s="101"/>
      <c r="AF451" s="101"/>
      <c r="AG451" s="101"/>
      <c r="AH451" s="101"/>
      <c r="AI451" s="101"/>
      <c r="AJ451" s="101"/>
      <c r="AK451" s="101"/>
      <c r="AL451" s="101"/>
      <c r="AM451" s="101"/>
      <c r="AN451" s="101"/>
      <c r="AO451" s="101"/>
      <c r="AP451" s="101"/>
      <c r="AQ451" s="101"/>
      <c r="AR451" s="101"/>
      <c r="AS451" s="101"/>
      <c r="AT451" s="101"/>
      <c r="AU451" s="101"/>
      <c r="AV451" s="101" t="s">
        <v>238</v>
      </c>
    </row>
    <row r="452" spans="2:48" ht="18.75">
      <c r="B452" s="93">
        <v>97</v>
      </c>
      <c r="C452" s="100" t="s">
        <v>234</v>
      </c>
      <c r="D452" s="100" t="s">
        <v>44</v>
      </c>
      <c r="E452" s="100" t="s">
        <v>124</v>
      </c>
      <c r="F452" s="100" t="s">
        <v>125</v>
      </c>
      <c r="G452" s="101">
        <v>22.902834670105701</v>
      </c>
      <c r="H452" s="101">
        <v>19.8552126216</v>
      </c>
      <c r="I452" s="101">
        <v>3.0476220485057</v>
      </c>
      <c r="J452" s="40">
        <v>1</v>
      </c>
      <c r="K452" s="96">
        <v>0</v>
      </c>
      <c r="L452" s="96">
        <v>92</v>
      </c>
      <c r="M452" s="99">
        <v>0</v>
      </c>
      <c r="N452" s="96">
        <v>0</v>
      </c>
      <c r="O452" s="40">
        <v>12</v>
      </c>
      <c r="P452" s="96">
        <v>0</v>
      </c>
      <c r="Q452" s="99">
        <v>0</v>
      </c>
      <c r="R452" s="40">
        <v>2</v>
      </c>
      <c r="S452" s="40">
        <v>2</v>
      </c>
      <c r="T452" s="101"/>
      <c r="U452" s="101"/>
      <c r="V452" s="101"/>
      <c r="W452" s="101"/>
      <c r="X452" s="101"/>
      <c r="Y452" s="101"/>
      <c r="Z452" s="101"/>
      <c r="AA452" s="101"/>
      <c r="AB452" s="101"/>
      <c r="AC452" s="101"/>
      <c r="AD452" s="101"/>
      <c r="AE452" s="101"/>
      <c r="AF452" s="101"/>
      <c r="AG452" s="101"/>
      <c r="AH452" s="101"/>
      <c r="AI452" s="101"/>
      <c r="AJ452" s="101"/>
      <c r="AK452" s="101"/>
      <c r="AL452" s="101"/>
      <c r="AM452" s="101"/>
      <c r="AN452" s="101"/>
      <c r="AO452" s="101"/>
      <c r="AP452" s="101"/>
      <c r="AQ452" s="101"/>
      <c r="AR452" s="101"/>
      <c r="AS452" s="101"/>
      <c r="AT452" s="101"/>
      <c r="AU452" s="101"/>
      <c r="AV452" s="101" t="s">
        <v>238</v>
      </c>
    </row>
  </sheetData>
  <sheetProtection selectLockedCells="1"/>
  <mergeCells count="67">
    <mergeCell ref="T406:AU406"/>
    <mergeCell ref="T407:AU407"/>
    <mergeCell ref="T408:AU408"/>
    <mergeCell ref="T417:AU417"/>
    <mergeCell ref="T419:AU419"/>
    <mergeCell ref="T205:AU205"/>
    <mergeCell ref="T391:AU391"/>
    <mergeCell ref="T393:AU393"/>
    <mergeCell ref="T394:AU394"/>
    <mergeCell ref="T395:AU395"/>
    <mergeCell ref="T182:AU182"/>
    <mergeCell ref="T183:AU183"/>
    <mergeCell ref="T184:AU184"/>
    <mergeCell ref="T185:AU185"/>
    <mergeCell ref="T202:AU202"/>
    <mergeCell ref="T98:AU98"/>
    <mergeCell ref="T99:AU99"/>
    <mergeCell ref="T111:AU111"/>
    <mergeCell ref="T147:AU147"/>
    <mergeCell ref="T181:AU181"/>
    <mergeCell ref="T47:AU47"/>
    <mergeCell ref="T49:AU49"/>
    <mergeCell ref="T65:AU65"/>
    <mergeCell ref="T96:AU96"/>
    <mergeCell ref="T97:AU97"/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  <mergeCell ref="P6:P8"/>
    <mergeCell ref="Q6:Q8"/>
    <mergeCell ref="R6:R8"/>
    <mergeCell ref="S6:S8"/>
    <mergeCell ref="T6:AU6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</mergeCells>
  <dataValidations count="8">
    <dataValidation type="whole" allowBlank="1" showInputMessage="1" showErrorMessage="1" error="กรอกเฉพาะ 0 1 2 3" sqref="S10:S1048576 S5:S8">
      <formula1>0</formula1>
      <formula2>3</formula2>
    </dataValidation>
    <dataValidation type="whole" allowBlank="1" showInputMessage="1" showErrorMessage="1" error="กรอกเฉพาะ 0 1 2" sqref="S1:S4 R5:R8 R10:R1048576">
      <formula1>0</formula1>
      <formula2>2</formula2>
    </dataValidation>
    <dataValidation type="whole" allowBlank="1" showInputMessage="1" showErrorMessage="1" error="กรอกจำนวนเต็ม" sqref="P1:P4 O420:O452 O83:O418 O10:O81">
      <formula1>0</formula1>
      <formula2>100</formula2>
    </dataValidation>
    <dataValidation type="whole" allowBlank="1" showInputMessage="1" showErrorMessage="1" errorTitle="ผิดพลาด" error="กรอกเฉพาะ 0 1 2 3 9" sqref="K1:K4 J66">
      <formula1>0</formula1>
      <formula2>9</formula2>
    </dataValidation>
    <dataValidation type="textLength" operator="equal" allowBlank="1" showInputMessage="1" showErrorMessage="1" error="กรอกรหัสเกิน 9 หลัก" sqref="D1 C66">
      <formula1>9</formula1>
    </dataValidation>
    <dataValidation type="whole" allowBlank="1" showInputMessage="1" showErrorMessage="1" error="กรอกเฉพาะ 0 1 2 3 9" sqref="J67:J1048576 J5:J8 J10:J65">
      <formula1>0</formula1>
      <formula2>9</formula2>
    </dataValidation>
    <dataValidation type="whole" allowBlank="1" showInputMessage="1" showErrorMessage="1" error="กรอกเฉพาะจำนวนเต็ม" sqref="O453:O1048576 O5:O8">
      <formula1>0</formula1>
      <formula2>100</formula2>
    </dataValidation>
    <dataValidation type="textLength" operator="equal" allowBlank="1" showInputMessage="1" showErrorMessage="1" error="กรอกรหัสผิดพลาด" sqref="C10:C65 C67:C452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452"/>
  <sheetViews>
    <sheetView topLeftCell="A37" zoomScale="90" zoomScaleNormal="90" zoomScalePageLayoutView="40" workbookViewId="0">
      <selection activeCell="M47" sqref="M47"/>
    </sheetView>
  </sheetViews>
  <sheetFormatPr defaultColWidth="8.875" defaultRowHeight="17.25"/>
  <cols>
    <col min="1" max="1" width="6.125" style="11" bestFit="1" customWidth="1"/>
    <col min="2" max="2" width="5.625" style="13" customWidth="1"/>
    <col min="3" max="3" width="9" style="13" customWidth="1"/>
    <col min="4" max="4" width="6.625" style="11" customWidth="1"/>
    <col min="5" max="5" width="7.3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5.75" style="11" customWidth="1"/>
    <col min="11" max="14" width="9.875" style="8" customWidth="1"/>
    <col min="15" max="15" width="7.125" style="13" customWidth="1"/>
    <col min="16" max="16" width="9.375" style="11" customWidth="1"/>
    <col min="17" max="17" width="7.25" style="11" customWidth="1"/>
    <col min="18" max="18" width="9.875" style="11" customWidth="1"/>
    <col min="19" max="19" width="9.375" style="11" customWidth="1"/>
    <col min="20" max="47" width="4.25" style="11" customWidth="1"/>
    <col min="48" max="49" width="5.125" style="11" customWidth="1"/>
    <col min="50" max="50" width="7.25" style="11" bestFit="1" customWidth="1"/>
    <col min="51" max="51" width="4.5" style="11" customWidth="1"/>
    <col min="52" max="52" width="20.75" style="11" customWidth="1"/>
    <col min="53" max="16384" width="8.875" style="11"/>
  </cols>
  <sheetData>
    <row r="1" spans="1:54" s="1" customFormat="1" ht="33">
      <c r="B1" s="165" t="s">
        <v>29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29"/>
      <c r="AW1" s="29"/>
      <c r="AX1" s="29"/>
      <c r="AY1" s="29"/>
    </row>
    <row r="2" spans="1:54" customFormat="1" ht="27.75">
      <c r="B2" s="169" t="s">
        <v>1</v>
      </c>
      <c r="C2" s="169"/>
      <c r="D2" s="169"/>
      <c r="E2" s="169"/>
      <c r="F2" s="170" t="s">
        <v>235</v>
      </c>
      <c r="G2" s="170"/>
      <c r="H2" s="170"/>
      <c r="I2" s="170"/>
      <c r="J2" s="170"/>
      <c r="K2" s="82"/>
      <c r="L2" s="83"/>
      <c r="M2" s="83"/>
      <c r="N2" s="84"/>
      <c r="O2" s="84"/>
      <c r="P2" s="85"/>
      <c r="Q2" s="84"/>
      <c r="R2" s="84"/>
      <c r="S2" s="86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67" t="s">
        <v>2</v>
      </c>
      <c r="AM2" s="167"/>
      <c r="AN2" s="167"/>
      <c r="AO2" s="167"/>
      <c r="AP2" s="167"/>
      <c r="AQ2" s="167"/>
      <c r="AR2" s="171">
        <v>2002</v>
      </c>
      <c r="AS2" s="171"/>
      <c r="AT2" s="171"/>
      <c r="AU2" s="3"/>
      <c r="AV2" s="3"/>
    </row>
    <row r="3" spans="1:54" customFormat="1" ht="27.75">
      <c r="B3" s="169"/>
      <c r="C3" s="169"/>
      <c r="D3" s="169"/>
      <c r="E3" s="169"/>
      <c r="F3" s="170"/>
      <c r="G3" s="170"/>
      <c r="H3" s="170"/>
      <c r="I3" s="170"/>
      <c r="J3" s="170"/>
      <c r="K3" s="82"/>
      <c r="L3" s="83"/>
      <c r="M3" s="83"/>
      <c r="N3" s="87"/>
      <c r="O3" s="87"/>
      <c r="P3" s="88"/>
      <c r="Q3" s="102"/>
      <c r="R3" s="102"/>
      <c r="S3" s="89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67" t="s">
        <v>118</v>
      </c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72">
        <v>5946.6957195849282</v>
      </c>
      <c r="AS3" s="172"/>
      <c r="AT3" s="172"/>
      <c r="AU3" s="166" t="s">
        <v>4</v>
      </c>
      <c r="AV3" s="166"/>
    </row>
    <row r="4" spans="1:54" customFormat="1" ht="27.75">
      <c r="B4" s="169"/>
      <c r="C4" s="169"/>
      <c r="D4" s="169"/>
      <c r="E4" s="169"/>
      <c r="F4" s="170"/>
      <c r="G4" s="170"/>
      <c r="H4" s="170"/>
      <c r="I4" s="170"/>
      <c r="J4" s="170"/>
      <c r="K4" s="82"/>
      <c r="L4" s="83"/>
      <c r="M4" s="83"/>
      <c r="N4" s="90"/>
      <c r="O4" s="90"/>
      <c r="P4" s="88"/>
      <c r="Q4" s="102"/>
      <c r="R4" s="102"/>
      <c r="S4" s="91"/>
      <c r="T4" s="92"/>
      <c r="U4" s="92"/>
      <c r="V4" s="5"/>
      <c r="W4" s="5"/>
      <c r="X4" s="5"/>
      <c r="Y4" s="5"/>
      <c r="Z4" s="5"/>
      <c r="AE4" s="167" t="s">
        <v>119</v>
      </c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8">
        <v>1561.4043844598523</v>
      </c>
      <c r="AS4" s="168"/>
      <c r="AT4" s="168"/>
      <c r="AU4" s="166" t="s">
        <v>4</v>
      </c>
      <c r="AV4" s="166"/>
    </row>
    <row r="5" spans="1:54" customFormat="1" ht="18.75" customHeight="1">
      <c r="A5" s="42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217" t="s">
        <v>6</v>
      </c>
      <c r="AR5" s="217"/>
      <c r="AS5" s="217"/>
      <c r="AT5" s="217"/>
      <c r="AU5" s="217"/>
      <c r="AV5" s="11"/>
      <c r="AW5" s="11"/>
      <c r="AX5" s="11"/>
      <c r="AY5" s="11"/>
      <c r="AZ5" s="11"/>
    </row>
    <row r="6" spans="1:54" ht="21" customHeight="1">
      <c r="A6" s="177" t="s">
        <v>45</v>
      </c>
      <c r="B6" s="203" t="s">
        <v>7</v>
      </c>
      <c r="C6" s="203" t="s">
        <v>8</v>
      </c>
      <c r="D6" s="203" t="s">
        <v>9</v>
      </c>
      <c r="E6" s="203" t="s">
        <v>10</v>
      </c>
      <c r="F6" s="203" t="s">
        <v>11</v>
      </c>
      <c r="G6" s="180" t="s">
        <v>47</v>
      </c>
      <c r="H6" s="181"/>
      <c r="I6" s="182"/>
      <c r="J6" s="187" t="s">
        <v>12</v>
      </c>
      <c r="K6" s="184" t="s">
        <v>37</v>
      </c>
      <c r="L6" s="184"/>
      <c r="M6" s="184"/>
      <c r="N6" s="184"/>
      <c r="O6" s="187" t="s">
        <v>13</v>
      </c>
      <c r="P6" s="190" t="s">
        <v>5</v>
      </c>
      <c r="Q6" s="187" t="s">
        <v>31</v>
      </c>
      <c r="R6" s="193" t="s">
        <v>38</v>
      </c>
      <c r="S6" s="196" t="s">
        <v>39</v>
      </c>
      <c r="T6" s="199" t="s">
        <v>14</v>
      </c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1"/>
      <c r="AV6" s="218" t="s">
        <v>32</v>
      </c>
      <c r="AW6" s="219"/>
      <c r="AX6" s="219"/>
      <c r="AY6" s="220"/>
      <c r="AZ6" s="186" t="s">
        <v>48</v>
      </c>
    </row>
    <row r="7" spans="1:54" ht="18.75" customHeight="1">
      <c r="A7" s="177"/>
      <c r="B7" s="203"/>
      <c r="C7" s="203"/>
      <c r="D7" s="203"/>
      <c r="E7" s="203"/>
      <c r="F7" s="203"/>
      <c r="G7" s="183" t="s">
        <v>3</v>
      </c>
      <c r="H7" s="179" t="s">
        <v>46</v>
      </c>
      <c r="I7" s="179"/>
      <c r="J7" s="188"/>
      <c r="K7" s="185" t="s">
        <v>40</v>
      </c>
      <c r="L7" s="173" t="s">
        <v>41</v>
      </c>
      <c r="M7" s="175" t="s">
        <v>42</v>
      </c>
      <c r="N7" s="176" t="s">
        <v>43</v>
      </c>
      <c r="O7" s="188"/>
      <c r="P7" s="191"/>
      <c r="Q7" s="188"/>
      <c r="R7" s="194"/>
      <c r="S7" s="197"/>
      <c r="T7" s="207" t="s">
        <v>15</v>
      </c>
      <c r="U7" s="207"/>
      <c r="V7" s="207"/>
      <c r="W7" s="207"/>
      <c r="X7" s="208" t="s">
        <v>16</v>
      </c>
      <c r="Y7" s="208"/>
      <c r="Z7" s="208"/>
      <c r="AA7" s="208"/>
      <c r="AB7" s="209" t="s">
        <v>17</v>
      </c>
      <c r="AC7" s="209"/>
      <c r="AD7" s="209"/>
      <c r="AE7" s="209"/>
      <c r="AF7" s="210" t="s">
        <v>18</v>
      </c>
      <c r="AG7" s="210"/>
      <c r="AH7" s="210"/>
      <c r="AI7" s="210"/>
      <c r="AJ7" s="204" t="s">
        <v>19</v>
      </c>
      <c r="AK7" s="204"/>
      <c r="AL7" s="204"/>
      <c r="AM7" s="204"/>
      <c r="AN7" s="205" t="s">
        <v>20</v>
      </c>
      <c r="AO7" s="205"/>
      <c r="AP7" s="205"/>
      <c r="AQ7" s="205"/>
      <c r="AR7" s="206" t="s">
        <v>21</v>
      </c>
      <c r="AS7" s="206"/>
      <c r="AT7" s="206"/>
      <c r="AU7" s="206"/>
      <c r="AV7" s="221"/>
      <c r="AW7" s="222"/>
      <c r="AX7" s="222"/>
      <c r="AY7" s="223"/>
      <c r="AZ7" s="186"/>
    </row>
    <row r="8" spans="1:54" ht="21.75" customHeight="1">
      <c r="A8" s="177"/>
      <c r="B8" s="203"/>
      <c r="C8" s="203"/>
      <c r="D8" s="203"/>
      <c r="E8" s="203"/>
      <c r="F8" s="203"/>
      <c r="G8" s="183"/>
      <c r="H8" s="14" t="s">
        <v>22</v>
      </c>
      <c r="I8" s="15" t="s">
        <v>23</v>
      </c>
      <c r="J8" s="189"/>
      <c r="K8" s="185"/>
      <c r="L8" s="174"/>
      <c r="M8" s="175"/>
      <c r="N8" s="176"/>
      <c r="O8" s="189"/>
      <c r="P8" s="192"/>
      <c r="Q8" s="189"/>
      <c r="R8" s="195"/>
      <c r="S8" s="198"/>
      <c r="T8" s="33" t="s">
        <v>24</v>
      </c>
      <c r="U8" s="33" t="s">
        <v>25</v>
      </c>
      <c r="V8" s="33" t="s">
        <v>26</v>
      </c>
      <c r="W8" s="33" t="s">
        <v>27</v>
      </c>
      <c r="X8" s="34" t="s">
        <v>24</v>
      </c>
      <c r="Y8" s="34" t="s">
        <v>25</v>
      </c>
      <c r="Z8" s="34" t="s">
        <v>26</v>
      </c>
      <c r="AA8" s="34" t="s">
        <v>27</v>
      </c>
      <c r="AB8" s="35" t="s">
        <v>24</v>
      </c>
      <c r="AC8" s="35" t="s">
        <v>25</v>
      </c>
      <c r="AD8" s="35" t="s">
        <v>26</v>
      </c>
      <c r="AE8" s="35" t="s">
        <v>27</v>
      </c>
      <c r="AF8" s="36" t="s">
        <v>24</v>
      </c>
      <c r="AG8" s="36" t="s">
        <v>25</v>
      </c>
      <c r="AH8" s="36" t="s">
        <v>26</v>
      </c>
      <c r="AI8" s="36" t="s">
        <v>27</v>
      </c>
      <c r="AJ8" s="30" t="s">
        <v>24</v>
      </c>
      <c r="AK8" s="30" t="s">
        <v>25</v>
      </c>
      <c r="AL8" s="30" t="s">
        <v>26</v>
      </c>
      <c r="AM8" s="30" t="s">
        <v>27</v>
      </c>
      <c r="AN8" s="31" t="s">
        <v>24</v>
      </c>
      <c r="AO8" s="31" t="s">
        <v>25</v>
      </c>
      <c r="AP8" s="31" t="s">
        <v>26</v>
      </c>
      <c r="AQ8" s="31" t="s">
        <v>27</v>
      </c>
      <c r="AR8" s="32" t="s">
        <v>24</v>
      </c>
      <c r="AS8" s="32" t="s">
        <v>25</v>
      </c>
      <c r="AT8" s="32" t="s">
        <v>26</v>
      </c>
      <c r="AU8" s="32" t="s">
        <v>27</v>
      </c>
      <c r="AV8" s="12" t="s">
        <v>33</v>
      </c>
      <c r="AW8" s="39" t="s">
        <v>34</v>
      </c>
      <c r="AX8" s="37" t="s">
        <v>35</v>
      </c>
      <c r="AY8" s="38" t="s">
        <v>36</v>
      </c>
      <c r="AZ8" s="186"/>
    </row>
    <row r="9" spans="1:54">
      <c r="A9" s="178" t="s">
        <v>28</v>
      </c>
      <c r="B9" s="178"/>
      <c r="C9" s="178"/>
      <c r="D9" s="178"/>
      <c r="E9" s="178"/>
      <c r="F9" s="178"/>
      <c r="G9" s="55">
        <f>H9+I9</f>
        <v>5891.8748303485445</v>
      </c>
      <c r="H9" s="56">
        <f>SUM(H10:H1000)</f>
        <v>2229.3555090800724</v>
      </c>
      <c r="I9" s="56">
        <f t="shared" ref="I9:P9" si="0">SUM(I10:I1000)</f>
        <v>3662.5193212684726</v>
      </c>
      <c r="J9" s="56"/>
      <c r="K9" s="56">
        <f t="shared" si="0"/>
        <v>605</v>
      </c>
      <c r="L9" s="56">
        <f t="shared" si="0"/>
        <v>6689</v>
      </c>
      <c r="M9" s="56">
        <f t="shared" si="0"/>
        <v>0</v>
      </c>
      <c r="N9" s="56">
        <f t="shared" si="0"/>
        <v>270</v>
      </c>
      <c r="O9" s="56"/>
      <c r="P9" s="56">
        <f t="shared" si="0"/>
        <v>241</v>
      </c>
      <c r="Q9" s="56"/>
      <c r="R9" s="56"/>
      <c r="S9" s="56"/>
      <c r="T9" s="23">
        <f t="shared" ref="T9:AY9" si="1">SUM(T10:T140)</f>
        <v>0</v>
      </c>
      <c r="U9" s="23">
        <f t="shared" si="1"/>
        <v>0</v>
      </c>
      <c r="V9" s="23">
        <f t="shared" si="1"/>
        <v>0</v>
      </c>
      <c r="W9" s="23">
        <f t="shared" si="1"/>
        <v>0</v>
      </c>
      <c r="X9" s="23">
        <f t="shared" si="1"/>
        <v>0</v>
      </c>
      <c r="Y9" s="23">
        <f t="shared" si="1"/>
        <v>0</v>
      </c>
      <c r="Z9" s="23">
        <f t="shared" si="1"/>
        <v>0</v>
      </c>
      <c r="AA9" s="23">
        <f t="shared" si="1"/>
        <v>0</v>
      </c>
      <c r="AB9" s="23">
        <f t="shared" si="1"/>
        <v>0</v>
      </c>
      <c r="AC9" s="23">
        <f t="shared" si="1"/>
        <v>0</v>
      </c>
      <c r="AD9" s="23">
        <f t="shared" si="1"/>
        <v>0</v>
      </c>
      <c r="AE9" s="23">
        <f t="shared" si="1"/>
        <v>0</v>
      </c>
      <c r="AF9" s="23">
        <f t="shared" si="1"/>
        <v>0</v>
      </c>
      <c r="AG9" s="23">
        <f t="shared" si="1"/>
        <v>0</v>
      </c>
      <c r="AH9" s="23">
        <f t="shared" si="1"/>
        <v>0</v>
      </c>
      <c r="AI9" s="23">
        <f t="shared" si="1"/>
        <v>0</v>
      </c>
      <c r="AJ9" s="23">
        <f t="shared" si="1"/>
        <v>0</v>
      </c>
      <c r="AK9" s="23">
        <f t="shared" si="1"/>
        <v>0</v>
      </c>
      <c r="AL9" s="23">
        <f t="shared" si="1"/>
        <v>0</v>
      </c>
      <c r="AM9" s="23">
        <f t="shared" si="1"/>
        <v>0</v>
      </c>
      <c r="AN9" s="23">
        <f t="shared" si="1"/>
        <v>0</v>
      </c>
      <c r="AO9" s="23">
        <f t="shared" si="1"/>
        <v>0</v>
      </c>
      <c r="AP9" s="23">
        <f t="shared" si="1"/>
        <v>0</v>
      </c>
      <c r="AQ9" s="23">
        <f t="shared" si="1"/>
        <v>0</v>
      </c>
      <c r="AR9" s="23">
        <f t="shared" si="1"/>
        <v>0</v>
      </c>
      <c r="AS9" s="23">
        <f t="shared" si="1"/>
        <v>0</v>
      </c>
      <c r="AT9" s="23">
        <f t="shared" si="1"/>
        <v>0</v>
      </c>
      <c r="AU9" s="23">
        <f t="shared" si="1"/>
        <v>0</v>
      </c>
      <c r="AV9" s="23">
        <f t="shared" si="1"/>
        <v>0</v>
      </c>
      <c r="AW9" s="23">
        <f t="shared" si="1"/>
        <v>0</v>
      </c>
      <c r="AX9" s="23">
        <f t="shared" si="1"/>
        <v>0</v>
      </c>
      <c r="AY9" s="23">
        <f t="shared" si="1"/>
        <v>0</v>
      </c>
      <c r="AZ9" s="24"/>
    </row>
    <row r="10" spans="1:54" s="27" customFormat="1" ht="21.75">
      <c r="A10" s="80" t="str">
        <f t="shared" ref="A10:A41" si="2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"&amp;IF(P10&gt;0,IF(R10&gt;0,IF(S10&gt;0,"",88),77),"")&amp;" "&amp;IF(J10=1,IF(P10&gt;0,IF(AV10+AW10+AX10+AY10=0,99,""),""),"")</f>
        <v xml:space="preserve">  33  </v>
      </c>
      <c r="B10" s="93">
        <v>4</v>
      </c>
      <c r="C10" s="100" t="s">
        <v>123</v>
      </c>
      <c r="D10" s="100" t="s">
        <v>44</v>
      </c>
      <c r="E10" s="100" t="s">
        <v>124</v>
      </c>
      <c r="F10" s="100" t="s">
        <v>125</v>
      </c>
      <c r="G10" s="101">
        <v>0</v>
      </c>
      <c r="H10" s="101">
        <v>0</v>
      </c>
      <c r="I10" s="101">
        <v>0</v>
      </c>
      <c r="J10" s="40">
        <v>1</v>
      </c>
      <c r="K10" s="96">
        <v>11</v>
      </c>
      <c r="L10" s="96">
        <v>0</v>
      </c>
      <c r="M10" s="99">
        <v>0</v>
      </c>
      <c r="N10" s="96">
        <v>0</v>
      </c>
      <c r="O10" s="40">
        <v>17</v>
      </c>
      <c r="P10" s="96">
        <v>0</v>
      </c>
      <c r="Q10" s="99">
        <v>0</v>
      </c>
      <c r="R10" s="40">
        <v>2</v>
      </c>
      <c r="S10" s="40">
        <v>2</v>
      </c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 t="s">
        <v>238</v>
      </c>
      <c r="AW10" s="101">
        <v>0</v>
      </c>
      <c r="AX10" s="101">
        <v>0</v>
      </c>
      <c r="AY10" s="101">
        <v>0</v>
      </c>
      <c r="AZ10" s="101" t="s">
        <v>238</v>
      </c>
      <c r="BA10" s="28"/>
      <c r="BB10" s="28"/>
    </row>
    <row r="11" spans="1:54" ht="21.75">
      <c r="A11" s="80" t="str">
        <f t="shared" si="2"/>
        <v xml:space="preserve">    </v>
      </c>
      <c r="B11" s="93"/>
      <c r="C11" s="100" t="s">
        <v>123</v>
      </c>
      <c r="D11" s="100" t="s">
        <v>120</v>
      </c>
      <c r="E11" s="100" t="s">
        <v>124</v>
      </c>
      <c r="F11" s="100" t="s">
        <v>125</v>
      </c>
      <c r="G11" s="101">
        <v>0</v>
      </c>
      <c r="H11" s="101">
        <v>0</v>
      </c>
      <c r="I11" s="101">
        <v>0</v>
      </c>
      <c r="J11" s="40">
        <v>1</v>
      </c>
      <c r="K11" s="96">
        <v>0</v>
      </c>
      <c r="L11" s="96">
        <v>11</v>
      </c>
      <c r="M11" s="99">
        <v>0</v>
      </c>
      <c r="N11" s="96">
        <v>0</v>
      </c>
      <c r="O11" s="40">
        <v>17</v>
      </c>
      <c r="P11" s="96">
        <v>0</v>
      </c>
      <c r="Q11" s="99">
        <v>0</v>
      </c>
      <c r="R11" s="40">
        <v>2</v>
      </c>
      <c r="S11" s="40">
        <v>2</v>
      </c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 t="s">
        <v>238</v>
      </c>
      <c r="AW11" s="101">
        <v>0</v>
      </c>
      <c r="AX11" s="101">
        <v>0</v>
      </c>
      <c r="AY11" s="101">
        <v>0</v>
      </c>
      <c r="AZ11" s="101" t="s">
        <v>238</v>
      </c>
      <c r="BA11" s="41"/>
    </row>
    <row r="12" spans="1:54" ht="21.75">
      <c r="A12" s="80" t="str">
        <f t="shared" si="2"/>
        <v xml:space="preserve">    </v>
      </c>
      <c r="B12" s="93">
        <v>9</v>
      </c>
      <c r="C12" s="100" t="s">
        <v>126</v>
      </c>
      <c r="D12" s="100" t="s">
        <v>44</v>
      </c>
      <c r="E12" s="100" t="s">
        <v>124</v>
      </c>
      <c r="F12" s="100" t="s">
        <v>125</v>
      </c>
      <c r="G12" s="101">
        <v>0</v>
      </c>
      <c r="H12" s="101">
        <v>0</v>
      </c>
      <c r="I12" s="101">
        <v>0</v>
      </c>
      <c r="J12" s="40">
        <v>1</v>
      </c>
      <c r="K12" s="96">
        <v>0</v>
      </c>
      <c r="L12" s="96">
        <v>16</v>
      </c>
      <c r="M12" s="99">
        <v>0</v>
      </c>
      <c r="N12" s="96">
        <v>0</v>
      </c>
      <c r="O12" s="40">
        <v>17</v>
      </c>
      <c r="P12" s="96">
        <v>0</v>
      </c>
      <c r="Q12" s="99">
        <v>0</v>
      </c>
      <c r="R12" s="40">
        <v>2</v>
      </c>
      <c r="S12" s="40">
        <v>2</v>
      </c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 t="s">
        <v>238</v>
      </c>
      <c r="AW12" s="101">
        <v>0</v>
      </c>
      <c r="AX12" s="101">
        <v>0</v>
      </c>
      <c r="AY12" s="101">
        <v>0</v>
      </c>
      <c r="AZ12" s="101" t="s">
        <v>238</v>
      </c>
      <c r="BA12" s="41"/>
    </row>
    <row r="13" spans="1:54" ht="21.75">
      <c r="A13" s="80" t="str">
        <f t="shared" si="2"/>
        <v xml:space="preserve">    </v>
      </c>
      <c r="B13" s="93">
        <v>11</v>
      </c>
      <c r="C13" s="100" t="s">
        <v>127</v>
      </c>
      <c r="D13" s="100" t="s">
        <v>44</v>
      </c>
      <c r="E13" s="100" t="s">
        <v>124</v>
      </c>
      <c r="F13" s="100" t="s">
        <v>125</v>
      </c>
      <c r="G13" s="101">
        <v>0</v>
      </c>
      <c r="H13" s="101">
        <v>0</v>
      </c>
      <c r="I13" s="101">
        <v>0</v>
      </c>
      <c r="J13" s="40">
        <v>1</v>
      </c>
      <c r="K13" s="96">
        <v>0</v>
      </c>
      <c r="L13" s="96">
        <v>81</v>
      </c>
      <c r="M13" s="99">
        <v>0</v>
      </c>
      <c r="N13" s="96">
        <v>0</v>
      </c>
      <c r="O13" s="40">
        <v>12</v>
      </c>
      <c r="P13" s="96">
        <v>0</v>
      </c>
      <c r="Q13" s="99">
        <v>0</v>
      </c>
      <c r="R13" s="40">
        <v>2</v>
      </c>
      <c r="S13" s="40">
        <v>2</v>
      </c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 t="s">
        <v>238</v>
      </c>
      <c r="AW13" s="101">
        <v>0</v>
      </c>
      <c r="AX13" s="101">
        <v>0</v>
      </c>
      <c r="AY13" s="101">
        <v>0</v>
      </c>
      <c r="AZ13" s="101" t="s">
        <v>238</v>
      </c>
      <c r="BA13" s="41"/>
    </row>
    <row r="14" spans="1:54" ht="21.75">
      <c r="A14" s="80" t="str">
        <f t="shared" si="2"/>
        <v xml:space="preserve">    </v>
      </c>
      <c r="B14" s="107">
        <v>19</v>
      </c>
      <c r="C14" s="108" t="s">
        <v>128</v>
      </c>
      <c r="D14" s="108" t="s">
        <v>44</v>
      </c>
      <c r="E14" s="108" t="s">
        <v>124</v>
      </c>
      <c r="F14" s="108" t="s">
        <v>125</v>
      </c>
      <c r="G14" s="109">
        <v>0</v>
      </c>
      <c r="H14" s="109">
        <v>0</v>
      </c>
      <c r="I14" s="109">
        <v>0</v>
      </c>
      <c r="J14" s="110">
        <v>2</v>
      </c>
      <c r="K14" s="111">
        <v>0</v>
      </c>
      <c r="L14" s="111">
        <v>5</v>
      </c>
      <c r="M14" s="112">
        <v>0</v>
      </c>
      <c r="N14" s="111">
        <v>0</v>
      </c>
      <c r="O14" s="110">
        <v>15</v>
      </c>
      <c r="P14" s="111">
        <v>0</v>
      </c>
      <c r="Q14" s="112">
        <v>0</v>
      </c>
      <c r="R14" s="110">
        <v>2</v>
      </c>
      <c r="S14" s="110">
        <v>2</v>
      </c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 t="s">
        <v>238</v>
      </c>
      <c r="AW14" s="101">
        <v>0</v>
      </c>
      <c r="AX14" s="101">
        <v>0</v>
      </c>
      <c r="AY14" s="101">
        <v>0</v>
      </c>
      <c r="AZ14" s="101" t="s">
        <v>238</v>
      </c>
    </row>
    <row r="15" spans="1:54" ht="21.75">
      <c r="A15" s="80" t="str">
        <f t="shared" si="2"/>
        <v xml:space="preserve">    </v>
      </c>
      <c r="B15" s="107"/>
      <c r="C15" s="108"/>
      <c r="D15" s="108" t="s">
        <v>120</v>
      </c>
      <c r="E15" s="108" t="s">
        <v>124</v>
      </c>
      <c r="F15" s="108" t="s">
        <v>125</v>
      </c>
      <c r="G15" s="109">
        <v>0</v>
      </c>
      <c r="H15" s="109">
        <v>0</v>
      </c>
      <c r="I15" s="109">
        <v>0</v>
      </c>
      <c r="J15" s="110">
        <v>2</v>
      </c>
      <c r="K15" s="111">
        <v>0</v>
      </c>
      <c r="L15" s="111">
        <v>5</v>
      </c>
      <c r="M15" s="112">
        <v>0</v>
      </c>
      <c r="N15" s="111">
        <v>0</v>
      </c>
      <c r="O15" s="110">
        <v>6</v>
      </c>
      <c r="P15" s="111">
        <v>0</v>
      </c>
      <c r="Q15" s="112">
        <v>0</v>
      </c>
      <c r="R15" s="110">
        <v>2</v>
      </c>
      <c r="S15" s="110">
        <v>2</v>
      </c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 t="s">
        <v>238</v>
      </c>
      <c r="AW15" s="101">
        <v>0</v>
      </c>
      <c r="AX15" s="101">
        <v>0</v>
      </c>
      <c r="AY15" s="101">
        <v>0</v>
      </c>
      <c r="AZ15" s="101" t="s">
        <v>238</v>
      </c>
    </row>
    <row r="16" spans="1:54" ht="21.75">
      <c r="A16" s="80" t="str">
        <f t="shared" si="2"/>
        <v xml:space="preserve">    </v>
      </c>
      <c r="B16" s="107"/>
      <c r="C16" s="108"/>
      <c r="D16" s="108" t="s">
        <v>121</v>
      </c>
      <c r="E16" s="108" t="s">
        <v>124</v>
      </c>
      <c r="F16" s="108" t="s">
        <v>125</v>
      </c>
      <c r="G16" s="109">
        <v>0</v>
      </c>
      <c r="H16" s="109">
        <v>0</v>
      </c>
      <c r="I16" s="109">
        <v>0</v>
      </c>
      <c r="J16" s="110">
        <v>1</v>
      </c>
      <c r="K16" s="111">
        <v>0</v>
      </c>
      <c r="L16" s="111">
        <v>2</v>
      </c>
      <c r="M16" s="112">
        <v>0</v>
      </c>
      <c r="N16" s="111">
        <v>0</v>
      </c>
      <c r="O16" s="110">
        <v>12</v>
      </c>
      <c r="P16" s="111">
        <v>0</v>
      </c>
      <c r="Q16" s="112">
        <v>0</v>
      </c>
      <c r="R16" s="110">
        <v>2</v>
      </c>
      <c r="S16" s="110">
        <v>2</v>
      </c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 t="s">
        <v>238</v>
      </c>
      <c r="AW16" s="101">
        <v>0</v>
      </c>
      <c r="AX16" s="101">
        <v>0</v>
      </c>
      <c r="AY16" s="101">
        <v>0</v>
      </c>
      <c r="AZ16" s="101" t="s">
        <v>238</v>
      </c>
    </row>
    <row r="17" spans="1:52" ht="21.75">
      <c r="A17" s="80" t="str">
        <f t="shared" si="2"/>
        <v xml:space="preserve">    </v>
      </c>
      <c r="B17" s="93">
        <v>23</v>
      </c>
      <c r="C17" s="100" t="s">
        <v>129</v>
      </c>
      <c r="D17" s="100" t="s">
        <v>44</v>
      </c>
      <c r="E17" s="100" t="s">
        <v>124</v>
      </c>
      <c r="F17" s="100" t="s">
        <v>125</v>
      </c>
      <c r="G17" s="101">
        <v>0</v>
      </c>
      <c r="H17" s="101">
        <v>0</v>
      </c>
      <c r="I17" s="101">
        <v>0</v>
      </c>
      <c r="J17" s="40">
        <v>1</v>
      </c>
      <c r="K17" s="96">
        <v>0</v>
      </c>
      <c r="L17" s="96">
        <v>20</v>
      </c>
      <c r="M17" s="99">
        <v>0</v>
      </c>
      <c r="N17" s="96">
        <v>0</v>
      </c>
      <c r="O17" s="40">
        <v>11</v>
      </c>
      <c r="P17" s="96">
        <v>0</v>
      </c>
      <c r="Q17" s="99">
        <v>0</v>
      </c>
      <c r="R17" s="40">
        <v>2</v>
      </c>
      <c r="S17" s="40">
        <v>2</v>
      </c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 t="s">
        <v>238</v>
      </c>
      <c r="AW17" s="101">
        <v>0</v>
      </c>
      <c r="AX17" s="101">
        <v>0</v>
      </c>
      <c r="AY17" s="101">
        <v>0</v>
      </c>
      <c r="AZ17" s="101" t="s">
        <v>238</v>
      </c>
    </row>
    <row r="18" spans="1:52" ht="21.75">
      <c r="A18" s="80" t="str">
        <f t="shared" si="2"/>
        <v xml:space="preserve">    </v>
      </c>
      <c r="B18" s="93">
        <v>27</v>
      </c>
      <c r="C18" s="100" t="s">
        <v>130</v>
      </c>
      <c r="D18" s="100" t="s">
        <v>44</v>
      </c>
      <c r="E18" s="100" t="s">
        <v>124</v>
      </c>
      <c r="F18" s="100" t="s">
        <v>125</v>
      </c>
      <c r="G18" s="101">
        <v>0</v>
      </c>
      <c r="H18" s="101">
        <v>0</v>
      </c>
      <c r="I18" s="101">
        <v>0</v>
      </c>
      <c r="J18" s="40">
        <v>1</v>
      </c>
      <c r="K18" s="96">
        <v>0</v>
      </c>
      <c r="L18" s="96">
        <v>48</v>
      </c>
      <c r="M18" s="99">
        <v>0</v>
      </c>
      <c r="N18" s="96">
        <v>0</v>
      </c>
      <c r="O18" s="40">
        <v>14</v>
      </c>
      <c r="P18" s="96">
        <v>0</v>
      </c>
      <c r="Q18" s="99">
        <v>0</v>
      </c>
      <c r="R18" s="40">
        <v>2</v>
      </c>
      <c r="S18" s="40">
        <v>2</v>
      </c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 t="s">
        <v>238</v>
      </c>
      <c r="AW18" s="101">
        <v>0</v>
      </c>
      <c r="AX18" s="101">
        <v>0</v>
      </c>
      <c r="AY18" s="101">
        <v>0</v>
      </c>
      <c r="AZ18" s="101" t="s">
        <v>238</v>
      </c>
    </row>
    <row r="19" spans="1:52" ht="21.75">
      <c r="A19" s="80" t="str">
        <f t="shared" si="2"/>
        <v xml:space="preserve">    </v>
      </c>
      <c r="B19" s="93">
        <v>32</v>
      </c>
      <c r="C19" s="100" t="s">
        <v>131</v>
      </c>
      <c r="D19" s="100" t="s">
        <v>44</v>
      </c>
      <c r="E19" s="100" t="s">
        <v>124</v>
      </c>
      <c r="F19" s="100" t="s">
        <v>125</v>
      </c>
      <c r="G19" s="101">
        <v>0</v>
      </c>
      <c r="H19" s="101">
        <v>0</v>
      </c>
      <c r="I19" s="101">
        <v>0</v>
      </c>
      <c r="J19" s="40">
        <v>1</v>
      </c>
      <c r="K19" s="96">
        <v>0</v>
      </c>
      <c r="L19" s="96">
        <v>70</v>
      </c>
      <c r="M19" s="99">
        <v>0</v>
      </c>
      <c r="N19" s="96">
        <v>0</v>
      </c>
      <c r="O19" s="40">
        <v>0</v>
      </c>
      <c r="P19" s="96">
        <v>0</v>
      </c>
      <c r="Q19" s="99">
        <v>0</v>
      </c>
      <c r="R19" s="40">
        <v>2</v>
      </c>
      <c r="S19" s="40">
        <v>2</v>
      </c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 t="s">
        <v>238</v>
      </c>
      <c r="AW19" s="101">
        <v>0</v>
      </c>
      <c r="AX19" s="101">
        <v>0</v>
      </c>
      <c r="AY19" s="101">
        <v>0</v>
      </c>
      <c r="AZ19" s="101" t="s">
        <v>238</v>
      </c>
    </row>
    <row r="20" spans="1:52" ht="21.75">
      <c r="A20" s="80" t="str">
        <f t="shared" si="2"/>
        <v xml:space="preserve">    </v>
      </c>
      <c r="B20" s="93">
        <v>42</v>
      </c>
      <c r="C20" s="100" t="s">
        <v>132</v>
      </c>
      <c r="D20" s="100" t="s">
        <v>44</v>
      </c>
      <c r="E20" s="100" t="s">
        <v>124</v>
      </c>
      <c r="F20" s="100" t="s">
        <v>125</v>
      </c>
      <c r="G20" s="101">
        <v>0</v>
      </c>
      <c r="H20" s="101">
        <v>0</v>
      </c>
      <c r="I20" s="101">
        <v>0</v>
      </c>
      <c r="J20" s="40">
        <v>1</v>
      </c>
      <c r="K20" s="96">
        <v>0</v>
      </c>
      <c r="L20" s="96">
        <v>10</v>
      </c>
      <c r="M20" s="99">
        <v>0</v>
      </c>
      <c r="N20" s="96">
        <v>0</v>
      </c>
      <c r="O20" s="40">
        <v>10</v>
      </c>
      <c r="P20" s="96">
        <v>0</v>
      </c>
      <c r="Q20" s="99">
        <v>0</v>
      </c>
      <c r="R20" s="40">
        <v>2</v>
      </c>
      <c r="S20" s="40">
        <v>2</v>
      </c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 t="s">
        <v>238</v>
      </c>
      <c r="AW20" s="101">
        <v>0</v>
      </c>
      <c r="AX20" s="101">
        <v>0</v>
      </c>
      <c r="AY20" s="101">
        <v>0</v>
      </c>
      <c r="AZ20" s="101" t="s">
        <v>238</v>
      </c>
    </row>
    <row r="21" spans="1:52" ht="21.75">
      <c r="A21" s="80" t="str">
        <f t="shared" si="2"/>
        <v xml:space="preserve">    </v>
      </c>
      <c r="B21" s="107">
        <v>48</v>
      </c>
      <c r="C21" s="108" t="s">
        <v>133</v>
      </c>
      <c r="D21" s="108" t="s">
        <v>44</v>
      </c>
      <c r="E21" s="108" t="s">
        <v>124</v>
      </c>
      <c r="F21" s="108" t="s">
        <v>125</v>
      </c>
      <c r="G21" s="109">
        <v>0</v>
      </c>
      <c r="H21" s="109">
        <v>0</v>
      </c>
      <c r="I21" s="109">
        <v>0</v>
      </c>
      <c r="J21" s="110">
        <v>2</v>
      </c>
      <c r="K21" s="111">
        <v>0</v>
      </c>
      <c r="L21" s="111">
        <v>16</v>
      </c>
      <c r="M21" s="112">
        <v>0</v>
      </c>
      <c r="N21" s="111">
        <v>0</v>
      </c>
      <c r="O21" s="110">
        <v>14</v>
      </c>
      <c r="P21" s="111">
        <v>0</v>
      </c>
      <c r="Q21" s="112">
        <v>0</v>
      </c>
      <c r="R21" s="110">
        <v>2</v>
      </c>
      <c r="S21" s="110">
        <v>2</v>
      </c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 t="s">
        <v>238</v>
      </c>
      <c r="AW21" s="101">
        <v>0</v>
      </c>
      <c r="AX21" s="101">
        <v>0</v>
      </c>
      <c r="AY21" s="101">
        <v>0</v>
      </c>
      <c r="AZ21" s="101" t="s">
        <v>238</v>
      </c>
    </row>
    <row r="22" spans="1:52" ht="21.75">
      <c r="A22" s="80" t="str">
        <f t="shared" si="2"/>
        <v xml:space="preserve">    </v>
      </c>
      <c r="B22" s="107"/>
      <c r="C22" s="108"/>
      <c r="D22" s="108" t="s">
        <v>120</v>
      </c>
      <c r="E22" s="108" t="s">
        <v>124</v>
      </c>
      <c r="F22" s="108" t="s">
        <v>125</v>
      </c>
      <c r="G22" s="109">
        <v>0</v>
      </c>
      <c r="H22" s="109">
        <v>0</v>
      </c>
      <c r="I22" s="109">
        <v>0</v>
      </c>
      <c r="J22" s="110">
        <v>1</v>
      </c>
      <c r="K22" s="111">
        <v>0</v>
      </c>
      <c r="L22" s="111">
        <v>10</v>
      </c>
      <c r="M22" s="112">
        <v>0</v>
      </c>
      <c r="N22" s="111">
        <v>0</v>
      </c>
      <c r="O22" s="110">
        <v>13</v>
      </c>
      <c r="P22" s="111">
        <v>0</v>
      </c>
      <c r="Q22" s="112">
        <v>0</v>
      </c>
      <c r="R22" s="110">
        <v>2</v>
      </c>
      <c r="S22" s="110">
        <v>2</v>
      </c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 t="s">
        <v>238</v>
      </c>
      <c r="AW22" s="101">
        <v>0</v>
      </c>
      <c r="AX22" s="101">
        <v>0</v>
      </c>
      <c r="AY22" s="101">
        <v>0</v>
      </c>
      <c r="AZ22" s="101" t="s">
        <v>238</v>
      </c>
    </row>
    <row r="23" spans="1:52" ht="21.75">
      <c r="A23" s="80" t="str">
        <f t="shared" si="2"/>
        <v xml:space="preserve">    </v>
      </c>
      <c r="B23" s="107"/>
      <c r="C23" s="108"/>
      <c r="D23" s="108" t="s">
        <v>121</v>
      </c>
      <c r="E23" s="108" t="s">
        <v>124</v>
      </c>
      <c r="F23" s="108" t="s">
        <v>125</v>
      </c>
      <c r="G23" s="109">
        <v>0</v>
      </c>
      <c r="H23" s="109">
        <v>0</v>
      </c>
      <c r="I23" s="109">
        <v>0</v>
      </c>
      <c r="J23" s="110">
        <v>1</v>
      </c>
      <c r="K23" s="111">
        <v>0</v>
      </c>
      <c r="L23" s="111">
        <v>10</v>
      </c>
      <c r="M23" s="112">
        <v>0</v>
      </c>
      <c r="N23" s="111">
        <v>0</v>
      </c>
      <c r="O23" s="110">
        <v>14</v>
      </c>
      <c r="P23" s="111">
        <v>0</v>
      </c>
      <c r="Q23" s="112">
        <v>0</v>
      </c>
      <c r="R23" s="110">
        <v>2</v>
      </c>
      <c r="S23" s="110">
        <v>2</v>
      </c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 t="s">
        <v>238</v>
      </c>
      <c r="AW23" s="101">
        <v>0</v>
      </c>
      <c r="AX23" s="101">
        <v>0</v>
      </c>
      <c r="AY23" s="101">
        <v>0</v>
      </c>
      <c r="AZ23" s="101" t="s">
        <v>238</v>
      </c>
    </row>
    <row r="24" spans="1:52" ht="21.75">
      <c r="A24" s="80" t="str">
        <f t="shared" si="2"/>
        <v xml:space="preserve">    </v>
      </c>
      <c r="B24" s="93">
        <v>49</v>
      </c>
      <c r="C24" s="100" t="s">
        <v>134</v>
      </c>
      <c r="D24" s="100" t="s">
        <v>44</v>
      </c>
      <c r="E24" s="100" t="s">
        <v>124</v>
      </c>
      <c r="F24" s="100" t="s">
        <v>125</v>
      </c>
      <c r="G24" s="101">
        <v>0</v>
      </c>
      <c r="H24" s="101">
        <v>0</v>
      </c>
      <c r="I24" s="101">
        <v>0</v>
      </c>
      <c r="J24" s="40">
        <v>1</v>
      </c>
      <c r="K24" s="96">
        <v>0</v>
      </c>
      <c r="L24" s="96">
        <v>52</v>
      </c>
      <c r="M24" s="99">
        <v>0</v>
      </c>
      <c r="N24" s="96">
        <v>0</v>
      </c>
      <c r="O24" s="40">
        <v>6</v>
      </c>
      <c r="P24" s="96">
        <v>0</v>
      </c>
      <c r="Q24" s="99">
        <v>0</v>
      </c>
      <c r="R24" s="40">
        <v>2</v>
      </c>
      <c r="S24" s="40">
        <v>2</v>
      </c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 t="s">
        <v>238</v>
      </c>
      <c r="AW24" s="101">
        <v>0</v>
      </c>
      <c r="AX24" s="101">
        <v>0</v>
      </c>
      <c r="AY24" s="101">
        <v>0</v>
      </c>
      <c r="AZ24" s="101" t="s">
        <v>238</v>
      </c>
    </row>
    <row r="25" spans="1:52" ht="21.75">
      <c r="A25" s="80" t="str">
        <f t="shared" si="2"/>
        <v xml:space="preserve">    </v>
      </c>
      <c r="B25" s="93">
        <v>55</v>
      </c>
      <c r="C25" s="100" t="s">
        <v>135</v>
      </c>
      <c r="D25" s="100" t="s">
        <v>44</v>
      </c>
      <c r="E25" s="100" t="s">
        <v>124</v>
      </c>
      <c r="F25" s="100" t="s">
        <v>125</v>
      </c>
      <c r="G25" s="101">
        <v>0</v>
      </c>
      <c r="H25" s="101">
        <v>0</v>
      </c>
      <c r="I25" s="101">
        <v>0</v>
      </c>
      <c r="J25" s="40">
        <v>1</v>
      </c>
      <c r="K25" s="96">
        <v>0</v>
      </c>
      <c r="L25" s="96">
        <v>9</v>
      </c>
      <c r="M25" s="99">
        <v>0</v>
      </c>
      <c r="N25" s="96">
        <v>0</v>
      </c>
      <c r="O25" s="40">
        <v>8</v>
      </c>
      <c r="P25" s="96">
        <v>0</v>
      </c>
      <c r="Q25" s="99">
        <v>0</v>
      </c>
      <c r="R25" s="40">
        <v>2</v>
      </c>
      <c r="S25" s="40">
        <v>2</v>
      </c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 t="s">
        <v>238</v>
      </c>
      <c r="AW25" s="101">
        <v>0</v>
      </c>
      <c r="AX25" s="101">
        <v>0</v>
      </c>
      <c r="AY25" s="101">
        <v>0</v>
      </c>
      <c r="AZ25" s="101" t="s">
        <v>238</v>
      </c>
    </row>
    <row r="26" spans="1:52" ht="21.75">
      <c r="A26" s="80" t="str">
        <f t="shared" si="2"/>
        <v xml:space="preserve">    </v>
      </c>
      <c r="B26" s="107">
        <v>57</v>
      </c>
      <c r="C26" s="108" t="s">
        <v>136</v>
      </c>
      <c r="D26" s="108" t="s">
        <v>44</v>
      </c>
      <c r="E26" s="108" t="s">
        <v>124</v>
      </c>
      <c r="F26" s="108" t="s">
        <v>125</v>
      </c>
      <c r="G26" s="109">
        <v>0</v>
      </c>
      <c r="H26" s="109">
        <v>0</v>
      </c>
      <c r="I26" s="109">
        <v>0</v>
      </c>
      <c r="J26" s="110">
        <v>1</v>
      </c>
      <c r="K26" s="111">
        <v>0</v>
      </c>
      <c r="L26" s="111">
        <v>7</v>
      </c>
      <c r="M26" s="112">
        <v>0</v>
      </c>
      <c r="N26" s="111">
        <v>0</v>
      </c>
      <c r="O26" s="110">
        <v>16</v>
      </c>
      <c r="P26" s="111">
        <v>0</v>
      </c>
      <c r="Q26" s="112">
        <v>0</v>
      </c>
      <c r="R26" s="110">
        <v>2</v>
      </c>
      <c r="S26" s="110">
        <v>2</v>
      </c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 t="s">
        <v>238</v>
      </c>
      <c r="AW26" s="101">
        <v>0</v>
      </c>
      <c r="AX26" s="101">
        <v>0</v>
      </c>
      <c r="AY26" s="101">
        <v>0</v>
      </c>
      <c r="AZ26" s="101" t="s">
        <v>238</v>
      </c>
    </row>
    <row r="27" spans="1:52" ht="21.75">
      <c r="A27" s="80" t="str">
        <f t="shared" si="2"/>
        <v xml:space="preserve">    </v>
      </c>
      <c r="B27" s="93">
        <v>58</v>
      </c>
      <c r="C27" s="100" t="s">
        <v>137</v>
      </c>
      <c r="D27" s="100" t="s">
        <v>44</v>
      </c>
      <c r="E27" s="100" t="s">
        <v>124</v>
      </c>
      <c r="F27" s="100" t="s">
        <v>125</v>
      </c>
      <c r="G27" s="101">
        <v>0</v>
      </c>
      <c r="H27" s="101">
        <v>0</v>
      </c>
      <c r="I27" s="101">
        <v>0</v>
      </c>
      <c r="J27" s="40">
        <v>1</v>
      </c>
      <c r="K27" s="96">
        <v>0</v>
      </c>
      <c r="L27" s="96">
        <v>55</v>
      </c>
      <c r="M27" s="99">
        <v>0</v>
      </c>
      <c r="N27" s="96">
        <v>0</v>
      </c>
      <c r="O27" s="40">
        <v>9</v>
      </c>
      <c r="P27" s="96">
        <v>0</v>
      </c>
      <c r="Q27" s="99">
        <v>0</v>
      </c>
      <c r="R27" s="40">
        <v>2</v>
      </c>
      <c r="S27" s="40">
        <v>2</v>
      </c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 t="s">
        <v>238</v>
      </c>
      <c r="AW27" s="101">
        <v>0</v>
      </c>
      <c r="AX27" s="101">
        <v>0</v>
      </c>
      <c r="AY27" s="101">
        <v>0</v>
      </c>
      <c r="AZ27" s="101" t="s">
        <v>238</v>
      </c>
    </row>
    <row r="28" spans="1:52" ht="21.75">
      <c r="A28" s="80" t="str">
        <f t="shared" si="2"/>
        <v xml:space="preserve">    </v>
      </c>
      <c r="B28" s="93">
        <v>60</v>
      </c>
      <c r="C28" s="100" t="s">
        <v>138</v>
      </c>
      <c r="D28" s="100" t="s">
        <v>44</v>
      </c>
      <c r="E28" s="100" t="s">
        <v>124</v>
      </c>
      <c r="F28" s="100" t="s">
        <v>125</v>
      </c>
      <c r="G28" s="101">
        <v>0</v>
      </c>
      <c r="H28" s="101">
        <v>0</v>
      </c>
      <c r="I28" s="101">
        <v>0</v>
      </c>
      <c r="J28" s="40">
        <v>1</v>
      </c>
      <c r="K28" s="96">
        <v>0</v>
      </c>
      <c r="L28" s="96">
        <v>61</v>
      </c>
      <c r="M28" s="99">
        <v>0</v>
      </c>
      <c r="N28" s="96">
        <v>0</v>
      </c>
      <c r="O28" s="40">
        <v>9</v>
      </c>
      <c r="P28" s="96">
        <v>0</v>
      </c>
      <c r="Q28" s="99">
        <v>0</v>
      </c>
      <c r="R28" s="40">
        <v>2</v>
      </c>
      <c r="S28" s="40">
        <v>2</v>
      </c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 t="s">
        <v>238</v>
      </c>
      <c r="AW28" s="101">
        <v>0</v>
      </c>
      <c r="AX28" s="101">
        <v>0</v>
      </c>
      <c r="AY28" s="101">
        <v>0</v>
      </c>
      <c r="AZ28" s="101" t="s">
        <v>238</v>
      </c>
    </row>
    <row r="29" spans="1:52" ht="21.75">
      <c r="A29" s="80" t="str">
        <f t="shared" si="2"/>
        <v xml:space="preserve">    </v>
      </c>
      <c r="B29" s="107">
        <v>61</v>
      </c>
      <c r="C29" s="108" t="s">
        <v>139</v>
      </c>
      <c r="D29" s="108" t="s">
        <v>44</v>
      </c>
      <c r="E29" s="108" t="s">
        <v>124</v>
      </c>
      <c r="F29" s="108" t="s">
        <v>125</v>
      </c>
      <c r="G29" s="109">
        <v>0</v>
      </c>
      <c r="H29" s="109">
        <v>0</v>
      </c>
      <c r="I29" s="109">
        <v>0</v>
      </c>
      <c r="J29" s="110">
        <v>2</v>
      </c>
      <c r="K29" s="111">
        <v>0</v>
      </c>
      <c r="L29" s="111">
        <v>15</v>
      </c>
      <c r="M29" s="112">
        <v>0</v>
      </c>
      <c r="N29" s="111">
        <v>0</v>
      </c>
      <c r="O29" s="110">
        <v>16</v>
      </c>
      <c r="P29" s="111">
        <v>0</v>
      </c>
      <c r="Q29" s="112">
        <v>0</v>
      </c>
      <c r="R29" s="110">
        <v>2</v>
      </c>
      <c r="S29" s="110">
        <v>2</v>
      </c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 t="s">
        <v>238</v>
      </c>
      <c r="AW29" s="101">
        <v>0</v>
      </c>
      <c r="AX29" s="101">
        <v>0</v>
      </c>
      <c r="AY29" s="101">
        <v>0</v>
      </c>
      <c r="AZ29" s="101" t="s">
        <v>238</v>
      </c>
    </row>
    <row r="30" spans="1:52" ht="21.75">
      <c r="A30" s="80" t="str">
        <f t="shared" si="2"/>
        <v xml:space="preserve">    </v>
      </c>
      <c r="B30" s="93">
        <v>65</v>
      </c>
      <c r="C30" s="100" t="s">
        <v>140</v>
      </c>
      <c r="D30" s="100" t="s">
        <v>44</v>
      </c>
      <c r="E30" s="100" t="s">
        <v>124</v>
      </c>
      <c r="F30" s="100" t="s">
        <v>125</v>
      </c>
      <c r="G30" s="101">
        <v>0</v>
      </c>
      <c r="H30" s="101">
        <v>0</v>
      </c>
      <c r="I30" s="101">
        <v>0</v>
      </c>
      <c r="J30" s="40">
        <v>1</v>
      </c>
      <c r="K30" s="96">
        <v>0</v>
      </c>
      <c r="L30" s="96">
        <v>20</v>
      </c>
      <c r="M30" s="99">
        <v>0</v>
      </c>
      <c r="N30" s="96">
        <v>0</v>
      </c>
      <c r="O30" s="40">
        <v>11</v>
      </c>
      <c r="P30" s="96">
        <v>0</v>
      </c>
      <c r="Q30" s="99">
        <v>0</v>
      </c>
      <c r="R30" s="40">
        <v>2</v>
      </c>
      <c r="S30" s="40">
        <v>2</v>
      </c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 t="s">
        <v>238</v>
      </c>
      <c r="AW30" s="101">
        <v>0</v>
      </c>
      <c r="AX30" s="101">
        <v>0</v>
      </c>
      <c r="AY30" s="101">
        <v>0</v>
      </c>
      <c r="AZ30" s="101" t="s">
        <v>238</v>
      </c>
    </row>
    <row r="31" spans="1:52" ht="21.75">
      <c r="A31" s="80" t="str">
        <f t="shared" si="2"/>
        <v xml:space="preserve">    </v>
      </c>
      <c r="B31" s="93">
        <v>66</v>
      </c>
      <c r="C31" s="100" t="s">
        <v>141</v>
      </c>
      <c r="D31" s="100" t="s">
        <v>44</v>
      </c>
      <c r="E31" s="100" t="s">
        <v>124</v>
      </c>
      <c r="F31" s="100" t="s">
        <v>125</v>
      </c>
      <c r="G31" s="101">
        <v>0</v>
      </c>
      <c r="H31" s="101">
        <v>0</v>
      </c>
      <c r="I31" s="101">
        <v>0</v>
      </c>
      <c r="J31" s="40">
        <v>1</v>
      </c>
      <c r="K31" s="96">
        <v>0</v>
      </c>
      <c r="L31" s="96">
        <v>30</v>
      </c>
      <c r="M31" s="99">
        <v>0</v>
      </c>
      <c r="N31" s="96">
        <v>0</v>
      </c>
      <c r="O31" s="40">
        <v>10</v>
      </c>
      <c r="P31" s="96">
        <v>0</v>
      </c>
      <c r="Q31" s="99">
        <v>0</v>
      </c>
      <c r="R31" s="40">
        <v>2</v>
      </c>
      <c r="S31" s="40">
        <v>2</v>
      </c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 t="s">
        <v>238</v>
      </c>
      <c r="AW31" s="101">
        <v>0</v>
      </c>
      <c r="AX31" s="101">
        <v>0</v>
      </c>
      <c r="AY31" s="101">
        <v>0</v>
      </c>
      <c r="AZ31" s="101" t="s">
        <v>238</v>
      </c>
    </row>
    <row r="32" spans="1:52" ht="21.75">
      <c r="A32" s="80" t="str">
        <f t="shared" si="2"/>
        <v xml:space="preserve">    </v>
      </c>
      <c r="B32" s="93">
        <v>67</v>
      </c>
      <c r="C32" s="100" t="s">
        <v>142</v>
      </c>
      <c r="D32" s="100" t="s">
        <v>44</v>
      </c>
      <c r="E32" s="100" t="s">
        <v>124</v>
      </c>
      <c r="F32" s="100" t="s">
        <v>125</v>
      </c>
      <c r="G32" s="101">
        <v>0</v>
      </c>
      <c r="H32" s="101">
        <v>0</v>
      </c>
      <c r="I32" s="101">
        <v>0</v>
      </c>
      <c r="J32" s="40">
        <v>1</v>
      </c>
      <c r="K32" s="96">
        <v>0</v>
      </c>
      <c r="L32" s="96">
        <v>35</v>
      </c>
      <c r="M32" s="99">
        <v>0</v>
      </c>
      <c r="N32" s="96">
        <v>0</v>
      </c>
      <c r="O32" s="40">
        <v>9</v>
      </c>
      <c r="P32" s="96">
        <v>0</v>
      </c>
      <c r="Q32" s="99">
        <v>0</v>
      </c>
      <c r="R32" s="40">
        <v>2</v>
      </c>
      <c r="S32" s="40">
        <v>2</v>
      </c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 t="s">
        <v>238</v>
      </c>
      <c r="AW32" s="101">
        <v>0</v>
      </c>
      <c r="AX32" s="101">
        <v>0</v>
      </c>
      <c r="AY32" s="101">
        <v>0</v>
      </c>
      <c r="AZ32" s="101" t="s">
        <v>238</v>
      </c>
    </row>
    <row r="33" spans="1:52" ht="21.75">
      <c r="A33" s="80" t="str">
        <f t="shared" si="2"/>
        <v xml:space="preserve">    </v>
      </c>
      <c r="B33" s="93">
        <v>72</v>
      </c>
      <c r="C33" s="100" t="s">
        <v>143</v>
      </c>
      <c r="D33" s="100" t="s">
        <v>44</v>
      </c>
      <c r="E33" s="100" t="s">
        <v>124</v>
      </c>
      <c r="F33" s="100" t="s">
        <v>125</v>
      </c>
      <c r="G33" s="101">
        <v>0</v>
      </c>
      <c r="H33" s="101">
        <v>0</v>
      </c>
      <c r="I33" s="101">
        <v>0</v>
      </c>
      <c r="J33" s="40">
        <v>1</v>
      </c>
      <c r="K33" s="96">
        <v>0</v>
      </c>
      <c r="L33" s="96">
        <v>26</v>
      </c>
      <c r="M33" s="99">
        <v>0</v>
      </c>
      <c r="N33" s="96">
        <v>0</v>
      </c>
      <c r="O33" s="40">
        <v>12</v>
      </c>
      <c r="P33" s="96">
        <v>0</v>
      </c>
      <c r="Q33" s="99">
        <v>0</v>
      </c>
      <c r="R33" s="40">
        <v>2</v>
      </c>
      <c r="S33" s="40">
        <v>2</v>
      </c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 t="s">
        <v>238</v>
      </c>
      <c r="AW33" s="101">
        <v>0</v>
      </c>
      <c r="AX33" s="101">
        <v>0</v>
      </c>
      <c r="AY33" s="101">
        <v>0</v>
      </c>
      <c r="AZ33" s="101" t="s">
        <v>238</v>
      </c>
    </row>
    <row r="34" spans="1:52" ht="21.75">
      <c r="A34" s="80" t="str">
        <f t="shared" si="2"/>
        <v xml:space="preserve">    </v>
      </c>
      <c r="B34" s="93">
        <v>75</v>
      </c>
      <c r="C34" s="100" t="s">
        <v>144</v>
      </c>
      <c r="D34" s="100" t="s">
        <v>44</v>
      </c>
      <c r="E34" s="100" t="s">
        <v>124</v>
      </c>
      <c r="F34" s="100" t="s">
        <v>125</v>
      </c>
      <c r="G34" s="101">
        <v>0</v>
      </c>
      <c r="H34" s="101">
        <v>0</v>
      </c>
      <c r="I34" s="101">
        <v>0</v>
      </c>
      <c r="J34" s="40">
        <v>1</v>
      </c>
      <c r="K34" s="96">
        <v>0</v>
      </c>
      <c r="L34" s="96">
        <v>38</v>
      </c>
      <c r="M34" s="99">
        <v>0</v>
      </c>
      <c r="N34" s="96">
        <v>0</v>
      </c>
      <c r="O34" s="40">
        <v>10</v>
      </c>
      <c r="P34" s="96">
        <v>0</v>
      </c>
      <c r="Q34" s="99">
        <v>0</v>
      </c>
      <c r="R34" s="40">
        <v>2</v>
      </c>
      <c r="S34" s="40">
        <v>2</v>
      </c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 t="s">
        <v>238</v>
      </c>
      <c r="AW34" s="101">
        <v>0</v>
      </c>
      <c r="AX34" s="101">
        <v>0</v>
      </c>
      <c r="AY34" s="101">
        <v>0</v>
      </c>
      <c r="AZ34" s="101" t="s">
        <v>238</v>
      </c>
    </row>
    <row r="35" spans="1:52" ht="21.75">
      <c r="A35" s="80" t="str">
        <f t="shared" si="2"/>
        <v xml:space="preserve">    </v>
      </c>
      <c r="B35" s="93">
        <v>76</v>
      </c>
      <c r="C35" s="100" t="s">
        <v>145</v>
      </c>
      <c r="D35" s="100" t="s">
        <v>44</v>
      </c>
      <c r="E35" s="100" t="s">
        <v>124</v>
      </c>
      <c r="F35" s="100" t="s">
        <v>125</v>
      </c>
      <c r="G35" s="101">
        <v>0</v>
      </c>
      <c r="H35" s="101">
        <v>0</v>
      </c>
      <c r="I35" s="101">
        <v>0</v>
      </c>
      <c r="J35" s="40">
        <v>1</v>
      </c>
      <c r="K35" s="96">
        <v>0</v>
      </c>
      <c r="L35" s="96">
        <v>16</v>
      </c>
      <c r="M35" s="99">
        <v>0</v>
      </c>
      <c r="N35" s="96">
        <v>0</v>
      </c>
      <c r="O35" s="40">
        <v>13</v>
      </c>
      <c r="P35" s="96">
        <v>0</v>
      </c>
      <c r="Q35" s="99">
        <v>0</v>
      </c>
      <c r="R35" s="40">
        <v>2</v>
      </c>
      <c r="S35" s="40">
        <v>2</v>
      </c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 t="s">
        <v>238</v>
      </c>
      <c r="AW35" s="101">
        <v>0</v>
      </c>
      <c r="AX35" s="101">
        <v>0</v>
      </c>
      <c r="AY35" s="101">
        <v>0</v>
      </c>
      <c r="AZ35" s="101" t="s">
        <v>238</v>
      </c>
    </row>
    <row r="36" spans="1:52" ht="21.75">
      <c r="A36" s="80" t="str">
        <f t="shared" si="2"/>
        <v xml:space="preserve">    </v>
      </c>
      <c r="B36" s="107">
        <v>77</v>
      </c>
      <c r="C36" s="108" t="s">
        <v>146</v>
      </c>
      <c r="D36" s="108" t="s">
        <v>44</v>
      </c>
      <c r="E36" s="108" t="s">
        <v>124</v>
      </c>
      <c r="F36" s="108" t="s">
        <v>125</v>
      </c>
      <c r="G36" s="109">
        <v>0</v>
      </c>
      <c r="H36" s="109">
        <v>0</v>
      </c>
      <c r="I36" s="109">
        <v>0</v>
      </c>
      <c r="J36" s="110">
        <v>2</v>
      </c>
      <c r="K36" s="111">
        <v>0</v>
      </c>
      <c r="L36" s="111">
        <v>80</v>
      </c>
      <c r="M36" s="112">
        <v>0</v>
      </c>
      <c r="N36" s="111">
        <v>0</v>
      </c>
      <c r="O36" s="110">
        <v>8</v>
      </c>
      <c r="P36" s="111">
        <v>0</v>
      </c>
      <c r="Q36" s="112">
        <v>0</v>
      </c>
      <c r="R36" s="110">
        <v>2</v>
      </c>
      <c r="S36" s="110">
        <v>2</v>
      </c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 t="s">
        <v>238</v>
      </c>
      <c r="AW36" s="101">
        <v>0</v>
      </c>
      <c r="AX36" s="101">
        <v>0</v>
      </c>
      <c r="AY36" s="101">
        <v>0</v>
      </c>
      <c r="AZ36" s="101" t="s">
        <v>238</v>
      </c>
    </row>
    <row r="37" spans="1:52" ht="21.75">
      <c r="A37" s="80" t="str">
        <f t="shared" si="2"/>
        <v xml:space="preserve">    </v>
      </c>
      <c r="B37" s="107"/>
      <c r="C37" s="108"/>
      <c r="D37" s="108" t="s">
        <v>120</v>
      </c>
      <c r="E37" s="108"/>
      <c r="F37" s="108"/>
      <c r="G37" s="109">
        <v>0</v>
      </c>
      <c r="H37" s="109">
        <v>0</v>
      </c>
      <c r="I37" s="109">
        <v>0</v>
      </c>
      <c r="J37" s="110">
        <v>1</v>
      </c>
      <c r="K37" s="111">
        <v>0</v>
      </c>
      <c r="L37" s="111">
        <v>40</v>
      </c>
      <c r="M37" s="112">
        <v>0</v>
      </c>
      <c r="N37" s="111">
        <v>0</v>
      </c>
      <c r="O37" s="110">
        <v>15</v>
      </c>
      <c r="P37" s="111">
        <v>0</v>
      </c>
      <c r="Q37" s="112">
        <v>0</v>
      </c>
      <c r="R37" s="110">
        <v>2</v>
      </c>
      <c r="S37" s="110">
        <v>2</v>
      </c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 t="s">
        <v>238</v>
      </c>
      <c r="AW37" s="101">
        <v>0</v>
      </c>
      <c r="AX37" s="101">
        <v>0</v>
      </c>
      <c r="AY37" s="101">
        <v>0</v>
      </c>
      <c r="AZ37" s="101" t="s">
        <v>238</v>
      </c>
    </row>
    <row r="38" spans="1:52" ht="21.75">
      <c r="A38" s="80" t="str">
        <f t="shared" si="2"/>
        <v xml:space="preserve">    </v>
      </c>
      <c r="B38" s="107">
        <v>78</v>
      </c>
      <c r="C38" s="108" t="s">
        <v>147</v>
      </c>
      <c r="D38" s="108" t="s">
        <v>44</v>
      </c>
      <c r="E38" s="108" t="s">
        <v>124</v>
      </c>
      <c r="F38" s="108" t="s">
        <v>125</v>
      </c>
      <c r="G38" s="109">
        <v>0</v>
      </c>
      <c r="H38" s="109">
        <v>0</v>
      </c>
      <c r="I38" s="109">
        <v>0</v>
      </c>
      <c r="J38" s="110">
        <v>2</v>
      </c>
      <c r="K38" s="111">
        <v>0</v>
      </c>
      <c r="L38" s="111">
        <v>13</v>
      </c>
      <c r="M38" s="112">
        <v>0</v>
      </c>
      <c r="N38" s="111">
        <v>0</v>
      </c>
      <c r="O38" s="110">
        <v>10</v>
      </c>
      <c r="P38" s="111">
        <v>0</v>
      </c>
      <c r="Q38" s="112">
        <v>0</v>
      </c>
      <c r="R38" s="110">
        <v>2</v>
      </c>
      <c r="S38" s="110">
        <v>2</v>
      </c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1" t="s">
        <v>238</v>
      </c>
      <c r="AW38" s="101">
        <v>0</v>
      </c>
      <c r="AX38" s="101">
        <v>0</v>
      </c>
      <c r="AY38" s="101">
        <v>0</v>
      </c>
      <c r="AZ38" s="101" t="s">
        <v>238</v>
      </c>
    </row>
    <row r="39" spans="1:52" ht="21.75">
      <c r="A39" s="80" t="str">
        <f t="shared" si="2"/>
        <v xml:space="preserve">    </v>
      </c>
      <c r="B39" s="107">
        <f ca="1">+J3+B39:S40</f>
        <v>0</v>
      </c>
      <c r="C39" s="108" t="s">
        <v>148</v>
      </c>
      <c r="D39" s="108" t="s">
        <v>44</v>
      </c>
      <c r="E39" s="108" t="s">
        <v>124</v>
      </c>
      <c r="F39" s="108" t="s">
        <v>125</v>
      </c>
      <c r="G39" s="109">
        <v>0</v>
      </c>
      <c r="H39" s="109">
        <v>0</v>
      </c>
      <c r="I39" s="109">
        <v>0</v>
      </c>
      <c r="J39" s="110">
        <v>2</v>
      </c>
      <c r="K39" s="111">
        <v>0</v>
      </c>
      <c r="L39" s="111">
        <v>12</v>
      </c>
      <c r="M39" s="112">
        <v>0</v>
      </c>
      <c r="N39" s="111">
        <v>0</v>
      </c>
      <c r="O39" s="110">
        <v>20</v>
      </c>
      <c r="P39" s="111">
        <v>0</v>
      </c>
      <c r="Q39" s="112">
        <v>0</v>
      </c>
      <c r="R39" s="110">
        <v>2</v>
      </c>
      <c r="S39" s="110">
        <v>2</v>
      </c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 t="s">
        <v>238</v>
      </c>
      <c r="AW39" s="101">
        <v>0</v>
      </c>
      <c r="AX39" s="101">
        <v>0</v>
      </c>
      <c r="AY39" s="101">
        <v>0</v>
      </c>
      <c r="AZ39" s="101" t="s">
        <v>238</v>
      </c>
    </row>
    <row r="40" spans="1:52" ht="21.75">
      <c r="A40" s="80" t="str">
        <f t="shared" si="2"/>
        <v xml:space="preserve">    </v>
      </c>
      <c r="B40" s="107"/>
      <c r="C40" s="108"/>
      <c r="D40" s="108" t="s">
        <v>120</v>
      </c>
      <c r="E40" s="108"/>
      <c r="F40" s="108"/>
      <c r="G40" s="109">
        <v>0</v>
      </c>
      <c r="H40" s="109">
        <v>0</v>
      </c>
      <c r="I40" s="109">
        <v>0</v>
      </c>
      <c r="J40" s="110">
        <v>2</v>
      </c>
      <c r="K40" s="111">
        <v>0</v>
      </c>
      <c r="L40" s="111">
        <v>10</v>
      </c>
      <c r="M40" s="112">
        <v>0</v>
      </c>
      <c r="N40" s="111">
        <v>0</v>
      </c>
      <c r="O40" s="110">
        <v>14</v>
      </c>
      <c r="P40" s="111">
        <v>0</v>
      </c>
      <c r="Q40" s="112">
        <v>0</v>
      </c>
      <c r="R40" s="110">
        <v>2</v>
      </c>
      <c r="S40" s="110">
        <v>2</v>
      </c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 t="s">
        <v>238</v>
      </c>
      <c r="AW40" s="101">
        <v>0</v>
      </c>
      <c r="AX40" s="101">
        <v>0</v>
      </c>
      <c r="AY40" s="101">
        <v>0</v>
      </c>
      <c r="AZ40" s="101" t="s">
        <v>238</v>
      </c>
    </row>
    <row r="41" spans="1:52" ht="21.75">
      <c r="A41" s="80" t="str">
        <f t="shared" si="2"/>
        <v xml:space="preserve">    </v>
      </c>
      <c r="B41" s="93">
        <v>81</v>
      </c>
      <c r="C41" s="100" t="s">
        <v>149</v>
      </c>
      <c r="D41" s="100" t="s">
        <v>44</v>
      </c>
      <c r="E41" s="100" t="s">
        <v>124</v>
      </c>
      <c r="F41" s="100" t="s">
        <v>125</v>
      </c>
      <c r="G41" s="101">
        <v>0</v>
      </c>
      <c r="H41" s="101">
        <v>0</v>
      </c>
      <c r="I41" s="101">
        <v>0</v>
      </c>
      <c r="J41" s="40">
        <v>1</v>
      </c>
      <c r="K41" s="96">
        <v>0</v>
      </c>
      <c r="L41" s="96">
        <v>18</v>
      </c>
      <c r="M41" s="99">
        <v>0</v>
      </c>
      <c r="N41" s="96">
        <v>0</v>
      </c>
      <c r="O41" s="40">
        <v>11</v>
      </c>
      <c r="P41" s="96">
        <v>0</v>
      </c>
      <c r="Q41" s="99">
        <v>0</v>
      </c>
      <c r="R41" s="40">
        <v>2</v>
      </c>
      <c r="S41" s="40">
        <v>2</v>
      </c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 t="s">
        <v>238</v>
      </c>
      <c r="AW41" s="101">
        <v>0</v>
      </c>
      <c r="AX41" s="101">
        <v>0</v>
      </c>
      <c r="AY41" s="101">
        <v>0</v>
      </c>
      <c r="AZ41" s="101" t="s">
        <v>238</v>
      </c>
    </row>
    <row r="42" spans="1:52" ht="21.75">
      <c r="A42" s="80" t="str">
        <f t="shared" ref="A42:A73" si="3">IF(J42=1,IF(K42&gt;0,IF(L42&gt;0,IF(N42&gt;0,11,11),IF(N42&gt;0,11,"")),IF(L42&gt;0,IF(N42&gt;0,11,""),IF(N42=0,22,""))),IF(L42&gt;0,IF(N42&gt;0,IF(P42&gt;0,66,""),IF(P42&gt;0,66,"")),IF(P42&gt;0,66,"")))&amp;" "&amp;IF(J42=1,IF(K42=0,IF(L42&gt;0,IF(N42&gt;0,IF(P42&gt;0,66,""),IF(P42&gt;0,66,"")),IF(P42&gt;0,66,"")),""),IF(P42&gt;0,66,""))&amp;" "&amp;IF(J42=1,IF(K42&gt;0,IF(P42&gt;0,IF(O42&lt;=7,IF(Q42=100,"","33"),IF(O42&lt;=25,IF(Q42&gt;0,IF(Q42&lt;100,"",33),IF(Q42=0,"","33")),IF(Q42=0,"",33))),IF(O42&gt;25,"",33)),""),IF(J42&gt;1,IF(P42&gt;0,"55",""),IF(J42=0,IF(P42&gt;0,"55","00"))))&amp;" "&amp;IF(P42&gt;0,IF(R42&gt;0,IF(S42&gt;0,"",88),77),"")&amp;" "&amp;IF(J42=1,IF(P42&gt;0,IF(AV42+AW42+AX42+AY42=0,99,""),""),"")</f>
        <v xml:space="preserve">    </v>
      </c>
      <c r="B42" s="93">
        <v>87</v>
      </c>
      <c r="C42" s="100" t="s">
        <v>150</v>
      </c>
      <c r="D42" s="100" t="s">
        <v>44</v>
      </c>
      <c r="E42" s="100" t="s">
        <v>124</v>
      </c>
      <c r="F42" s="100" t="s">
        <v>125</v>
      </c>
      <c r="G42" s="101">
        <v>0</v>
      </c>
      <c r="H42" s="101">
        <v>0</v>
      </c>
      <c r="I42" s="101">
        <v>0</v>
      </c>
      <c r="J42" s="40">
        <v>1</v>
      </c>
      <c r="K42" s="96">
        <v>0</v>
      </c>
      <c r="L42" s="96">
        <v>95</v>
      </c>
      <c r="M42" s="99">
        <v>0</v>
      </c>
      <c r="N42" s="96">
        <v>0</v>
      </c>
      <c r="O42" s="40">
        <v>13</v>
      </c>
      <c r="P42" s="96">
        <v>0</v>
      </c>
      <c r="Q42" s="99">
        <v>0</v>
      </c>
      <c r="R42" s="40">
        <v>2</v>
      </c>
      <c r="S42" s="40">
        <v>2</v>
      </c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 t="s">
        <v>238</v>
      </c>
      <c r="AW42" s="101">
        <v>0</v>
      </c>
      <c r="AX42" s="101">
        <v>0</v>
      </c>
      <c r="AY42" s="101">
        <v>0</v>
      </c>
      <c r="AZ42" s="101" t="s">
        <v>238</v>
      </c>
    </row>
    <row r="43" spans="1:52" ht="21.75">
      <c r="A43" s="80" t="str">
        <f t="shared" si="3"/>
        <v xml:space="preserve">    </v>
      </c>
      <c r="B43" s="93">
        <v>91</v>
      </c>
      <c r="C43" s="100" t="s">
        <v>151</v>
      </c>
      <c r="D43" s="100" t="s">
        <v>44</v>
      </c>
      <c r="E43" s="100" t="s">
        <v>124</v>
      </c>
      <c r="F43" s="100" t="s">
        <v>125</v>
      </c>
      <c r="G43" s="101">
        <v>0</v>
      </c>
      <c r="H43" s="101">
        <v>0</v>
      </c>
      <c r="I43" s="101">
        <v>0</v>
      </c>
      <c r="J43" s="40">
        <v>1</v>
      </c>
      <c r="K43" s="96">
        <v>0</v>
      </c>
      <c r="L43" s="96">
        <v>5</v>
      </c>
      <c r="M43" s="99">
        <v>0</v>
      </c>
      <c r="N43" s="96">
        <v>0</v>
      </c>
      <c r="O43" s="40">
        <v>14</v>
      </c>
      <c r="P43" s="96">
        <v>0</v>
      </c>
      <c r="Q43" s="99">
        <v>0</v>
      </c>
      <c r="R43" s="40">
        <v>2</v>
      </c>
      <c r="S43" s="40">
        <v>2</v>
      </c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 t="s">
        <v>238</v>
      </c>
      <c r="AW43" s="101">
        <v>0</v>
      </c>
      <c r="AX43" s="101">
        <v>0</v>
      </c>
      <c r="AY43" s="101">
        <v>0</v>
      </c>
      <c r="AZ43" s="101" t="s">
        <v>238</v>
      </c>
    </row>
    <row r="44" spans="1:52" ht="21.75">
      <c r="A44" s="80" t="str">
        <f t="shared" si="3"/>
        <v xml:space="preserve">    </v>
      </c>
      <c r="B44" s="93">
        <v>93</v>
      </c>
      <c r="C44" s="100" t="s">
        <v>152</v>
      </c>
      <c r="D44" s="100" t="s">
        <v>44</v>
      </c>
      <c r="E44" s="100" t="s">
        <v>124</v>
      </c>
      <c r="F44" s="100" t="s">
        <v>125</v>
      </c>
      <c r="G44" s="101">
        <v>0</v>
      </c>
      <c r="H44" s="101">
        <v>0</v>
      </c>
      <c r="I44" s="101">
        <v>0</v>
      </c>
      <c r="J44" s="40">
        <v>1</v>
      </c>
      <c r="K44" s="96">
        <v>0</v>
      </c>
      <c r="L44" s="96">
        <v>90</v>
      </c>
      <c r="M44" s="99">
        <v>0</v>
      </c>
      <c r="N44" s="96">
        <v>0</v>
      </c>
      <c r="O44" s="40">
        <v>9</v>
      </c>
      <c r="P44" s="96">
        <v>0</v>
      </c>
      <c r="Q44" s="99">
        <v>0</v>
      </c>
      <c r="R44" s="40">
        <v>2</v>
      </c>
      <c r="S44" s="40">
        <v>2</v>
      </c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 t="s">
        <v>238</v>
      </c>
      <c r="AW44" s="101">
        <v>0</v>
      </c>
      <c r="AX44" s="101">
        <v>0</v>
      </c>
      <c r="AY44" s="101">
        <v>0</v>
      </c>
      <c r="AZ44" s="101" t="s">
        <v>238</v>
      </c>
    </row>
    <row r="45" spans="1:52" ht="21.75">
      <c r="A45" s="80" t="str">
        <f t="shared" si="3"/>
        <v xml:space="preserve">    </v>
      </c>
      <c r="B45" s="93">
        <v>94</v>
      </c>
      <c r="C45" s="100" t="s">
        <v>153</v>
      </c>
      <c r="D45" s="100" t="s">
        <v>44</v>
      </c>
      <c r="E45" s="100" t="s">
        <v>124</v>
      </c>
      <c r="F45" s="100" t="s">
        <v>125</v>
      </c>
      <c r="G45" s="101">
        <v>0</v>
      </c>
      <c r="H45" s="101">
        <v>0</v>
      </c>
      <c r="I45" s="101">
        <v>0</v>
      </c>
      <c r="J45" s="40">
        <v>1</v>
      </c>
      <c r="K45" s="96">
        <v>0</v>
      </c>
      <c r="L45" s="96">
        <v>60</v>
      </c>
      <c r="M45" s="99">
        <v>0</v>
      </c>
      <c r="N45" s="96">
        <v>0</v>
      </c>
      <c r="O45" s="40">
        <v>9</v>
      </c>
      <c r="P45" s="96">
        <v>0</v>
      </c>
      <c r="Q45" s="99">
        <v>0</v>
      </c>
      <c r="R45" s="40">
        <v>2</v>
      </c>
      <c r="S45" s="40">
        <v>2</v>
      </c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 t="s">
        <v>238</v>
      </c>
      <c r="AW45" s="101">
        <v>0</v>
      </c>
      <c r="AX45" s="101">
        <v>0</v>
      </c>
      <c r="AY45" s="101">
        <v>0</v>
      </c>
      <c r="AZ45" s="101" t="s">
        <v>238</v>
      </c>
    </row>
    <row r="46" spans="1:52" ht="21.75">
      <c r="A46" s="80" t="str">
        <f t="shared" si="3"/>
        <v xml:space="preserve">    </v>
      </c>
      <c r="B46" s="93">
        <v>98</v>
      </c>
      <c r="C46" s="100" t="s">
        <v>154</v>
      </c>
      <c r="D46" s="100" t="s">
        <v>44</v>
      </c>
      <c r="E46" s="100" t="s">
        <v>124</v>
      </c>
      <c r="F46" s="100" t="s">
        <v>125</v>
      </c>
      <c r="G46" s="101">
        <v>0</v>
      </c>
      <c r="H46" s="101">
        <v>0</v>
      </c>
      <c r="I46" s="101">
        <v>0</v>
      </c>
      <c r="J46" s="40">
        <v>1</v>
      </c>
      <c r="K46" s="96">
        <v>0</v>
      </c>
      <c r="L46" s="96">
        <v>7</v>
      </c>
      <c r="M46" s="99">
        <v>0</v>
      </c>
      <c r="N46" s="96">
        <v>0</v>
      </c>
      <c r="O46" s="40">
        <v>12</v>
      </c>
      <c r="P46" s="96">
        <v>0</v>
      </c>
      <c r="Q46" s="99">
        <v>0</v>
      </c>
      <c r="R46" s="40">
        <v>2</v>
      </c>
      <c r="S46" s="40">
        <v>2</v>
      </c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 t="s">
        <v>238</v>
      </c>
      <c r="AW46" s="101">
        <v>0</v>
      </c>
      <c r="AX46" s="101">
        <v>0</v>
      </c>
      <c r="AY46" s="101">
        <v>0</v>
      </c>
      <c r="AZ46" s="101" t="s">
        <v>238</v>
      </c>
    </row>
    <row r="47" spans="1:52" ht="21.75">
      <c r="A47" s="80" t="str">
        <f t="shared" si="3"/>
        <v xml:space="preserve">    </v>
      </c>
      <c r="B47" s="121">
        <v>1</v>
      </c>
      <c r="C47" s="119" t="s">
        <v>155</v>
      </c>
      <c r="D47" s="119" t="s">
        <v>44</v>
      </c>
      <c r="E47" s="119" t="s">
        <v>124</v>
      </c>
      <c r="F47" s="119" t="s">
        <v>125</v>
      </c>
      <c r="G47" s="120">
        <v>36.6677602806</v>
      </c>
      <c r="H47" s="120">
        <v>36.6677602806</v>
      </c>
      <c r="I47" s="120">
        <v>0</v>
      </c>
      <c r="J47" s="116">
        <v>3</v>
      </c>
      <c r="K47" s="115">
        <v>0</v>
      </c>
      <c r="L47" s="115">
        <v>0</v>
      </c>
      <c r="M47" s="118">
        <v>0</v>
      </c>
      <c r="N47" s="115">
        <v>0</v>
      </c>
      <c r="O47" s="116">
        <v>0</v>
      </c>
      <c r="P47" s="115">
        <v>0</v>
      </c>
      <c r="Q47" s="118">
        <v>0</v>
      </c>
      <c r="R47" s="116">
        <v>0</v>
      </c>
      <c r="S47" s="116">
        <v>0</v>
      </c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2"/>
      <c r="AV47" s="101" t="s">
        <v>238</v>
      </c>
      <c r="AW47" s="101">
        <v>0</v>
      </c>
      <c r="AX47" s="101">
        <v>0</v>
      </c>
      <c r="AY47" s="101">
        <v>0</v>
      </c>
      <c r="AZ47" s="101" t="s">
        <v>238</v>
      </c>
    </row>
    <row r="48" spans="1:52" ht="21.75">
      <c r="A48" s="80" t="str">
        <f t="shared" si="3"/>
        <v xml:space="preserve">    </v>
      </c>
      <c r="B48" s="93">
        <v>2</v>
      </c>
      <c r="C48" s="100" t="s">
        <v>156</v>
      </c>
      <c r="D48" s="100" t="s">
        <v>44</v>
      </c>
      <c r="E48" s="100" t="s">
        <v>124</v>
      </c>
      <c r="F48" s="100" t="s">
        <v>125</v>
      </c>
      <c r="G48" s="101">
        <v>362.29981738100003</v>
      </c>
      <c r="H48" s="101">
        <v>362.29981738100003</v>
      </c>
      <c r="I48" s="101">
        <v>0</v>
      </c>
      <c r="J48" s="40">
        <v>2</v>
      </c>
      <c r="K48" s="96">
        <v>0</v>
      </c>
      <c r="L48" s="96">
        <v>0</v>
      </c>
      <c r="M48" s="99">
        <v>0</v>
      </c>
      <c r="N48" s="96">
        <v>0</v>
      </c>
      <c r="O48" s="40">
        <v>0</v>
      </c>
      <c r="P48" s="96">
        <v>0</v>
      </c>
      <c r="Q48" s="99">
        <v>0</v>
      </c>
      <c r="R48" s="40">
        <v>2</v>
      </c>
      <c r="S48" s="40">
        <v>2</v>
      </c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 t="s">
        <v>238</v>
      </c>
      <c r="AW48" s="101">
        <v>0</v>
      </c>
      <c r="AX48" s="101">
        <v>0</v>
      </c>
      <c r="AY48" s="101">
        <v>0</v>
      </c>
      <c r="AZ48" s="101" t="s">
        <v>238</v>
      </c>
    </row>
    <row r="49" spans="1:52" ht="21.75">
      <c r="A49" s="80" t="str">
        <f t="shared" si="3"/>
        <v xml:space="preserve">    </v>
      </c>
      <c r="B49" s="121">
        <v>3</v>
      </c>
      <c r="C49" s="119" t="s">
        <v>157</v>
      </c>
      <c r="D49" s="119" t="s">
        <v>44</v>
      </c>
      <c r="E49" s="119" t="s">
        <v>124</v>
      </c>
      <c r="F49" s="119" t="s">
        <v>125</v>
      </c>
      <c r="G49" s="120">
        <v>403.71888571790703</v>
      </c>
      <c r="H49" s="120">
        <v>373.281489953</v>
      </c>
      <c r="I49" s="120">
        <v>30.437395764906999</v>
      </c>
      <c r="J49" s="116">
        <v>3</v>
      </c>
      <c r="K49" s="115">
        <v>0</v>
      </c>
      <c r="L49" s="115">
        <v>0</v>
      </c>
      <c r="M49" s="118">
        <v>0</v>
      </c>
      <c r="N49" s="115">
        <v>0</v>
      </c>
      <c r="O49" s="116">
        <v>0</v>
      </c>
      <c r="P49" s="115">
        <v>0</v>
      </c>
      <c r="Q49" s="118">
        <v>0</v>
      </c>
      <c r="R49" s="116">
        <v>0</v>
      </c>
      <c r="S49" s="116">
        <v>0</v>
      </c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2"/>
      <c r="AV49" s="101" t="s">
        <v>238</v>
      </c>
      <c r="AW49" s="101">
        <v>0</v>
      </c>
      <c r="AX49" s="101">
        <v>0</v>
      </c>
      <c r="AY49" s="101">
        <v>0</v>
      </c>
      <c r="AZ49" s="101" t="s">
        <v>238</v>
      </c>
    </row>
    <row r="50" spans="1:52" ht="21.75">
      <c r="A50" s="80" t="str">
        <f t="shared" si="3"/>
        <v xml:space="preserve">    </v>
      </c>
      <c r="B50" s="93">
        <v>5</v>
      </c>
      <c r="C50" s="100" t="s">
        <v>158</v>
      </c>
      <c r="D50" s="100" t="s">
        <v>44</v>
      </c>
      <c r="E50" s="100" t="s">
        <v>124</v>
      </c>
      <c r="F50" s="100" t="s">
        <v>125</v>
      </c>
      <c r="G50" s="101">
        <v>33.257844975990004</v>
      </c>
      <c r="H50" s="101">
        <v>2.7858639811999999</v>
      </c>
      <c r="I50" s="101">
        <v>30.471980994790002</v>
      </c>
      <c r="J50" s="40">
        <v>1</v>
      </c>
      <c r="K50" s="96">
        <v>0</v>
      </c>
      <c r="L50" s="96">
        <v>72</v>
      </c>
      <c r="M50" s="99">
        <v>0</v>
      </c>
      <c r="N50" s="96">
        <v>0</v>
      </c>
      <c r="O50" s="40">
        <v>13</v>
      </c>
      <c r="P50" s="96">
        <v>0</v>
      </c>
      <c r="Q50" s="99">
        <v>0</v>
      </c>
      <c r="R50" s="40">
        <v>2</v>
      </c>
      <c r="S50" s="40">
        <v>2</v>
      </c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 t="s">
        <v>238</v>
      </c>
      <c r="AW50" s="101">
        <v>0</v>
      </c>
      <c r="AX50" s="101">
        <v>0</v>
      </c>
      <c r="AY50" s="101">
        <v>0</v>
      </c>
      <c r="AZ50" s="101" t="s">
        <v>238</v>
      </c>
    </row>
    <row r="51" spans="1:52" ht="21.75">
      <c r="A51" s="80" t="str">
        <f t="shared" si="3"/>
        <v xml:space="preserve">    </v>
      </c>
      <c r="B51" s="93">
        <v>6</v>
      </c>
      <c r="C51" s="100" t="s">
        <v>159</v>
      </c>
      <c r="D51" s="100" t="s">
        <v>44</v>
      </c>
      <c r="E51" s="100" t="s">
        <v>124</v>
      </c>
      <c r="F51" s="100" t="s">
        <v>125</v>
      </c>
      <c r="G51" s="101">
        <v>8.3539158117899994</v>
      </c>
      <c r="H51" s="101">
        <v>2.56613527347</v>
      </c>
      <c r="I51" s="101">
        <v>5.7877805383199998</v>
      </c>
      <c r="J51" s="40">
        <v>1</v>
      </c>
      <c r="K51" s="96">
        <v>0</v>
      </c>
      <c r="L51" s="96">
        <v>17</v>
      </c>
      <c r="M51" s="99">
        <v>0</v>
      </c>
      <c r="N51" s="96">
        <v>0</v>
      </c>
      <c r="O51" s="40">
        <v>12</v>
      </c>
      <c r="P51" s="96">
        <v>0</v>
      </c>
      <c r="Q51" s="99">
        <v>0</v>
      </c>
      <c r="R51" s="40">
        <v>2</v>
      </c>
      <c r="S51" s="40">
        <v>2</v>
      </c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 t="s">
        <v>238</v>
      </c>
      <c r="AW51" s="101">
        <v>0</v>
      </c>
      <c r="AX51" s="101">
        <v>0</v>
      </c>
      <c r="AY51" s="101">
        <v>0</v>
      </c>
      <c r="AZ51" s="101" t="s">
        <v>238</v>
      </c>
    </row>
    <row r="52" spans="1:52" ht="21.75">
      <c r="A52" s="80" t="str">
        <f t="shared" si="3"/>
        <v xml:space="preserve">    </v>
      </c>
      <c r="B52" s="93">
        <v>7</v>
      </c>
      <c r="C52" s="100" t="s">
        <v>160</v>
      </c>
      <c r="D52" s="100" t="s">
        <v>44</v>
      </c>
      <c r="E52" s="100" t="s">
        <v>124</v>
      </c>
      <c r="F52" s="100" t="s">
        <v>125</v>
      </c>
      <c r="G52" s="101">
        <v>15.731604133771082</v>
      </c>
      <c r="H52" s="101">
        <v>4.6917094551899998</v>
      </c>
      <c r="I52" s="101">
        <v>11.039894678581081</v>
      </c>
      <c r="J52" s="40">
        <v>1</v>
      </c>
      <c r="K52" s="96">
        <v>0</v>
      </c>
      <c r="L52" s="96">
        <v>16</v>
      </c>
      <c r="M52" s="99">
        <v>0</v>
      </c>
      <c r="N52" s="96">
        <v>0</v>
      </c>
      <c r="O52" s="40">
        <v>19</v>
      </c>
      <c r="P52" s="96">
        <v>0</v>
      </c>
      <c r="Q52" s="99">
        <v>0</v>
      </c>
      <c r="R52" s="40">
        <v>2</v>
      </c>
      <c r="S52" s="40">
        <v>2</v>
      </c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 t="s">
        <v>238</v>
      </c>
      <c r="AW52" s="101">
        <v>0</v>
      </c>
      <c r="AX52" s="101">
        <v>0</v>
      </c>
      <c r="AY52" s="101">
        <v>0</v>
      </c>
      <c r="AZ52" s="101" t="s">
        <v>238</v>
      </c>
    </row>
    <row r="53" spans="1:52" ht="21.75">
      <c r="A53" s="80" t="str">
        <f t="shared" si="3"/>
        <v xml:space="preserve">    </v>
      </c>
      <c r="B53" s="93">
        <v>8</v>
      </c>
      <c r="C53" s="100" t="s">
        <v>161</v>
      </c>
      <c r="D53" s="100" t="s">
        <v>44</v>
      </c>
      <c r="E53" s="100" t="s">
        <v>124</v>
      </c>
      <c r="F53" s="100" t="s">
        <v>125</v>
      </c>
      <c r="G53" s="101">
        <v>28.242664637362797</v>
      </c>
      <c r="H53" s="101">
        <v>5.1389736854499999</v>
      </c>
      <c r="I53" s="101">
        <v>23.103690951912796</v>
      </c>
      <c r="J53" s="40">
        <v>1</v>
      </c>
      <c r="K53" s="96">
        <v>0</v>
      </c>
      <c r="L53" s="96">
        <v>36</v>
      </c>
      <c r="M53" s="99">
        <v>0</v>
      </c>
      <c r="N53" s="96">
        <v>0</v>
      </c>
      <c r="O53" s="40">
        <v>15</v>
      </c>
      <c r="P53" s="96">
        <v>0</v>
      </c>
      <c r="Q53" s="99">
        <v>0</v>
      </c>
      <c r="R53" s="40">
        <v>2</v>
      </c>
      <c r="S53" s="40">
        <v>2</v>
      </c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 t="s">
        <v>238</v>
      </c>
      <c r="AW53" s="101">
        <v>0</v>
      </c>
      <c r="AX53" s="101">
        <v>0</v>
      </c>
      <c r="AY53" s="101">
        <v>0</v>
      </c>
      <c r="AZ53" s="101" t="s">
        <v>238</v>
      </c>
    </row>
    <row r="54" spans="1:52" ht="21.75">
      <c r="A54" s="80" t="str">
        <f t="shared" si="3"/>
        <v xml:space="preserve">    </v>
      </c>
      <c r="B54" s="107">
        <v>10</v>
      </c>
      <c r="C54" s="108" t="s">
        <v>162</v>
      </c>
      <c r="D54" s="108" t="s">
        <v>44</v>
      </c>
      <c r="E54" s="108" t="s">
        <v>124</v>
      </c>
      <c r="F54" s="108" t="s">
        <v>125</v>
      </c>
      <c r="G54" s="109">
        <v>32.418374862386997</v>
      </c>
      <c r="H54" s="109">
        <v>0.38405603853699999</v>
      </c>
      <c r="I54" s="109">
        <v>32.034318823850001</v>
      </c>
      <c r="J54" s="110">
        <v>1</v>
      </c>
      <c r="K54" s="111">
        <v>0</v>
      </c>
      <c r="L54" s="111">
        <v>15</v>
      </c>
      <c r="M54" s="112">
        <v>0</v>
      </c>
      <c r="N54" s="111">
        <v>0</v>
      </c>
      <c r="O54" s="110">
        <v>20</v>
      </c>
      <c r="P54" s="111">
        <v>0</v>
      </c>
      <c r="Q54" s="112">
        <v>0</v>
      </c>
      <c r="R54" s="110">
        <v>2</v>
      </c>
      <c r="S54" s="110">
        <v>2</v>
      </c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 t="s">
        <v>238</v>
      </c>
      <c r="AW54" s="101">
        <v>0</v>
      </c>
      <c r="AX54" s="101">
        <v>0</v>
      </c>
      <c r="AY54" s="101">
        <v>0</v>
      </c>
      <c r="AZ54" s="101" t="s">
        <v>238</v>
      </c>
    </row>
    <row r="55" spans="1:52" ht="21.75">
      <c r="A55" s="80" t="str">
        <f t="shared" si="3"/>
        <v xml:space="preserve">    </v>
      </c>
      <c r="B55" s="107"/>
      <c r="C55" s="108"/>
      <c r="D55" s="108" t="s">
        <v>120</v>
      </c>
      <c r="E55" s="108" t="s">
        <v>124</v>
      </c>
      <c r="F55" s="108" t="s">
        <v>125</v>
      </c>
      <c r="G55" s="109">
        <v>0</v>
      </c>
      <c r="H55" s="109">
        <v>0</v>
      </c>
      <c r="I55" s="109">
        <v>0</v>
      </c>
      <c r="J55" s="110">
        <v>1</v>
      </c>
      <c r="K55" s="111">
        <v>0</v>
      </c>
      <c r="L55" s="111">
        <v>12</v>
      </c>
      <c r="M55" s="112">
        <v>0</v>
      </c>
      <c r="N55" s="111">
        <v>0</v>
      </c>
      <c r="O55" s="110">
        <v>16</v>
      </c>
      <c r="P55" s="111">
        <v>0</v>
      </c>
      <c r="Q55" s="112">
        <v>0</v>
      </c>
      <c r="R55" s="110">
        <v>2</v>
      </c>
      <c r="S55" s="110">
        <v>2</v>
      </c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 t="s">
        <v>238</v>
      </c>
      <c r="AW55" s="101">
        <v>0</v>
      </c>
      <c r="AX55" s="101">
        <v>0</v>
      </c>
      <c r="AY55" s="101">
        <v>0</v>
      </c>
      <c r="AZ55" s="101" t="s">
        <v>238</v>
      </c>
    </row>
    <row r="56" spans="1:52" ht="21.75">
      <c r="A56" s="80" t="str">
        <f t="shared" si="3"/>
        <v xml:space="preserve">    </v>
      </c>
      <c r="B56" s="107"/>
      <c r="C56" s="108"/>
      <c r="D56" s="108" t="s">
        <v>121</v>
      </c>
      <c r="E56" s="108" t="s">
        <v>124</v>
      </c>
      <c r="F56" s="108" t="s">
        <v>125</v>
      </c>
      <c r="G56" s="109">
        <v>0</v>
      </c>
      <c r="H56" s="109">
        <v>0</v>
      </c>
      <c r="I56" s="109">
        <v>0</v>
      </c>
      <c r="J56" s="110">
        <v>2</v>
      </c>
      <c r="K56" s="111">
        <v>0</v>
      </c>
      <c r="L56" s="111">
        <v>3</v>
      </c>
      <c r="M56" s="112">
        <v>0</v>
      </c>
      <c r="N56" s="111">
        <v>0</v>
      </c>
      <c r="O56" s="110">
        <v>6</v>
      </c>
      <c r="P56" s="111">
        <v>0</v>
      </c>
      <c r="Q56" s="112">
        <v>0</v>
      </c>
      <c r="R56" s="110">
        <v>2</v>
      </c>
      <c r="S56" s="110">
        <v>2</v>
      </c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 t="s">
        <v>238</v>
      </c>
      <c r="AW56" s="101">
        <v>0</v>
      </c>
      <c r="AX56" s="101">
        <v>0</v>
      </c>
      <c r="AY56" s="101">
        <v>0</v>
      </c>
      <c r="AZ56" s="101" t="s">
        <v>238</v>
      </c>
    </row>
    <row r="57" spans="1:52" ht="21.75">
      <c r="A57" s="80" t="str">
        <f t="shared" si="3"/>
        <v xml:space="preserve">    </v>
      </c>
      <c r="B57" s="107"/>
      <c r="C57" s="108"/>
      <c r="D57" s="108" t="s">
        <v>122</v>
      </c>
      <c r="E57" s="108" t="s">
        <v>124</v>
      </c>
      <c r="F57" s="108" t="s">
        <v>125</v>
      </c>
      <c r="G57" s="109">
        <v>0</v>
      </c>
      <c r="H57" s="109">
        <v>0</v>
      </c>
      <c r="I57" s="109">
        <v>0</v>
      </c>
      <c r="J57" s="110">
        <v>1</v>
      </c>
      <c r="K57" s="111">
        <v>0</v>
      </c>
      <c r="L57" s="111">
        <v>4</v>
      </c>
      <c r="M57" s="112">
        <v>0</v>
      </c>
      <c r="N57" s="111">
        <v>0</v>
      </c>
      <c r="O57" s="110">
        <v>15</v>
      </c>
      <c r="P57" s="111">
        <v>0</v>
      </c>
      <c r="Q57" s="112">
        <v>0</v>
      </c>
      <c r="R57" s="110">
        <v>2</v>
      </c>
      <c r="S57" s="110">
        <v>2</v>
      </c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 t="s">
        <v>238</v>
      </c>
      <c r="AW57" s="101">
        <v>0</v>
      </c>
      <c r="AX57" s="101">
        <v>0</v>
      </c>
      <c r="AY57" s="101">
        <v>0</v>
      </c>
      <c r="AZ57" s="101" t="s">
        <v>238</v>
      </c>
    </row>
    <row r="58" spans="1:52" ht="21.75">
      <c r="A58" s="80" t="str">
        <f t="shared" si="3"/>
        <v xml:space="preserve">    </v>
      </c>
      <c r="B58" s="107">
        <v>12</v>
      </c>
      <c r="C58" s="108" t="s">
        <v>163</v>
      </c>
      <c r="D58" s="108" t="s">
        <v>44</v>
      </c>
      <c r="E58" s="108" t="s">
        <v>124</v>
      </c>
      <c r="F58" s="108" t="s">
        <v>125</v>
      </c>
      <c r="G58" s="109">
        <v>70.865033694443312</v>
      </c>
      <c r="H58" s="109">
        <v>16.156418563599999</v>
      </c>
      <c r="I58" s="109">
        <v>54.708615130843313</v>
      </c>
      <c r="J58" s="110">
        <v>1</v>
      </c>
      <c r="K58" s="111">
        <v>0</v>
      </c>
      <c r="L58" s="111">
        <v>57</v>
      </c>
      <c r="M58" s="112">
        <v>0</v>
      </c>
      <c r="N58" s="111">
        <v>0</v>
      </c>
      <c r="O58" s="110">
        <v>12</v>
      </c>
      <c r="P58" s="111">
        <v>0</v>
      </c>
      <c r="Q58" s="112">
        <v>0</v>
      </c>
      <c r="R58" s="110">
        <v>2</v>
      </c>
      <c r="S58" s="110">
        <v>2</v>
      </c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 t="s">
        <v>238</v>
      </c>
      <c r="AW58" s="101">
        <v>0</v>
      </c>
      <c r="AX58" s="101">
        <v>0</v>
      </c>
      <c r="AY58" s="101">
        <v>0</v>
      </c>
      <c r="AZ58" s="101" t="s">
        <v>238</v>
      </c>
    </row>
    <row r="59" spans="1:52" ht="21.75">
      <c r="A59" s="80" t="str">
        <f t="shared" si="3"/>
        <v xml:space="preserve">    </v>
      </c>
      <c r="B59" s="107"/>
      <c r="C59" s="108"/>
      <c r="D59" s="108" t="s">
        <v>120</v>
      </c>
      <c r="E59" s="108" t="s">
        <v>124</v>
      </c>
      <c r="F59" s="108" t="s">
        <v>125</v>
      </c>
      <c r="G59" s="109">
        <v>0</v>
      </c>
      <c r="H59" s="109">
        <v>0</v>
      </c>
      <c r="I59" s="109">
        <v>0</v>
      </c>
      <c r="J59" s="110">
        <v>1</v>
      </c>
      <c r="K59" s="111">
        <v>0</v>
      </c>
      <c r="L59" s="111">
        <v>15</v>
      </c>
      <c r="M59" s="112">
        <v>0</v>
      </c>
      <c r="N59" s="111">
        <v>0</v>
      </c>
      <c r="O59" s="110">
        <v>18</v>
      </c>
      <c r="P59" s="111">
        <v>0</v>
      </c>
      <c r="Q59" s="112">
        <v>0</v>
      </c>
      <c r="R59" s="110">
        <v>2</v>
      </c>
      <c r="S59" s="110">
        <v>2</v>
      </c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 t="s">
        <v>238</v>
      </c>
      <c r="AW59" s="101">
        <v>0</v>
      </c>
      <c r="AX59" s="101">
        <v>0</v>
      </c>
      <c r="AY59" s="101">
        <v>0</v>
      </c>
      <c r="AZ59" s="101" t="s">
        <v>238</v>
      </c>
    </row>
    <row r="60" spans="1:52" ht="21.75">
      <c r="A60" s="80" t="str">
        <f t="shared" si="3"/>
        <v xml:space="preserve">    </v>
      </c>
      <c r="B60" s="93">
        <v>13</v>
      </c>
      <c r="C60" s="100" t="s">
        <v>164</v>
      </c>
      <c r="D60" s="100" t="s">
        <v>44</v>
      </c>
      <c r="E60" s="100" t="s">
        <v>124</v>
      </c>
      <c r="F60" s="100" t="s">
        <v>125</v>
      </c>
      <c r="G60" s="101">
        <v>5.4561323353981006</v>
      </c>
      <c r="H60" s="101">
        <v>0.93483686551900003</v>
      </c>
      <c r="I60" s="101">
        <v>4.5212954698791004</v>
      </c>
      <c r="J60" s="40">
        <v>1</v>
      </c>
      <c r="K60" s="96">
        <v>0</v>
      </c>
      <c r="L60" s="96">
        <v>17</v>
      </c>
      <c r="M60" s="99">
        <v>0</v>
      </c>
      <c r="N60" s="96">
        <v>0</v>
      </c>
      <c r="O60" s="40">
        <v>13</v>
      </c>
      <c r="P60" s="96">
        <v>0</v>
      </c>
      <c r="Q60" s="99">
        <v>0</v>
      </c>
      <c r="R60" s="40">
        <v>2</v>
      </c>
      <c r="S60" s="40">
        <v>2</v>
      </c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 t="s">
        <v>238</v>
      </c>
      <c r="AW60" s="101">
        <v>0</v>
      </c>
      <c r="AX60" s="101">
        <v>0</v>
      </c>
      <c r="AY60" s="101">
        <v>0</v>
      </c>
      <c r="AZ60" s="101" t="s">
        <v>238</v>
      </c>
    </row>
    <row r="61" spans="1:52" ht="21.75">
      <c r="A61" s="80" t="str">
        <f t="shared" si="3"/>
        <v xml:space="preserve">    </v>
      </c>
      <c r="B61" s="93">
        <v>14</v>
      </c>
      <c r="C61" s="100" t="s">
        <v>165</v>
      </c>
      <c r="D61" s="100" t="s">
        <v>44</v>
      </c>
      <c r="E61" s="100" t="s">
        <v>124</v>
      </c>
      <c r="F61" s="100" t="s">
        <v>125</v>
      </c>
      <c r="G61" s="101">
        <v>19.649360265822498</v>
      </c>
      <c r="H61" s="101">
        <v>1.2698405640399999</v>
      </c>
      <c r="I61" s="101">
        <v>18.379519701782499</v>
      </c>
      <c r="J61" s="40">
        <v>1</v>
      </c>
      <c r="K61" s="96">
        <v>0</v>
      </c>
      <c r="L61" s="96">
        <v>48</v>
      </c>
      <c r="M61" s="99">
        <v>0</v>
      </c>
      <c r="N61" s="96">
        <v>0</v>
      </c>
      <c r="O61" s="40">
        <v>21</v>
      </c>
      <c r="P61" s="96">
        <v>0</v>
      </c>
      <c r="Q61" s="99">
        <v>0</v>
      </c>
      <c r="R61" s="40">
        <v>2</v>
      </c>
      <c r="S61" s="40">
        <v>2</v>
      </c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 t="s">
        <v>238</v>
      </c>
      <c r="AW61" s="101">
        <v>0</v>
      </c>
      <c r="AX61" s="101">
        <v>0</v>
      </c>
      <c r="AY61" s="101">
        <v>0</v>
      </c>
      <c r="AZ61" s="101" t="s">
        <v>238</v>
      </c>
    </row>
    <row r="62" spans="1:52" ht="21.75">
      <c r="A62" s="80" t="str">
        <f t="shared" si="3"/>
        <v xml:space="preserve">    </v>
      </c>
      <c r="B62" s="93">
        <v>15</v>
      </c>
      <c r="C62" s="100" t="s">
        <v>166</v>
      </c>
      <c r="D62" s="100" t="s">
        <v>44</v>
      </c>
      <c r="E62" s="100" t="s">
        <v>124</v>
      </c>
      <c r="F62" s="100" t="s">
        <v>125</v>
      </c>
      <c r="G62" s="101">
        <v>8.7543864630599995</v>
      </c>
      <c r="H62" s="101">
        <v>2.6027801889300002</v>
      </c>
      <c r="I62" s="101">
        <v>6.1516062741299997</v>
      </c>
      <c r="J62" s="40">
        <v>1</v>
      </c>
      <c r="K62" s="96">
        <v>0</v>
      </c>
      <c r="L62" s="96">
        <v>16</v>
      </c>
      <c r="M62" s="99">
        <v>0</v>
      </c>
      <c r="N62" s="96">
        <v>0</v>
      </c>
      <c r="O62" s="40">
        <v>15</v>
      </c>
      <c r="P62" s="96">
        <v>0</v>
      </c>
      <c r="Q62" s="99">
        <v>0</v>
      </c>
      <c r="R62" s="40">
        <v>2</v>
      </c>
      <c r="S62" s="40">
        <v>2</v>
      </c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 t="s">
        <v>238</v>
      </c>
      <c r="AW62" s="101">
        <v>0</v>
      </c>
      <c r="AX62" s="101">
        <v>0</v>
      </c>
      <c r="AY62" s="101">
        <v>0</v>
      </c>
      <c r="AZ62" s="101" t="s">
        <v>238</v>
      </c>
    </row>
    <row r="63" spans="1:52" ht="21.75">
      <c r="A63" s="80" t="str">
        <f t="shared" si="3"/>
        <v xml:space="preserve">    </v>
      </c>
      <c r="B63" s="107">
        <v>16</v>
      </c>
      <c r="C63" s="108" t="s">
        <v>167</v>
      </c>
      <c r="D63" s="108" t="s">
        <v>44</v>
      </c>
      <c r="E63" s="108" t="s">
        <v>124</v>
      </c>
      <c r="F63" s="108" t="s">
        <v>125</v>
      </c>
      <c r="G63" s="109">
        <v>43.239921818324</v>
      </c>
      <c r="H63" s="109">
        <v>7.1316751175000004</v>
      </c>
      <c r="I63" s="109">
        <v>36.108246700823997</v>
      </c>
      <c r="J63" s="110">
        <v>1</v>
      </c>
      <c r="K63" s="111">
        <v>0</v>
      </c>
      <c r="L63" s="111">
        <v>35</v>
      </c>
      <c r="M63" s="112">
        <v>0</v>
      </c>
      <c r="N63" s="111">
        <v>0</v>
      </c>
      <c r="O63" s="110">
        <v>15</v>
      </c>
      <c r="P63" s="111">
        <v>0</v>
      </c>
      <c r="Q63" s="112">
        <v>0</v>
      </c>
      <c r="R63" s="110">
        <v>2</v>
      </c>
      <c r="S63" s="110">
        <v>2</v>
      </c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 t="s">
        <v>238</v>
      </c>
      <c r="AW63" s="101">
        <v>0</v>
      </c>
      <c r="AX63" s="101">
        <v>0</v>
      </c>
      <c r="AY63" s="101">
        <v>0</v>
      </c>
      <c r="AZ63" s="101" t="s">
        <v>238</v>
      </c>
    </row>
    <row r="64" spans="1:52" ht="21.75">
      <c r="A64" s="80" t="str">
        <f t="shared" si="3"/>
        <v xml:space="preserve">    </v>
      </c>
      <c r="B64" s="107"/>
      <c r="C64" s="108"/>
      <c r="D64" s="108" t="s">
        <v>120</v>
      </c>
      <c r="E64" s="108" t="s">
        <v>124</v>
      </c>
      <c r="F64" s="108" t="s">
        <v>125</v>
      </c>
      <c r="G64" s="109">
        <v>0</v>
      </c>
      <c r="H64" s="109">
        <v>0</v>
      </c>
      <c r="I64" s="109">
        <v>0</v>
      </c>
      <c r="J64" s="110">
        <v>1</v>
      </c>
      <c r="K64" s="111">
        <v>0</v>
      </c>
      <c r="L64" s="111">
        <v>11</v>
      </c>
      <c r="M64" s="112">
        <v>0</v>
      </c>
      <c r="N64" s="111">
        <v>0</v>
      </c>
      <c r="O64" s="110">
        <v>17</v>
      </c>
      <c r="P64" s="111">
        <v>0</v>
      </c>
      <c r="Q64" s="112">
        <v>0</v>
      </c>
      <c r="R64" s="110">
        <v>2</v>
      </c>
      <c r="S64" s="110">
        <v>2</v>
      </c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 t="s">
        <v>238</v>
      </c>
      <c r="AW64" s="101">
        <v>0</v>
      </c>
      <c r="AX64" s="101">
        <v>0</v>
      </c>
      <c r="AY64" s="101">
        <v>0</v>
      </c>
      <c r="AZ64" s="101" t="s">
        <v>238</v>
      </c>
    </row>
    <row r="65" spans="1:52" ht="21.75">
      <c r="A65" s="80" t="str">
        <f t="shared" si="3"/>
        <v xml:space="preserve">    </v>
      </c>
      <c r="B65" s="121">
        <v>18</v>
      </c>
      <c r="C65" s="119" t="s">
        <v>168</v>
      </c>
      <c r="D65" s="119" t="s">
        <v>44</v>
      </c>
      <c r="E65" s="119" t="s">
        <v>124</v>
      </c>
      <c r="F65" s="119" t="s">
        <v>125</v>
      </c>
      <c r="G65" s="120">
        <v>41.36</v>
      </c>
      <c r="H65" s="120">
        <v>17.920000000000002</v>
      </c>
      <c r="I65" s="120">
        <v>23.44</v>
      </c>
      <c r="J65" s="116">
        <v>3</v>
      </c>
      <c r="K65" s="115">
        <v>0</v>
      </c>
      <c r="L65" s="115">
        <v>0</v>
      </c>
      <c r="M65" s="118">
        <v>0</v>
      </c>
      <c r="N65" s="115">
        <v>0</v>
      </c>
      <c r="O65" s="116">
        <v>0</v>
      </c>
      <c r="P65" s="115">
        <v>0</v>
      </c>
      <c r="Q65" s="118">
        <v>0</v>
      </c>
      <c r="R65" s="116">
        <v>0</v>
      </c>
      <c r="S65" s="116">
        <v>0</v>
      </c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2"/>
      <c r="AV65" s="101" t="s">
        <v>238</v>
      </c>
      <c r="AW65" s="101">
        <v>0</v>
      </c>
      <c r="AX65" s="101">
        <v>0</v>
      </c>
      <c r="AY65" s="101">
        <v>0</v>
      </c>
      <c r="AZ65" s="101" t="s">
        <v>238</v>
      </c>
    </row>
    <row r="66" spans="1:52" ht="21.75">
      <c r="A66" s="80" t="str">
        <f t="shared" si="3"/>
        <v xml:space="preserve">    </v>
      </c>
      <c r="B66" s="131">
        <v>19</v>
      </c>
      <c r="C66" s="94" t="s">
        <v>169</v>
      </c>
      <c r="D66" s="93" t="s">
        <v>44</v>
      </c>
      <c r="E66" s="95" t="s">
        <v>124</v>
      </c>
      <c r="F66" s="95" t="s">
        <v>125</v>
      </c>
      <c r="G66" s="96">
        <v>32.676223020123601</v>
      </c>
      <c r="H66" s="97">
        <v>3.6983767155499998</v>
      </c>
      <c r="I66" s="97">
        <v>28.977846304573603</v>
      </c>
      <c r="J66" s="40">
        <v>1</v>
      </c>
      <c r="K66" s="96">
        <v>0</v>
      </c>
      <c r="L66" s="96">
        <v>37</v>
      </c>
      <c r="M66" s="98">
        <v>0</v>
      </c>
      <c r="N66" s="96">
        <v>0</v>
      </c>
      <c r="O66" s="40">
        <v>9</v>
      </c>
      <c r="P66" s="96">
        <v>0</v>
      </c>
      <c r="Q66" s="99">
        <v>0</v>
      </c>
      <c r="R66" s="40">
        <v>0</v>
      </c>
      <c r="S66" s="40">
        <v>0</v>
      </c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01" t="s">
        <v>238</v>
      </c>
      <c r="AW66" s="101">
        <v>0</v>
      </c>
      <c r="AX66" s="101">
        <v>0</v>
      </c>
      <c r="AY66" s="101">
        <v>0</v>
      </c>
      <c r="AZ66" s="101" t="s">
        <v>238</v>
      </c>
    </row>
    <row r="67" spans="1:52" ht="21.75">
      <c r="A67" s="80" t="str">
        <f t="shared" si="3"/>
        <v xml:space="preserve">    </v>
      </c>
      <c r="B67" s="107">
        <v>20</v>
      </c>
      <c r="C67" s="108" t="s">
        <v>170</v>
      </c>
      <c r="D67" s="108" t="s">
        <v>44</v>
      </c>
      <c r="E67" s="108" t="s">
        <v>124</v>
      </c>
      <c r="F67" s="108" t="s">
        <v>125</v>
      </c>
      <c r="G67" s="109">
        <v>126.76113562651207</v>
      </c>
      <c r="H67" s="109">
        <v>3.6866175501099998</v>
      </c>
      <c r="I67" s="109">
        <v>123.07451807640207</v>
      </c>
      <c r="J67" s="110">
        <v>1</v>
      </c>
      <c r="K67" s="111">
        <v>0</v>
      </c>
      <c r="L67" s="111">
        <v>3</v>
      </c>
      <c r="M67" s="112">
        <v>0</v>
      </c>
      <c r="N67" s="111">
        <v>0</v>
      </c>
      <c r="O67" s="110">
        <v>10</v>
      </c>
      <c r="P67" s="111">
        <v>0</v>
      </c>
      <c r="Q67" s="112">
        <v>0</v>
      </c>
      <c r="R67" s="110">
        <v>2</v>
      </c>
      <c r="S67" s="110">
        <v>2</v>
      </c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 t="s">
        <v>238</v>
      </c>
      <c r="AW67" s="101">
        <v>0</v>
      </c>
      <c r="AX67" s="101">
        <v>0</v>
      </c>
      <c r="AY67" s="101">
        <v>0</v>
      </c>
      <c r="AZ67" s="101" t="s">
        <v>238</v>
      </c>
    </row>
    <row r="68" spans="1:52" ht="21.75">
      <c r="A68" s="80" t="str">
        <f t="shared" si="3"/>
        <v xml:space="preserve">    </v>
      </c>
      <c r="B68" s="107"/>
      <c r="C68" s="108"/>
      <c r="D68" s="108" t="s">
        <v>120</v>
      </c>
      <c r="E68" s="108" t="s">
        <v>124</v>
      </c>
      <c r="F68" s="108" t="s">
        <v>125</v>
      </c>
      <c r="G68" s="109">
        <v>0</v>
      </c>
      <c r="H68" s="109">
        <v>0</v>
      </c>
      <c r="I68" s="109">
        <v>0</v>
      </c>
      <c r="J68" s="110">
        <v>1</v>
      </c>
      <c r="K68" s="111">
        <v>0</v>
      </c>
      <c r="L68" s="111">
        <v>44</v>
      </c>
      <c r="M68" s="112">
        <v>0</v>
      </c>
      <c r="N68" s="111">
        <v>0</v>
      </c>
      <c r="O68" s="110">
        <v>17</v>
      </c>
      <c r="P68" s="111">
        <v>0</v>
      </c>
      <c r="Q68" s="112">
        <v>0</v>
      </c>
      <c r="R68" s="110">
        <v>2</v>
      </c>
      <c r="S68" s="110">
        <v>2</v>
      </c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 t="s">
        <v>238</v>
      </c>
      <c r="AW68" s="101">
        <v>0</v>
      </c>
      <c r="AX68" s="101">
        <v>0</v>
      </c>
      <c r="AY68" s="101">
        <v>0</v>
      </c>
      <c r="AZ68" s="101" t="s">
        <v>238</v>
      </c>
    </row>
    <row r="69" spans="1:52" ht="21.75">
      <c r="A69" s="80" t="str">
        <f t="shared" si="3"/>
        <v xml:space="preserve">    </v>
      </c>
      <c r="B69" s="107"/>
      <c r="C69" s="108"/>
      <c r="D69" s="108" t="s">
        <v>121</v>
      </c>
      <c r="E69" s="108" t="s">
        <v>124</v>
      </c>
      <c r="F69" s="108" t="s">
        <v>125</v>
      </c>
      <c r="G69" s="109">
        <v>0</v>
      </c>
      <c r="H69" s="109">
        <v>0</v>
      </c>
      <c r="I69" s="109">
        <v>0</v>
      </c>
      <c r="J69" s="110">
        <v>2</v>
      </c>
      <c r="K69" s="111">
        <v>0</v>
      </c>
      <c r="L69" s="111">
        <v>14</v>
      </c>
      <c r="M69" s="112">
        <v>0</v>
      </c>
      <c r="N69" s="111">
        <v>0</v>
      </c>
      <c r="O69" s="110">
        <v>11</v>
      </c>
      <c r="P69" s="111">
        <v>0</v>
      </c>
      <c r="Q69" s="112">
        <v>0</v>
      </c>
      <c r="R69" s="110">
        <v>2</v>
      </c>
      <c r="S69" s="110">
        <v>2</v>
      </c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 t="s">
        <v>238</v>
      </c>
      <c r="AW69" s="101">
        <v>0</v>
      </c>
      <c r="AX69" s="101">
        <v>0</v>
      </c>
      <c r="AY69" s="101">
        <v>0</v>
      </c>
      <c r="AZ69" s="101" t="s">
        <v>238</v>
      </c>
    </row>
    <row r="70" spans="1:52" ht="21.75">
      <c r="A70" s="80" t="str">
        <f t="shared" si="3"/>
        <v xml:space="preserve">    </v>
      </c>
      <c r="B70" s="107"/>
      <c r="C70" s="108"/>
      <c r="D70" s="108" t="s">
        <v>122</v>
      </c>
      <c r="E70" s="108" t="s">
        <v>124</v>
      </c>
      <c r="F70" s="108" t="s">
        <v>125</v>
      </c>
      <c r="G70" s="109">
        <v>0</v>
      </c>
      <c r="H70" s="109">
        <v>0</v>
      </c>
      <c r="I70" s="109">
        <v>0</v>
      </c>
      <c r="J70" s="110">
        <v>1</v>
      </c>
      <c r="K70" s="111">
        <v>0</v>
      </c>
      <c r="L70" s="111">
        <v>43</v>
      </c>
      <c r="M70" s="112">
        <v>0</v>
      </c>
      <c r="N70" s="111">
        <v>0</v>
      </c>
      <c r="O70" s="110">
        <v>17</v>
      </c>
      <c r="P70" s="111">
        <v>0</v>
      </c>
      <c r="Q70" s="112">
        <v>0</v>
      </c>
      <c r="R70" s="110">
        <v>2</v>
      </c>
      <c r="S70" s="110">
        <v>2</v>
      </c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 t="s">
        <v>238</v>
      </c>
      <c r="AW70" s="101">
        <v>0</v>
      </c>
      <c r="AX70" s="101">
        <v>0</v>
      </c>
      <c r="AY70" s="101">
        <v>0</v>
      </c>
      <c r="AZ70" s="101" t="s">
        <v>238</v>
      </c>
    </row>
    <row r="71" spans="1:52" ht="21.75">
      <c r="A71" s="80" t="str">
        <f t="shared" si="3"/>
        <v xml:space="preserve">    </v>
      </c>
      <c r="B71" s="107"/>
      <c r="C71" s="108"/>
      <c r="D71" s="108" t="s">
        <v>173</v>
      </c>
      <c r="E71" s="108" t="s">
        <v>124</v>
      </c>
      <c r="F71" s="108" t="s">
        <v>125</v>
      </c>
      <c r="G71" s="109">
        <v>0</v>
      </c>
      <c r="H71" s="109">
        <v>0</v>
      </c>
      <c r="I71" s="109">
        <v>0</v>
      </c>
      <c r="J71" s="110">
        <v>1</v>
      </c>
      <c r="K71" s="111">
        <v>0</v>
      </c>
      <c r="L71" s="111">
        <v>4</v>
      </c>
      <c r="M71" s="112">
        <v>0</v>
      </c>
      <c r="N71" s="111">
        <v>0</v>
      </c>
      <c r="O71" s="110">
        <v>9</v>
      </c>
      <c r="P71" s="111">
        <v>0</v>
      </c>
      <c r="Q71" s="112">
        <v>0</v>
      </c>
      <c r="R71" s="110">
        <v>2</v>
      </c>
      <c r="S71" s="110">
        <v>2</v>
      </c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 t="s">
        <v>238</v>
      </c>
      <c r="AW71" s="101">
        <v>0</v>
      </c>
      <c r="AX71" s="101">
        <v>0</v>
      </c>
      <c r="AY71" s="101">
        <v>0</v>
      </c>
      <c r="AZ71" s="101" t="s">
        <v>238</v>
      </c>
    </row>
    <row r="72" spans="1:52" ht="21.75">
      <c r="A72" s="80" t="str">
        <f t="shared" si="3"/>
        <v xml:space="preserve">    </v>
      </c>
      <c r="B72" s="107"/>
      <c r="C72" s="108"/>
      <c r="D72" s="108" t="s">
        <v>181</v>
      </c>
      <c r="E72" s="108" t="s">
        <v>124</v>
      </c>
      <c r="F72" s="108" t="s">
        <v>125</v>
      </c>
      <c r="G72" s="109">
        <v>0</v>
      </c>
      <c r="H72" s="109">
        <v>0</v>
      </c>
      <c r="I72" s="109">
        <v>0</v>
      </c>
      <c r="J72" s="110">
        <v>2</v>
      </c>
      <c r="K72" s="111">
        <v>0</v>
      </c>
      <c r="L72" s="111">
        <v>7</v>
      </c>
      <c r="M72" s="112">
        <v>0</v>
      </c>
      <c r="N72" s="111">
        <v>0</v>
      </c>
      <c r="O72" s="110">
        <v>7</v>
      </c>
      <c r="P72" s="111">
        <v>0</v>
      </c>
      <c r="Q72" s="112">
        <v>0</v>
      </c>
      <c r="R72" s="110">
        <v>2</v>
      </c>
      <c r="S72" s="110">
        <v>2</v>
      </c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 t="s">
        <v>238</v>
      </c>
      <c r="AW72" s="101">
        <v>0</v>
      </c>
      <c r="AX72" s="101">
        <v>0</v>
      </c>
      <c r="AY72" s="101">
        <v>0</v>
      </c>
      <c r="AZ72" s="101" t="s">
        <v>238</v>
      </c>
    </row>
    <row r="73" spans="1:52" ht="21.75">
      <c r="A73" s="80" t="str">
        <f t="shared" si="3"/>
        <v xml:space="preserve">    </v>
      </c>
      <c r="B73" s="107"/>
      <c r="C73" s="108"/>
      <c r="D73" s="108" t="s">
        <v>182</v>
      </c>
      <c r="E73" s="108" t="s">
        <v>124</v>
      </c>
      <c r="F73" s="108" t="s">
        <v>125</v>
      </c>
      <c r="G73" s="109">
        <v>0</v>
      </c>
      <c r="H73" s="109">
        <v>0</v>
      </c>
      <c r="I73" s="109">
        <v>0</v>
      </c>
      <c r="J73" s="110">
        <v>1</v>
      </c>
      <c r="K73" s="111">
        <v>0</v>
      </c>
      <c r="L73" s="111">
        <v>12</v>
      </c>
      <c r="M73" s="112">
        <v>0</v>
      </c>
      <c r="N73" s="111">
        <v>0</v>
      </c>
      <c r="O73" s="110">
        <v>24</v>
      </c>
      <c r="P73" s="111">
        <v>0</v>
      </c>
      <c r="Q73" s="112">
        <v>0</v>
      </c>
      <c r="R73" s="110">
        <v>2</v>
      </c>
      <c r="S73" s="110">
        <v>2</v>
      </c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 t="s">
        <v>238</v>
      </c>
      <c r="AW73" s="101">
        <v>0</v>
      </c>
      <c r="AX73" s="101">
        <v>0</v>
      </c>
      <c r="AY73" s="101">
        <v>0</v>
      </c>
      <c r="AZ73" s="101" t="s">
        <v>238</v>
      </c>
    </row>
    <row r="74" spans="1:52" ht="21.75">
      <c r="A74" s="80" t="str">
        <f t="shared" ref="A74:A105" si="4">IF(J74=1,IF(K74&gt;0,IF(L74&gt;0,IF(N74&gt;0,11,11),IF(N74&gt;0,11,"")),IF(L74&gt;0,IF(N74&gt;0,11,""),IF(N74=0,22,""))),IF(L74&gt;0,IF(N74&gt;0,IF(P74&gt;0,66,""),IF(P74&gt;0,66,"")),IF(P74&gt;0,66,"")))&amp;" "&amp;IF(J74=1,IF(K74=0,IF(L74&gt;0,IF(N74&gt;0,IF(P74&gt;0,66,""),IF(P74&gt;0,66,"")),IF(P74&gt;0,66,"")),""),IF(P74&gt;0,66,""))&amp;" "&amp;IF(J74=1,IF(K74&gt;0,IF(P74&gt;0,IF(O74&lt;=7,IF(Q74=100,"","33"),IF(O74&lt;=25,IF(Q74&gt;0,IF(Q74&lt;100,"",33),IF(Q74=0,"","33")),IF(Q74=0,"",33))),IF(O74&gt;25,"",33)),""),IF(J74&gt;1,IF(P74&gt;0,"55",""),IF(J74=0,IF(P74&gt;0,"55","00"))))&amp;" "&amp;IF(P74&gt;0,IF(R74&gt;0,IF(S74&gt;0,"",88),77),"")&amp;" "&amp;IF(J74=1,IF(P74&gt;0,IF(AV74+AW74+AX74+AY74=0,99,""),""),"")</f>
        <v xml:space="preserve">    </v>
      </c>
      <c r="B74" s="93">
        <v>21</v>
      </c>
      <c r="C74" s="100" t="s">
        <v>171</v>
      </c>
      <c r="D74" s="100" t="s">
        <v>44</v>
      </c>
      <c r="E74" s="100" t="s">
        <v>124</v>
      </c>
      <c r="F74" s="100" t="s">
        <v>125</v>
      </c>
      <c r="G74" s="101">
        <v>61.113888734544105</v>
      </c>
      <c r="H74" s="101">
        <v>16.519512669200001</v>
      </c>
      <c r="I74" s="101">
        <v>44.5943760653441</v>
      </c>
      <c r="J74" s="40">
        <v>2</v>
      </c>
      <c r="K74" s="96">
        <v>0</v>
      </c>
      <c r="L74" s="96">
        <v>0</v>
      </c>
      <c r="M74" s="99">
        <v>0</v>
      </c>
      <c r="N74" s="96">
        <v>0</v>
      </c>
      <c r="O74" s="40">
        <v>0</v>
      </c>
      <c r="P74" s="96">
        <v>0</v>
      </c>
      <c r="Q74" s="99">
        <v>0</v>
      </c>
      <c r="R74" s="40">
        <v>2</v>
      </c>
      <c r="S74" s="40">
        <v>2</v>
      </c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 t="s">
        <v>238</v>
      </c>
      <c r="AW74" s="101">
        <v>0</v>
      </c>
      <c r="AX74" s="101">
        <v>0</v>
      </c>
      <c r="AY74" s="101">
        <v>0</v>
      </c>
      <c r="AZ74" s="101" t="s">
        <v>238</v>
      </c>
    </row>
    <row r="75" spans="1:52" ht="21.75">
      <c r="A75" s="80" t="e">
        <f t="shared" si="4"/>
        <v>#VALUE!</v>
      </c>
      <c r="B75" s="93">
        <v>22</v>
      </c>
      <c r="C75" s="100" t="s">
        <v>172</v>
      </c>
      <c r="D75" s="100" t="s">
        <v>44</v>
      </c>
      <c r="E75" s="100" t="s">
        <v>124</v>
      </c>
      <c r="F75" s="100" t="s">
        <v>125</v>
      </c>
      <c r="G75" s="101">
        <v>23.404104094156004</v>
      </c>
      <c r="H75" s="101">
        <v>0.67567467987499996</v>
      </c>
      <c r="I75" s="101">
        <v>22.728429414281003</v>
      </c>
      <c r="J75" s="40">
        <v>1</v>
      </c>
      <c r="K75" s="96">
        <v>2</v>
      </c>
      <c r="L75" s="96">
        <v>0</v>
      </c>
      <c r="M75" s="99">
        <v>0</v>
      </c>
      <c r="N75" s="96">
        <v>0</v>
      </c>
      <c r="O75" s="40">
        <v>8</v>
      </c>
      <c r="P75" s="96">
        <v>2</v>
      </c>
      <c r="Q75" s="99">
        <v>100</v>
      </c>
      <c r="R75" s="40">
        <v>2</v>
      </c>
      <c r="S75" s="40">
        <v>2</v>
      </c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 t="s">
        <v>238</v>
      </c>
      <c r="AW75" s="101">
        <v>0</v>
      </c>
      <c r="AX75" s="101">
        <v>0</v>
      </c>
      <c r="AY75" s="101">
        <v>0</v>
      </c>
      <c r="AZ75" s="101" t="s">
        <v>238</v>
      </c>
    </row>
    <row r="76" spans="1:52" ht="21.75">
      <c r="A76" s="80" t="str">
        <f t="shared" si="4"/>
        <v xml:space="preserve">    </v>
      </c>
      <c r="B76" s="93"/>
      <c r="C76" s="100" t="s">
        <v>172</v>
      </c>
      <c r="D76" s="100" t="s">
        <v>120</v>
      </c>
      <c r="E76" s="100" t="s">
        <v>124</v>
      </c>
      <c r="F76" s="100" t="s">
        <v>125</v>
      </c>
      <c r="G76" s="101">
        <v>0</v>
      </c>
      <c r="H76" s="101">
        <v>0</v>
      </c>
      <c r="I76" s="101">
        <v>0</v>
      </c>
      <c r="J76" s="40">
        <v>1</v>
      </c>
      <c r="K76" s="96">
        <v>0</v>
      </c>
      <c r="L76" s="96">
        <v>10</v>
      </c>
      <c r="M76" s="99">
        <v>0</v>
      </c>
      <c r="N76" s="96">
        <v>0</v>
      </c>
      <c r="O76" s="40">
        <v>8</v>
      </c>
      <c r="P76" s="96">
        <v>0</v>
      </c>
      <c r="Q76" s="99">
        <v>0</v>
      </c>
      <c r="R76" s="40">
        <v>2</v>
      </c>
      <c r="S76" s="40">
        <v>2</v>
      </c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 t="s">
        <v>238</v>
      </c>
      <c r="AW76" s="101">
        <v>0</v>
      </c>
      <c r="AX76" s="101">
        <v>0</v>
      </c>
      <c r="AY76" s="101">
        <v>0</v>
      </c>
      <c r="AZ76" s="101" t="s">
        <v>238</v>
      </c>
    </row>
    <row r="77" spans="1:52" ht="21.75">
      <c r="A77" s="80" t="str">
        <f t="shared" si="4"/>
        <v xml:space="preserve">    </v>
      </c>
      <c r="B77" s="93"/>
      <c r="C77" s="100" t="s">
        <v>172</v>
      </c>
      <c r="D77" s="100" t="s">
        <v>121</v>
      </c>
      <c r="E77" s="100" t="s">
        <v>124</v>
      </c>
      <c r="F77" s="100" t="s">
        <v>125</v>
      </c>
      <c r="G77" s="101">
        <v>0</v>
      </c>
      <c r="H77" s="101">
        <v>0</v>
      </c>
      <c r="I77" s="101">
        <v>0</v>
      </c>
      <c r="J77" s="40">
        <v>1</v>
      </c>
      <c r="K77" s="96">
        <v>0</v>
      </c>
      <c r="L77" s="96">
        <v>13</v>
      </c>
      <c r="M77" s="99">
        <v>0</v>
      </c>
      <c r="N77" s="96">
        <v>0</v>
      </c>
      <c r="O77" s="40">
        <v>8</v>
      </c>
      <c r="P77" s="96">
        <v>0</v>
      </c>
      <c r="Q77" s="99">
        <v>0</v>
      </c>
      <c r="R77" s="40">
        <v>2</v>
      </c>
      <c r="S77" s="40">
        <v>2</v>
      </c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 t="s">
        <v>238</v>
      </c>
      <c r="AW77" s="101">
        <v>0</v>
      </c>
      <c r="AX77" s="101">
        <v>0</v>
      </c>
      <c r="AY77" s="101">
        <v>0</v>
      </c>
      <c r="AZ77" s="101" t="s">
        <v>238</v>
      </c>
    </row>
    <row r="78" spans="1:52" ht="21.75">
      <c r="A78" s="80" t="str">
        <f t="shared" si="4"/>
        <v xml:space="preserve">    </v>
      </c>
      <c r="B78" s="93"/>
      <c r="C78" s="100" t="s">
        <v>172</v>
      </c>
      <c r="D78" s="100" t="s">
        <v>122</v>
      </c>
      <c r="E78" s="100" t="s">
        <v>124</v>
      </c>
      <c r="F78" s="100" t="s">
        <v>125</v>
      </c>
      <c r="G78" s="101">
        <v>0</v>
      </c>
      <c r="H78" s="101">
        <v>0</v>
      </c>
      <c r="I78" s="101">
        <v>0</v>
      </c>
      <c r="J78" s="40">
        <v>1</v>
      </c>
      <c r="K78" s="96">
        <v>0</v>
      </c>
      <c r="L78" s="96">
        <v>31</v>
      </c>
      <c r="M78" s="99">
        <v>0</v>
      </c>
      <c r="N78" s="96">
        <v>0</v>
      </c>
      <c r="O78" s="40">
        <v>4</v>
      </c>
      <c r="P78" s="96">
        <v>0</v>
      </c>
      <c r="Q78" s="99">
        <v>0</v>
      </c>
      <c r="R78" s="40">
        <v>2</v>
      </c>
      <c r="S78" s="40">
        <v>2</v>
      </c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 t="s">
        <v>238</v>
      </c>
      <c r="AW78" s="101">
        <v>0</v>
      </c>
      <c r="AX78" s="101">
        <v>0</v>
      </c>
      <c r="AY78" s="101">
        <v>0</v>
      </c>
      <c r="AZ78" s="101" t="s">
        <v>238</v>
      </c>
    </row>
    <row r="79" spans="1:52" ht="21.75">
      <c r="A79" s="80" t="str">
        <f t="shared" si="4"/>
        <v xml:space="preserve">    </v>
      </c>
      <c r="B79" s="93"/>
      <c r="C79" s="100" t="s">
        <v>172</v>
      </c>
      <c r="D79" s="100" t="s">
        <v>174</v>
      </c>
      <c r="E79" s="100" t="s">
        <v>124</v>
      </c>
      <c r="F79" s="100" t="s">
        <v>125</v>
      </c>
      <c r="G79" s="101">
        <v>0</v>
      </c>
      <c r="H79" s="101">
        <v>0</v>
      </c>
      <c r="I79" s="101">
        <v>0</v>
      </c>
      <c r="J79" s="40">
        <v>1</v>
      </c>
      <c r="K79" s="96">
        <v>0</v>
      </c>
      <c r="L79" s="96">
        <v>10</v>
      </c>
      <c r="M79" s="99">
        <v>0</v>
      </c>
      <c r="N79" s="96">
        <v>0</v>
      </c>
      <c r="O79" s="40">
        <v>13</v>
      </c>
      <c r="P79" s="96">
        <v>0</v>
      </c>
      <c r="Q79" s="99">
        <v>0</v>
      </c>
      <c r="R79" s="40">
        <v>2</v>
      </c>
      <c r="S79" s="40">
        <v>2</v>
      </c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 t="s">
        <v>238</v>
      </c>
      <c r="AW79" s="101">
        <v>0</v>
      </c>
      <c r="AX79" s="101">
        <v>0</v>
      </c>
      <c r="AY79" s="101">
        <v>0</v>
      </c>
      <c r="AZ79" s="101" t="s">
        <v>238</v>
      </c>
    </row>
    <row r="80" spans="1:52" ht="21.75">
      <c r="A80" s="80" t="str">
        <f t="shared" si="4"/>
        <v xml:space="preserve">    </v>
      </c>
      <c r="B80" s="107">
        <v>24</v>
      </c>
      <c r="C80" s="108" t="s">
        <v>175</v>
      </c>
      <c r="D80" s="108" t="s">
        <v>44</v>
      </c>
      <c r="E80" s="108" t="s">
        <v>124</v>
      </c>
      <c r="F80" s="108" t="s">
        <v>125</v>
      </c>
      <c r="G80" s="109">
        <v>109.31997182925221</v>
      </c>
      <c r="H80" s="109">
        <v>25.531133177400001</v>
      </c>
      <c r="I80" s="109">
        <v>83.788838651852203</v>
      </c>
      <c r="J80" s="110">
        <v>1</v>
      </c>
      <c r="K80" s="111">
        <v>0</v>
      </c>
      <c r="L80" s="111">
        <v>10</v>
      </c>
      <c r="M80" s="112">
        <v>0</v>
      </c>
      <c r="N80" s="111">
        <v>0</v>
      </c>
      <c r="O80" s="110">
        <v>13</v>
      </c>
      <c r="P80" s="111">
        <v>0</v>
      </c>
      <c r="Q80" s="112">
        <v>0</v>
      </c>
      <c r="R80" s="110">
        <v>2</v>
      </c>
      <c r="S80" s="110">
        <v>2</v>
      </c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 t="s">
        <v>238</v>
      </c>
      <c r="AW80" s="101">
        <v>0</v>
      </c>
      <c r="AX80" s="101">
        <v>0</v>
      </c>
      <c r="AY80" s="101">
        <v>0</v>
      </c>
      <c r="AZ80" s="101" t="s">
        <v>238</v>
      </c>
    </row>
    <row r="81" spans="1:52" ht="21.75">
      <c r="A81" s="80" t="str">
        <f t="shared" si="4"/>
        <v xml:space="preserve">    </v>
      </c>
      <c r="B81" s="107"/>
      <c r="C81" s="108"/>
      <c r="D81" s="108" t="s">
        <v>120</v>
      </c>
      <c r="E81" s="108" t="s">
        <v>124</v>
      </c>
      <c r="F81" s="108" t="s">
        <v>125</v>
      </c>
      <c r="G81" s="109">
        <v>0</v>
      </c>
      <c r="H81" s="109">
        <v>0</v>
      </c>
      <c r="I81" s="109">
        <v>0</v>
      </c>
      <c r="J81" s="110">
        <v>1</v>
      </c>
      <c r="K81" s="111">
        <v>0</v>
      </c>
      <c r="L81" s="111">
        <v>6</v>
      </c>
      <c r="M81" s="112">
        <v>0</v>
      </c>
      <c r="N81" s="111">
        <v>0</v>
      </c>
      <c r="O81" s="110">
        <v>12</v>
      </c>
      <c r="P81" s="111">
        <v>0</v>
      </c>
      <c r="Q81" s="112">
        <v>0</v>
      </c>
      <c r="R81" s="110">
        <v>2</v>
      </c>
      <c r="S81" s="110">
        <v>2</v>
      </c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 t="s">
        <v>238</v>
      </c>
      <c r="AW81" s="101">
        <v>0</v>
      </c>
      <c r="AX81" s="101">
        <v>0</v>
      </c>
      <c r="AY81" s="101">
        <v>0</v>
      </c>
      <c r="AZ81" s="101" t="s">
        <v>238</v>
      </c>
    </row>
    <row r="82" spans="1:52" ht="21.75">
      <c r="A82" s="80" t="str">
        <f t="shared" si="4"/>
        <v xml:space="preserve">    </v>
      </c>
      <c r="B82" s="107"/>
      <c r="C82" s="108"/>
      <c r="D82" s="108" t="s">
        <v>121</v>
      </c>
      <c r="E82" s="108" t="s">
        <v>124</v>
      </c>
      <c r="F82" s="108" t="s">
        <v>125</v>
      </c>
      <c r="G82" s="109">
        <v>0</v>
      </c>
      <c r="H82" s="109">
        <v>0</v>
      </c>
      <c r="I82" s="109">
        <v>0</v>
      </c>
      <c r="J82" s="110">
        <v>2</v>
      </c>
      <c r="K82" s="111">
        <v>0</v>
      </c>
      <c r="L82" s="111">
        <v>2</v>
      </c>
      <c r="M82" s="112">
        <v>0</v>
      </c>
      <c r="N82" s="111">
        <v>0</v>
      </c>
      <c r="O82" s="113">
        <v>0.5</v>
      </c>
      <c r="P82" s="111">
        <v>0</v>
      </c>
      <c r="Q82" s="112">
        <v>0</v>
      </c>
      <c r="R82" s="110">
        <v>2</v>
      </c>
      <c r="S82" s="110">
        <v>2</v>
      </c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 t="s">
        <v>238</v>
      </c>
      <c r="AW82" s="101">
        <v>0</v>
      </c>
      <c r="AX82" s="101">
        <v>0</v>
      </c>
      <c r="AY82" s="101">
        <v>0</v>
      </c>
      <c r="AZ82" s="101" t="s">
        <v>238</v>
      </c>
    </row>
    <row r="83" spans="1:52" ht="21.75">
      <c r="A83" s="80" t="str">
        <f t="shared" si="4"/>
        <v xml:space="preserve">    </v>
      </c>
      <c r="B83" s="107"/>
      <c r="C83" s="108"/>
      <c r="D83" s="108" t="s">
        <v>122</v>
      </c>
      <c r="E83" s="108" t="s">
        <v>124</v>
      </c>
      <c r="F83" s="108" t="s">
        <v>125</v>
      </c>
      <c r="G83" s="109">
        <v>0</v>
      </c>
      <c r="H83" s="109">
        <v>0</v>
      </c>
      <c r="I83" s="109">
        <v>0</v>
      </c>
      <c r="J83" s="110">
        <v>2</v>
      </c>
      <c r="K83" s="111">
        <v>0</v>
      </c>
      <c r="L83" s="111">
        <v>3</v>
      </c>
      <c r="M83" s="112">
        <v>0</v>
      </c>
      <c r="N83" s="111">
        <v>0</v>
      </c>
      <c r="O83" s="110">
        <v>6</v>
      </c>
      <c r="P83" s="111">
        <v>0</v>
      </c>
      <c r="Q83" s="112">
        <v>0</v>
      </c>
      <c r="R83" s="110">
        <v>2</v>
      </c>
      <c r="S83" s="110">
        <v>2</v>
      </c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 t="s">
        <v>238</v>
      </c>
      <c r="AW83" s="101">
        <v>0</v>
      </c>
      <c r="AX83" s="101">
        <v>0</v>
      </c>
      <c r="AY83" s="101">
        <v>0</v>
      </c>
      <c r="AZ83" s="101" t="s">
        <v>238</v>
      </c>
    </row>
    <row r="84" spans="1:52" ht="21.75">
      <c r="A84" s="80" t="str">
        <f t="shared" si="4"/>
        <v xml:space="preserve">    </v>
      </c>
      <c r="B84" s="107"/>
      <c r="C84" s="108"/>
      <c r="D84" s="108" t="s">
        <v>173</v>
      </c>
      <c r="E84" s="108" t="s">
        <v>124</v>
      </c>
      <c r="F84" s="108" t="s">
        <v>125</v>
      </c>
      <c r="G84" s="109">
        <v>0</v>
      </c>
      <c r="H84" s="109">
        <v>0</v>
      </c>
      <c r="I84" s="109">
        <v>0</v>
      </c>
      <c r="J84" s="110">
        <v>1</v>
      </c>
      <c r="K84" s="111">
        <v>0</v>
      </c>
      <c r="L84" s="111">
        <v>10</v>
      </c>
      <c r="M84" s="112">
        <v>0</v>
      </c>
      <c r="N84" s="111">
        <v>0</v>
      </c>
      <c r="O84" s="110">
        <v>23</v>
      </c>
      <c r="P84" s="111">
        <v>0</v>
      </c>
      <c r="Q84" s="112">
        <v>0</v>
      </c>
      <c r="R84" s="110">
        <v>2</v>
      </c>
      <c r="S84" s="110">
        <v>2</v>
      </c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 t="s">
        <v>238</v>
      </c>
      <c r="AW84" s="101">
        <v>0</v>
      </c>
      <c r="AX84" s="101">
        <v>0</v>
      </c>
      <c r="AY84" s="101">
        <v>0</v>
      </c>
      <c r="AZ84" s="101" t="s">
        <v>238</v>
      </c>
    </row>
    <row r="85" spans="1:52" ht="21.75">
      <c r="A85" s="80" t="str">
        <f t="shared" si="4"/>
        <v xml:space="preserve">    </v>
      </c>
      <c r="B85" s="107"/>
      <c r="C85" s="108"/>
      <c r="D85" s="108" t="s">
        <v>181</v>
      </c>
      <c r="E85" s="108" t="s">
        <v>124</v>
      </c>
      <c r="F85" s="108" t="s">
        <v>125</v>
      </c>
      <c r="G85" s="109">
        <v>0</v>
      </c>
      <c r="H85" s="109">
        <v>0</v>
      </c>
      <c r="I85" s="109">
        <v>0</v>
      </c>
      <c r="J85" s="110">
        <v>2</v>
      </c>
      <c r="K85" s="111">
        <v>0</v>
      </c>
      <c r="L85" s="111">
        <v>7</v>
      </c>
      <c r="M85" s="112">
        <v>0</v>
      </c>
      <c r="N85" s="111">
        <v>0</v>
      </c>
      <c r="O85" s="110">
        <v>7</v>
      </c>
      <c r="P85" s="111">
        <v>0</v>
      </c>
      <c r="Q85" s="112">
        <v>0</v>
      </c>
      <c r="R85" s="110">
        <v>2</v>
      </c>
      <c r="S85" s="110">
        <v>2</v>
      </c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 t="s">
        <v>238</v>
      </c>
      <c r="AW85" s="101">
        <v>0</v>
      </c>
      <c r="AX85" s="101">
        <v>0</v>
      </c>
      <c r="AY85" s="101">
        <v>0</v>
      </c>
      <c r="AZ85" s="101" t="s">
        <v>238</v>
      </c>
    </row>
    <row r="86" spans="1:52" ht="21.75">
      <c r="A86" s="80" t="str">
        <f t="shared" si="4"/>
        <v xml:space="preserve">    </v>
      </c>
      <c r="B86" s="107"/>
      <c r="C86" s="108"/>
      <c r="D86" s="108" t="s">
        <v>182</v>
      </c>
      <c r="E86" s="108" t="s">
        <v>124</v>
      </c>
      <c r="F86" s="108" t="s">
        <v>125</v>
      </c>
      <c r="G86" s="109">
        <v>0</v>
      </c>
      <c r="H86" s="109">
        <v>0</v>
      </c>
      <c r="I86" s="109">
        <v>0</v>
      </c>
      <c r="J86" s="110">
        <v>2</v>
      </c>
      <c r="K86" s="111">
        <v>0</v>
      </c>
      <c r="L86" s="111">
        <v>4</v>
      </c>
      <c r="M86" s="112">
        <v>0</v>
      </c>
      <c r="N86" s="111">
        <v>0</v>
      </c>
      <c r="O86" s="110">
        <v>7</v>
      </c>
      <c r="P86" s="111">
        <v>0</v>
      </c>
      <c r="Q86" s="112">
        <v>0</v>
      </c>
      <c r="R86" s="110">
        <v>2</v>
      </c>
      <c r="S86" s="110">
        <v>2</v>
      </c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 t="s">
        <v>238</v>
      </c>
      <c r="AW86" s="101">
        <v>0</v>
      </c>
      <c r="AX86" s="101">
        <v>0</v>
      </c>
      <c r="AY86" s="101">
        <v>0</v>
      </c>
      <c r="AZ86" s="101" t="s">
        <v>238</v>
      </c>
    </row>
    <row r="87" spans="1:52" ht="21.75">
      <c r="A87" s="80" t="str">
        <f t="shared" si="4"/>
        <v xml:space="preserve">    </v>
      </c>
      <c r="B87" s="107"/>
      <c r="C87" s="108"/>
      <c r="D87" s="108" t="s">
        <v>174</v>
      </c>
      <c r="E87" s="108" t="s">
        <v>124</v>
      </c>
      <c r="F87" s="108" t="s">
        <v>125</v>
      </c>
      <c r="G87" s="109">
        <v>0</v>
      </c>
      <c r="H87" s="109">
        <v>0</v>
      </c>
      <c r="I87" s="109">
        <v>0</v>
      </c>
      <c r="J87" s="110">
        <v>1</v>
      </c>
      <c r="K87" s="111">
        <v>0</v>
      </c>
      <c r="L87" s="111">
        <v>9</v>
      </c>
      <c r="M87" s="112">
        <v>0</v>
      </c>
      <c r="N87" s="111">
        <v>0</v>
      </c>
      <c r="O87" s="110">
        <v>6</v>
      </c>
      <c r="P87" s="111">
        <v>0</v>
      </c>
      <c r="Q87" s="112">
        <v>0</v>
      </c>
      <c r="R87" s="110">
        <v>2</v>
      </c>
      <c r="S87" s="110">
        <v>2</v>
      </c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 t="s">
        <v>238</v>
      </c>
      <c r="AW87" s="101">
        <v>0</v>
      </c>
      <c r="AX87" s="101">
        <v>0</v>
      </c>
      <c r="AY87" s="101">
        <v>0</v>
      </c>
      <c r="AZ87" s="101" t="s">
        <v>238</v>
      </c>
    </row>
    <row r="88" spans="1:52" ht="21.75">
      <c r="A88" s="80" t="str">
        <f t="shared" si="4"/>
        <v xml:space="preserve">    </v>
      </c>
      <c r="B88" s="107"/>
      <c r="C88" s="108"/>
      <c r="D88" s="108" t="s">
        <v>183</v>
      </c>
      <c r="E88" s="108" t="s">
        <v>124</v>
      </c>
      <c r="F88" s="108" t="s">
        <v>125</v>
      </c>
      <c r="G88" s="109">
        <v>0</v>
      </c>
      <c r="H88" s="109">
        <v>0</v>
      </c>
      <c r="I88" s="109">
        <v>0</v>
      </c>
      <c r="J88" s="110">
        <v>2</v>
      </c>
      <c r="K88" s="111">
        <v>0</v>
      </c>
      <c r="L88" s="111">
        <v>5</v>
      </c>
      <c r="M88" s="112">
        <v>0</v>
      </c>
      <c r="N88" s="111">
        <v>0</v>
      </c>
      <c r="O88" s="110">
        <v>6</v>
      </c>
      <c r="P88" s="111">
        <v>0</v>
      </c>
      <c r="Q88" s="112">
        <v>0</v>
      </c>
      <c r="R88" s="110">
        <v>2</v>
      </c>
      <c r="S88" s="110">
        <v>2</v>
      </c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 t="s">
        <v>238</v>
      </c>
      <c r="AW88" s="101">
        <v>0</v>
      </c>
      <c r="AX88" s="101">
        <v>0</v>
      </c>
      <c r="AY88" s="101">
        <v>0</v>
      </c>
      <c r="AZ88" s="101" t="s">
        <v>238</v>
      </c>
    </row>
    <row r="89" spans="1:52" ht="21.75">
      <c r="A89" s="80" t="str">
        <f t="shared" si="4"/>
        <v xml:space="preserve">    </v>
      </c>
      <c r="B89" s="107"/>
      <c r="C89" s="108"/>
      <c r="D89" s="108" t="s">
        <v>184</v>
      </c>
      <c r="E89" s="108" t="s">
        <v>124</v>
      </c>
      <c r="F89" s="108" t="s">
        <v>125</v>
      </c>
      <c r="G89" s="109">
        <v>0</v>
      </c>
      <c r="H89" s="109">
        <v>0</v>
      </c>
      <c r="I89" s="109">
        <v>0</v>
      </c>
      <c r="J89" s="110">
        <v>1</v>
      </c>
      <c r="K89" s="111">
        <v>0</v>
      </c>
      <c r="L89" s="111">
        <v>4</v>
      </c>
      <c r="M89" s="112">
        <v>0</v>
      </c>
      <c r="N89" s="111">
        <v>0</v>
      </c>
      <c r="O89" s="110">
        <v>2</v>
      </c>
      <c r="P89" s="111">
        <v>0</v>
      </c>
      <c r="Q89" s="112">
        <v>0</v>
      </c>
      <c r="R89" s="110">
        <v>2</v>
      </c>
      <c r="S89" s="110">
        <v>2</v>
      </c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 t="s">
        <v>238</v>
      </c>
      <c r="AW89" s="101">
        <v>0</v>
      </c>
      <c r="AX89" s="101">
        <v>0</v>
      </c>
      <c r="AY89" s="101">
        <v>0</v>
      </c>
      <c r="AZ89" s="101" t="s">
        <v>238</v>
      </c>
    </row>
    <row r="90" spans="1:52" ht="21.75">
      <c r="A90" s="80" t="str">
        <f t="shared" si="4"/>
        <v xml:space="preserve">    </v>
      </c>
      <c r="B90" s="107"/>
      <c r="C90" s="108"/>
      <c r="D90" s="108" t="s">
        <v>185</v>
      </c>
      <c r="E90" s="108" t="s">
        <v>124</v>
      </c>
      <c r="F90" s="108" t="s">
        <v>125</v>
      </c>
      <c r="G90" s="109">
        <v>0</v>
      </c>
      <c r="H90" s="109">
        <v>0</v>
      </c>
      <c r="I90" s="109">
        <v>0</v>
      </c>
      <c r="J90" s="110">
        <v>1</v>
      </c>
      <c r="K90" s="111">
        <v>0</v>
      </c>
      <c r="L90" s="111">
        <v>5</v>
      </c>
      <c r="M90" s="112">
        <v>0</v>
      </c>
      <c r="N90" s="111">
        <v>0</v>
      </c>
      <c r="O90" s="110">
        <v>20</v>
      </c>
      <c r="P90" s="111">
        <v>0</v>
      </c>
      <c r="Q90" s="112">
        <v>0</v>
      </c>
      <c r="R90" s="110">
        <v>2</v>
      </c>
      <c r="S90" s="110">
        <v>2</v>
      </c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 t="s">
        <v>238</v>
      </c>
      <c r="AW90" s="101">
        <v>0</v>
      </c>
      <c r="AX90" s="101">
        <v>0</v>
      </c>
      <c r="AY90" s="101">
        <v>0</v>
      </c>
      <c r="AZ90" s="101" t="s">
        <v>238</v>
      </c>
    </row>
    <row r="91" spans="1:52" ht="21.75">
      <c r="A91" s="80" t="str">
        <f t="shared" si="4"/>
        <v xml:space="preserve">    </v>
      </c>
      <c r="B91" s="107"/>
      <c r="C91" s="108"/>
      <c r="D91" s="108" t="s">
        <v>186</v>
      </c>
      <c r="E91" s="108" t="s">
        <v>124</v>
      </c>
      <c r="F91" s="108" t="s">
        <v>125</v>
      </c>
      <c r="G91" s="109">
        <v>0</v>
      </c>
      <c r="H91" s="109">
        <v>0</v>
      </c>
      <c r="I91" s="109">
        <v>0</v>
      </c>
      <c r="J91" s="110">
        <v>1</v>
      </c>
      <c r="K91" s="111">
        <v>0</v>
      </c>
      <c r="L91" s="111">
        <v>3</v>
      </c>
      <c r="M91" s="112">
        <v>0</v>
      </c>
      <c r="N91" s="111">
        <v>0</v>
      </c>
      <c r="O91" s="110">
        <v>20</v>
      </c>
      <c r="P91" s="111">
        <v>0</v>
      </c>
      <c r="Q91" s="112">
        <v>0</v>
      </c>
      <c r="R91" s="110">
        <v>2</v>
      </c>
      <c r="S91" s="110">
        <v>2</v>
      </c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 t="s">
        <v>238</v>
      </c>
      <c r="AW91" s="101">
        <v>0</v>
      </c>
      <c r="AX91" s="101">
        <v>0</v>
      </c>
      <c r="AY91" s="101">
        <v>0</v>
      </c>
      <c r="AZ91" s="101" t="s">
        <v>238</v>
      </c>
    </row>
    <row r="92" spans="1:52" ht="21.75">
      <c r="A92" s="80" t="str">
        <f t="shared" si="4"/>
        <v xml:space="preserve">    </v>
      </c>
      <c r="B92" s="107"/>
      <c r="C92" s="108"/>
      <c r="D92" s="108" t="s">
        <v>189</v>
      </c>
      <c r="E92" s="108" t="s">
        <v>124</v>
      </c>
      <c r="F92" s="108" t="s">
        <v>125</v>
      </c>
      <c r="G92" s="109">
        <v>0</v>
      </c>
      <c r="H92" s="109">
        <v>0</v>
      </c>
      <c r="I92" s="109">
        <v>0</v>
      </c>
      <c r="J92" s="110">
        <v>1</v>
      </c>
      <c r="K92" s="111">
        <v>0</v>
      </c>
      <c r="L92" s="111">
        <v>1</v>
      </c>
      <c r="M92" s="112">
        <v>0</v>
      </c>
      <c r="N92" s="111">
        <v>0</v>
      </c>
      <c r="O92" s="110">
        <v>10</v>
      </c>
      <c r="P92" s="111">
        <v>0</v>
      </c>
      <c r="Q92" s="112">
        <v>0</v>
      </c>
      <c r="R92" s="110">
        <v>2</v>
      </c>
      <c r="S92" s="110">
        <v>2</v>
      </c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 t="s">
        <v>238</v>
      </c>
      <c r="AW92" s="101">
        <v>0</v>
      </c>
      <c r="AX92" s="101">
        <v>0</v>
      </c>
      <c r="AY92" s="101">
        <v>0</v>
      </c>
      <c r="AZ92" s="101" t="s">
        <v>238</v>
      </c>
    </row>
    <row r="93" spans="1:52" ht="21.75">
      <c r="A93" s="80" t="str">
        <f t="shared" si="4"/>
        <v xml:space="preserve">    </v>
      </c>
      <c r="B93" s="107"/>
      <c r="C93" s="108"/>
      <c r="D93" s="108" t="s">
        <v>190</v>
      </c>
      <c r="E93" s="108" t="s">
        <v>124</v>
      </c>
      <c r="F93" s="108" t="s">
        <v>125</v>
      </c>
      <c r="G93" s="109">
        <v>0</v>
      </c>
      <c r="H93" s="109">
        <v>0</v>
      </c>
      <c r="I93" s="109">
        <v>0</v>
      </c>
      <c r="J93" s="110">
        <v>1</v>
      </c>
      <c r="K93" s="111">
        <v>0</v>
      </c>
      <c r="L93" s="111">
        <v>13</v>
      </c>
      <c r="M93" s="112">
        <v>0</v>
      </c>
      <c r="N93" s="111">
        <v>0</v>
      </c>
      <c r="O93" s="110">
        <v>10</v>
      </c>
      <c r="P93" s="111">
        <v>0</v>
      </c>
      <c r="Q93" s="112">
        <v>0</v>
      </c>
      <c r="R93" s="110">
        <v>2</v>
      </c>
      <c r="S93" s="110">
        <v>2</v>
      </c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 t="s">
        <v>238</v>
      </c>
      <c r="AW93" s="101">
        <v>0</v>
      </c>
      <c r="AX93" s="101">
        <v>0</v>
      </c>
      <c r="AY93" s="101">
        <v>0</v>
      </c>
      <c r="AZ93" s="101" t="s">
        <v>238</v>
      </c>
    </row>
    <row r="94" spans="1:52" ht="21.75">
      <c r="A94" s="80" t="str">
        <f t="shared" si="4"/>
        <v xml:space="preserve">    </v>
      </c>
      <c r="B94" s="107"/>
      <c r="C94" s="108"/>
      <c r="D94" s="108" t="s">
        <v>191</v>
      </c>
      <c r="E94" s="108" t="s">
        <v>124</v>
      </c>
      <c r="F94" s="108" t="s">
        <v>125</v>
      </c>
      <c r="G94" s="109">
        <v>0</v>
      </c>
      <c r="H94" s="109">
        <v>0</v>
      </c>
      <c r="I94" s="109">
        <v>0</v>
      </c>
      <c r="J94" s="110">
        <v>2</v>
      </c>
      <c r="K94" s="111">
        <v>0</v>
      </c>
      <c r="L94" s="111">
        <v>6</v>
      </c>
      <c r="M94" s="112">
        <v>0</v>
      </c>
      <c r="N94" s="111">
        <v>0</v>
      </c>
      <c r="O94" s="110">
        <v>7</v>
      </c>
      <c r="P94" s="111">
        <v>0</v>
      </c>
      <c r="Q94" s="112">
        <v>0</v>
      </c>
      <c r="R94" s="110">
        <v>2</v>
      </c>
      <c r="S94" s="110">
        <v>2</v>
      </c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 t="s">
        <v>238</v>
      </c>
      <c r="AW94" s="101">
        <v>0</v>
      </c>
      <c r="AX94" s="101">
        <v>0</v>
      </c>
      <c r="AY94" s="101">
        <v>0</v>
      </c>
      <c r="AZ94" s="101" t="s">
        <v>238</v>
      </c>
    </row>
    <row r="95" spans="1:52" ht="21.75">
      <c r="A95" s="80" t="str">
        <f t="shared" si="4"/>
        <v xml:space="preserve">    </v>
      </c>
      <c r="B95" s="107"/>
      <c r="C95" s="108"/>
      <c r="D95" s="108" t="s">
        <v>192</v>
      </c>
      <c r="E95" s="108" t="s">
        <v>124</v>
      </c>
      <c r="F95" s="108" t="s">
        <v>125</v>
      </c>
      <c r="G95" s="109">
        <v>0</v>
      </c>
      <c r="H95" s="109">
        <v>0</v>
      </c>
      <c r="I95" s="109">
        <v>0</v>
      </c>
      <c r="J95" s="110">
        <v>1</v>
      </c>
      <c r="K95" s="111">
        <v>0</v>
      </c>
      <c r="L95" s="111">
        <v>4</v>
      </c>
      <c r="M95" s="112">
        <v>0</v>
      </c>
      <c r="N95" s="111">
        <v>0</v>
      </c>
      <c r="O95" s="110">
        <v>26</v>
      </c>
      <c r="P95" s="111">
        <v>0</v>
      </c>
      <c r="Q95" s="112">
        <v>0</v>
      </c>
      <c r="R95" s="110">
        <v>2</v>
      </c>
      <c r="S95" s="110">
        <v>2</v>
      </c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 t="s">
        <v>238</v>
      </c>
      <c r="AW95" s="101">
        <v>0</v>
      </c>
      <c r="AX95" s="101">
        <v>0</v>
      </c>
      <c r="AY95" s="101">
        <v>0</v>
      </c>
      <c r="AZ95" s="101" t="s">
        <v>238</v>
      </c>
    </row>
    <row r="96" spans="1:52" ht="21.75">
      <c r="A96" s="80" t="str">
        <f t="shared" si="4"/>
        <v xml:space="preserve">    </v>
      </c>
      <c r="B96" s="107"/>
      <c r="C96" s="108"/>
      <c r="D96" s="119" t="s">
        <v>193</v>
      </c>
      <c r="E96" s="119" t="s">
        <v>124</v>
      </c>
      <c r="F96" s="119" t="s">
        <v>125</v>
      </c>
      <c r="G96" s="120">
        <v>0</v>
      </c>
      <c r="H96" s="120">
        <v>0</v>
      </c>
      <c r="I96" s="120">
        <v>0</v>
      </c>
      <c r="J96" s="116">
        <v>3</v>
      </c>
      <c r="K96" s="115">
        <v>0</v>
      </c>
      <c r="L96" s="115">
        <v>0</v>
      </c>
      <c r="M96" s="118">
        <v>0</v>
      </c>
      <c r="N96" s="115">
        <v>7</v>
      </c>
      <c r="O96" s="116"/>
      <c r="P96" s="115">
        <v>0</v>
      </c>
      <c r="Q96" s="118">
        <v>0</v>
      </c>
      <c r="R96" s="116">
        <v>0</v>
      </c>
      <c r="S96" s="116">
        <v>0</v>
      </c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11"/>
      <c r="AH96" s="211"/>
      <c r="AI96" s="211"/>
      <c r="AJ96" s="211"/>
      <c r="AK96" s="211"/>
      <c r="AL96" s="211"/>
      <c r="AM96" s="211"/>
      <c r="AN96" s="211"/>
      <c r="AO96" s="211"/>
      <c r="AP96" s="211"/>
      <c r="AQ96" s="211"/>
      <c r="AR96" s="211"/>
      <c r="AS96" s="211"/>
      <c r="AT96" s="211"/>
      <c r="AU96" s="212"/>
      <c r="AV96" s="101" t="s">
        <v>238</v>
      </c>
      <c r="AW96" s="101">
        <v>0</v>
      </c>
      <c r="AX96" s="101">
        <v>0</v>
      </c>
      <c r="AY96" s="101">
        <v>0</v>
      </c>
      <c r="AZ96" s="101" t="s">
        <v>238</v>
      </c>
    </row>
    <row r="97" spans="1:52" ht="21.75">
      <c r="A97" s="80" t="str">
        <f t="shared" si="4"/>
        <v xml:space="preserve">    </v>
      </c>
      <c r="B97" s="107"/>
      <c r="C97" s="108"/>
      <c r="D97" s="119" t="s">
        <v>239</v>
      </c>
      <c r="E97" s="119" t="s">
        <v>124</v>
      </c>
      <c r="F97" s="119" t="s">
        <v>125</v>
      </c>
      <c r="G97" s="120">
        <v>0</v>
      </c>
      <c r="H97" s="120">
        <v>0</v>
      </c>
      <c r="I97" s="120">
        <v>0</v>
      </c>
      <c r="J97" s="116">
        <v>3</v>
      </c>
      <c r="K97" s="115">
        <v>0</v>
      </c>
      <c r="L97" s="115">
        <v>0</v>
      </c>
      <c r="M97" s="118">
        <v>0</v>
      </c>
      <c r="N97" s="115">
        <v>2</v>
      </c>
      <c r="O97" s="116"/>
      <c r="P97" s="115">
        <v>0</v>
      </c>
      <c r="Q97" s="118">
        <v>0</v>
      </c>
      <c r="R97" s="116">
        <v>0</v>
      </c>
      <c r="S97" s="116">
        <v>0</v>
      </c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211"/>
      <c r="AL97" s="211"/>
      <c r="AM97" s="211"/>
      <c r="AN97" s="211"/>
      <c r="AO97" s="211"/>
      <c r="AP97" s="211"/>
      <c r="AQ97" s="211"/>
      <c r="AR97" s="211"/>
      <c r="AS97" s="211"/>
      <c r="AT97" s="211"/>
      <c r="AU97" s="212"/>
      <c r="AV97" s="101" t="s">
        <v>238</v>
      </c>
      <c r="AW97" s="101">
        <v>0</v>
      </c>
      <c r="AX97" s="101">
        <v>0</v>
      </c>
      <c r="AY97" s="101">
        <v>0</v>
      </c>
      <c r="AZ97" s="101" t="s">
        <v>238</v>
      </c>
    </row>
    <row r="98" spans="1:52" ht="21.75">
      <c r="A98" s="80" t="str">
        <f t="shared" si="4"/>
        <v xml:space="preserve">    </v>
      </c>
      <c r="B98" s="107"/>
      <c r="C98" s="108"/>
      <c r="D98" s="119" t="s">
        <v>240</v>
      </c>
      <c r="E98" s="119" t="s">
        <v>124</v>
      </c>
      <c r="F98" s="119" t="s">
        <v>125</v>
      </c>
      <c r="G98" s="120">
        <v>0</v>
      </c>
      <c r="H98" s="120">
        <v>0</v>
      </c>
      <c r="I98" s="120">
        <v>0</v>
      </c>
      <c r="J98" s="116">
        <v>9</v>
      </c>
      <c r="K98" s="115">
        <v>0</v>
      </c>
      <c r="L98" s="115">
        <v>0</v>
      </c>
      <c r="M98" s="118">
        <v>0</v>
      </c>
      <c r="N98" s="115">
        <v>3</v>
      </c>
      <c r="O98" s="116">
        <v>17</v>
      </c>
      <c r="P98" s="115">
        <v>0</v>
      </c>
      <c r="Q98" s="118">
        <v>0</v>
      </c>
      <c r="R98" s="116">
        <v>0</v>
      </c>
      <c r="S98" s="116">
        <v>0</v>
      </c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3"/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4"/>
      <c r="AV98" s="101" t="s">
        <v>238</v>
      </c>
      <c r="AW98" s="101">
        <v>0</v>
      </c>
      <c r="AX98" s="101">
        <v>0</v>
      </c>
      <c r="AY98" s="101">
        <v>0</v>
      </c>
      <c r="AZ98" s="101" t="s">
        <v>238</v>
      </c>
    </row>
    <row r="99" spans="1:52" ht="21.75">
      <c r="A99" s="80" t="str">
        <f t="shared" si="4"/>
        <v xml:space="preserve">    </v>
      </c>
      <c r="B99" s="107"/>
      <c r="C99" s="108"/>
      <c r="D99" s="119" t="s">
        <v>242</v>
      </c>
      <c r="E99" s="119" t="s">
        <v>124</v>
      </c>
      <c r="F99" s="119" t="s">
        <v>125</v>
      </c>
      <c r="G99" s="120">
        <v>0</v>
      </c>
      <c r="H99" s="120">
        <v>0</v>
      </c>
      <c r="I99" s="120">
        <v>0</v>
      </c>
      <c r="J99" s="116">
        <v>3</v>
      </c>
      <c r="K99" s="115">
        <v>0</v>
      </c>
      <c r="L99" s="115">
        <v>0</v>
      </c>
      <c r="M99" s="118">
        <v>0</v>
      </c>
      <c r="N99" s="115">
        <v>1</v>
      </c>
      <c r="O99" s="116"/>
      <c r="P99" s="115">
        <v>0</v>
      </c>
      <c r="Q99" s="118">
        <v>0</v>
      </c>
      <c r="R99" s="116">
        <v>0</v>
      </c>
      <c r="S99" s="116">
        <v>0</v>
      </c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11"/>
      <c r="AH99" s="211"/>
      <c r="AI99" s="211"/>
      <c r="AJ99" s="211"/>
      <c r="AK99" s="211"/>
      <c r="AL99" s="211"/>
      <c r="AM99" s="211"/>
      <c r="AN99" s="211"/>
      <c r="AO99" s="211"/>
      <c r="AP99" s="211"/>
      <c r="AQ99" s="211"/>
      <c r="AR99" s="211"/>
      <c r="AS99" s="211"/>
      <c r="AT99" s="211"/>
      <c r="AU99" s="212"/>
      <c r="AV99" s="101" t="s">
        <v>238</v>
      </c>
      <c r="AW99" s="101">
        <v>0</v>
      </c>
      <c r="AX99" s="101">
        <v>0</v>
      </c>
      <c r="AY99" s="101">
        <v>0</v>
      </c>
      <c r="AZ99" s="101" t="s">
        <v>238</v>
      </c>
    </row>
    <row r="100" spans="1:52" ht="21.75">
      <c r="A100" s="80" t="str">
        <f t="shared" si="4"/>
        <v xml:space="preserve">    </v>
      </c>
      <c r="B100" s="93">
        <v>25</v>
      </c>
      <c r="C100" s="100" t="s">
        <v>176</v>
      </c>
      <c r="D100" s="100" t="s">
        <v>44</v>
      </c>
      <c r="E100" s="100" t="s">
        <v>124</v>
      </c>
      <c r="F100" s="100" t="s">
        <v>125</v>
      </c>
      <c r="G100" s="101">
        <v>57.83779337229069</v>
      </c>
      <c r="H100" s="101">
        <v>11.2994143427</v>
      </c>
      <c r="I100" s="101">
        <v>46.538379029590693</v>
      </c>
      <c r="J100" s="40">
        <v>1</v>
      </c>
      <c r="K100" s="96">
        <v>0</v>
      </c>
      <c r="L100" s="96">
        <v>66</v>
      </c>
      <c r="M100" s="99">
        <v>0</v>
      </c>
      <c r="N100" s="96">
        <v>0</v>
      </c>
      <c r="O100" s="40">
        <v>15</v>
      </c>
      <c r="P100" s="96">
        <v>0</v>
      </c>
      <c r="Q100" s="99">
        <v>0</v>
      </c>
      <c r="R100" s="40">
        <v>2</v>
      </c>
      <c r="S100" s="40">
        <v>2</v>
      </c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 t="s">
        <v>238</v>
      </c>
      <c r="AW100" s="101">
        <v>0</v>
      </c>
      <c r="AX100" s="101">
        <v>0</v>
      </c>
      <c r="AY100" s="101">
        <v>0</v>
      </c>
      <c r="AZ100" s="101" t="s">
        <v>238</v>
      </c>
    </row>
    <row r="101" spans="1:52" ht="21.75">
      <c r="A101" s="80" t="str">
        <f t="shared" si="4"/>
        <v xml:space="preserve">    </v>
      </c>
      <c r="B101" s="107">
        <v>26</v>
      </c>
      <c r="C101" s="108" t="s">
        <v>177</v>
      </c>
      <c r="D101" s="108" t="s">
        <v>44</v>
      </c>
      <c r="E101" s="108" t="s">
        <v>124</v>
      </c>
      <c r="F101" s="108" t="s">
        <v>125</v>
      </c>
      <c r="G101" s="109">
        <v>156.29065155082242</v>
      </c>
      <c r="H101" s="109">
        <v>22.096504744299999</v>
      </c>
      <c r="I101" s="109">
        <v>134.19414680652241</v>
      </c>
      <c r="J101" s="110">
        <v>1</v>
      </c>
      <c r="K101" s="111">
        <v>0</v>
      </c>
      <c r="L101" s="111">
        <v>25</v>
      </c>
      <c r="M101" s="112">
        <v>0</v>
      </c>
      <c r="N101" s="111">
        <v>0</v>
      </c>
      <c r="O101" s="110">
        <v>13</v>
      </c>
      <c r="P101" s="111">
        <v>0</v>
      </c>
      <c r="Q101" s="112">
        <v>0</v>
      </c>
      <c r="R101" s="110">
        <v>2</v>
      </c>
      <c r="S101" s="110">
        <v>2</v>
      </c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 t="s">
        <v>238</v>
      </c>
      <c r="AW101" s="101">
        <v>0</v>
      </c>
      <c r="AX101" s="101">
        <v>0</v>
      </c>
      <c r="AY101" s="101">
        <v>0</v>
      </c>
      <c r="AZ101" s="101" t="s">
        <v>238</v>
      </c>
    </row>
    <row r="102" spans="1:52" ht="21.75">
      <c r="A102" s="80" t="str">
        <f t="shared" si="4"/>
        <v xml:space="preserve">    </v>
      </c>
      <c r="B102" s="107"/>
      <c r="C102" s="108"/>
      <c r="D102" s="108" t="s">
        <v>120</v>
      </c>
      <c r="E102" s="108" t="s">
        <v>124</v>
      </c>
      <c r="F102" s="108" t="s">
        <v>125</v>
      </c>
      <c r="G102" s="109">
        <v>0</v>
      </c>
      <c r="H102" s="109">
        <v>0</v>
      </c>
      <c r="I102" s="109">
        <v>0</v>
      </c>
      <c r="J102" s="110">
        <v>1</v>
      </c>
      <c r="K102" s="111">
        <v>0</v>
      </c>
      <c r="L102" s="111">
        <v>33</v>
      </c>
      <c r="M102" s="112">
        <v>0</v>
      </c>
      <c r="N102" s="111">
        <v>0</v>
      </c>
      <c r="O102" s="110">
        <v>30</v>
      </c>
      <c r="P102" s="111">
        <v>0</v>
      </c>
      <c r="Q102" s="112">
        <v>0</v>
      </c>
      <c r="R102" s="110">
        <v>2</v>
      </c>
      <c r="S102" s="110">
        <v>2</v>
      </c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 t="s">
        <v>238</v>
      </c>
      <c r="AW102" s="101">
        <v>0</v>
      </c>
      <c r="AX102" s="101">
        <v>0</v>
      </c>
      <c r="AY102" s="101">
        <v>0</v>
      </c>
      <c r="AZ102" s="101" t="s">
        <v>238</v>
      </c>
    </row>
    <row r="103" spans="1:52" ht="21.75">
      <c r="A103" s="80" t="str">
        <f t="shared" si="4"/>
        <v xml:space="preserve">    </v>
      </c>
      <c r="B103" s="107"/>
      <c r="C103" s="108"/>
      <c r="D103" s="108" t="s">
        <v>121</v>
      </c>
      <c r="E103" s="108" t="s">
        <v>124</v>
      </c>
      <c r="F103" s="108" t="s">
        <v>125</v>
      </c>
      <c r="G103" s="109">
        <v>0</v>
      </c>
      <c r="H103" s="109">
        <v>0</v>
      </c>
      <c r="I103" s="109">
        <v>0</v>
      </c>
      <c r="J103" s="110">
        <v>1</v>
      </c>
      <c r="K103" s="111">
        <v>0</v>
      </c>
      <c r="L103" s="111">
        <v>18</v>
      </c>
      <c r="M103" s="112">
        <v>0</v>
      </c>
      <c r="N103" s="111">
        <v>0</v>
      </c>
      <c r="O103" s="110">
        <v>4</v>
      </c>
      <c r="P103" s="111">
        <v>0</v>
      </c>
      <c r="Q103" s="112">
        <v>0</v>
      </c>
      <c r="R103" s="110">
        <v>2</v>
      </c>
      <c r="S103" s="110">
        <v>2</v>
      </c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 t="s">
        <v>238</v>
      </c>
      <c r="AW103" s="101">
        <v>0</v>
      </c>
      <c r="AX103" s="101">
        <v>0</v>
      </c>
      <c r="AY103" s="101">
        <v>0</v>
      </c>
      <c r="AZ103" s="101" t="s">
        <v>238</v>
      </c>
    </row>
    <row r="104" spans="1:52" ht="21.75">
      <c r="A104" s="80" t="str">
        <f t="shared" si="4"/>
        <v xml:space="preserve">    </v>
      </c>
      <c r="B104" s="107"/>
      <c r="C104" s="108"/>
      <c r="D104" s="108" t="s">
        <v>122</v>
      </c>
      <c r="E104" s="108" t="s">
        <v>124</v>
      </c>
      <c r="F104" s="108" t="s">
        <v>125</v>
      </c>
      <c r="G104" s="109">
        <v>0</v>
      </c>
      <c r="H104" s="109">
        <v>0</v>
      </c>
      <c r="I104" s="109">
        <v>0</v>
      </c>
      <c r="J104" s="110">
        <v>1</v>
      </c>
      <c r="K104" s="111">
        <v>0</v>
      </c>
      <c r="L104" s="111">
        <v>9</v>
      </c>
      <c r="M104" s="112">
        <v>0</v>
      </c>
      <c r="N104" s="111">
        <v>0</v>
      </c>
      <c r="O104" s="110">
        <v>15</v>
      </c>
      <c r="P104" s="111">
        <v>0</v>
      </c>
      <c r="Q104" s="112">
        <v>0</v>
      </c>
      <c r="R104" s="110">
        <v>2</v>
      </c>
      <c r="S104" s="110">
        <v>2</v>
      </c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 t="s">
        <v>238</v>
      </c>
      <c r="AW104" s="101">
        <v>0</v>
      </c>
      <c r="AX104" s="101">
        <v>0</v>
      </c>
      <c r="AY104" s="101">
        <v>0</v>
      </c>
      <c r="AZ104" s="101" t="s">
        <v>238</v>
      </c>
    </row>
    <row r="105" spans="1:52" ht="21.75">
      <c r="A105" s="80" t="str">
        <f t="shared" si="4"/>
        <v xml:space="preserve">    </v>
      </c>
      <c r="B105" s="107"/>
      <c r="C105" s="108"/>
      <c r="D105" s="108" t="s">
        <v>173</v>
      </c>
      <c r="E105" s="108" t="s">
        <v>124</v>
      </c>
      <c r="F105" s="108" t="s">
        <v>125</v>
      </c>
      <c r="G105" s="109">
        <v>0</v>
      </c>
      <c r="H105" s="109">
        <v>0</v>
      </c>
      <c r="I105" s="109">
        <v>0</v>
      </c>
      <c r="J105" s="110">
        <v>1</v>
      </c>
      <c r="K105" s="111">
        <v>0</v>
      </c>
      <c r="L105" s="111">
        <v>7</v>
      </c>
      <c r="M105" s="112">
        <v>0</v>
      </c>
      <c r="N105" s="111">
        <v>0</v>
      </c>
      <c r="O105" s="110">
        <v>9</v>
      </c>
      <c r="P105" s="111">
        <v>0</v>
      </c>
      <c r="Q105" s="112">
        <v>0</v>
      </c>
      <c r="R105" s="110">
        <v>2</v>
      </c>
      <c r="S105" s="110">
        <v>2</v>
      </c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 t="s">
        <v>238</v>
      </c>
      <c r="AW105" s="101">
        <v>0</v>
      </c>
      <c r="AX105" s="101">
        <v>0</v>
      </c>
      <c r="AY105" s="101">
        <v>0</v>
      </c>
      <c r="AZ105" s="101" t="s">
        <v>238</v>
      </c>
    </row>
    <row r="106" spans="1:52" ht="21.75">
      <c r="A106" s="80" t="str">
        <f t="shared" ref="A106:A139" si="5">IF(J106=1,IF(K106&gt;0,IF(L106&gt;0,IF(N106&gt;0,11,11),IF(N106&gt;0,11,"")),IF(L106&gt;0,IF(N106&gt;0,11,""),IF(N106=0,22,""))),IF(L106&gt;0,IF(N106&gt;0,IF(P106&gt;0,66,""),IF(P106&gt;0,66,"")),IF(P106&gt;0,66,"")))&amp;" "&amp;IF(J106=1,IF(K106=0,IF(L106&gt;0,IF(N106&gt;0,IF(P106&gt;0,66,""),IF(P106&gt;0,66,"")),IF(P106&gt;0,66,"")),""),IF(P106&gt;0,66,""))&amp;" "&amp;IF(J106=1,IF(K106&gt;0,IF(P106&gt;0,IF(O106&lt;=7,IF(Q106=100,"","33"),IF(O106&lt;=25,IF(Q106&gt;0,IF(Q106&lt;100,"",33),IF(Q106=0,"","33")),IF(Q106=0,"",33))),IF(O106&gt;25,"",33)),""),IF(J106&gt;1,IF(P106&gt;0,"55",""),IF(J106=0,IF(P106&gt;0,"55","00"))))&amp;" "&amp;IF(P106&gt;0,IF(R106&gt;0,IF(S106&gt;0,"",88),77),"")&amp;" "&amp;IF(J106=1,IF(P106&gt;0,IF(AV106+AW106+AX106+AY106=0,99,""),""),"")</f>
        <v xml:space="preserve">    </v>
      </c>
      <c r="B106" s="107"/>
      <c r="C106" s="108"/>
      <c r="D106" s="108" t="s">
        <v>181</v>
      </c>
      <c r="E106" s="108" t="s">
        <v>124</v>
      </c>
      <c r="F106" s="108" t="s">
        <v>125</v>
      </c>
      <c r="G106" s="109">
        <v>0</v>
      </c>
      <c r="H106" s="109">
        <v>0</v>
      </c>
      <c r="I106" s="109">
        <v>0</v>
      </c>
      <c r="J106" s="110">
        <v>1</v>
      </c>
      <c r="K106" s="111">
        <v>0</v>
      </c>
      <c r="L106" s="111">
        <v>8</v>
      </c>
      <c r="M106" s="112">
        <v>0</v>
      </c>
      <c r="N106" s="111">
        <v>0</v>
      </c>
      <c r="O106" s="110">
        <v>9</v>
      </c>
      <c r="P106" s="111">
        <v>0</v>
      </c>
      <c r="Q106" s="112">
        <v>0</v>
      </c>
      <c r="R106" s="110">
        <v>2</v>
      </c>
      <c r="S106" s="110">
        <v>2</v>
      </c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 t="s">
        <v>238</v>
      </c>
      <c r="AW106" s="101">
        <v>0</v>
      </c>
      <c r="AX106" s="101">
        <v>0</v>
      </c>
      <c r="AY106" s="101">
        <v>0</v>
      </c>
      <c r="AZ106" s="101" t="s">
        <v>238</v>
      </c>
    </row>
    <row r="107" spans="1:52" ht="21.75">
      <c r="A107" s="80" t="str">
        <f t="shared" si="5"/>
        <v xml:space="preserve">    </v>
      </c>
      <c r="B107" s="93"/>
      <c r="C107" s="100"/>
      <c r="D107" s="108" t="s">
        <v>182</v>
      </c>
      <c r="E107" s="108" t="s">
        <v>124</v>
      </c>
      <c r="F107" s="108" t="s">
        <v>125</v>
      </c>
      <c r="G107" s="109">
        <v>0</v>
      </c>
      <c r="H107" s="109">
        <v>0</v>
      </c>
      <c r="I107" s="109">
        <v>0</v>
      </c>
      <c r="J107" s="110">
        <v>1</v>
      </c>
      <c r="K107" s="111">
        <v>0</v>
      </c>
      <c r="L107" s="111">
        <v>7</v>
      </c>
      <c r="M107" s="112">
        <v>0</v>
      </c>
      <c r="N107" s="111">
        <v>0</v>
      </c>
      <c r="O107" s="110">
        <v>9</v>
      </c>
      <c r="P107" s="111">
        <v>0</v>
      </c>
      <c r="Q107" s="112">
        <v>0</v>
      </c>
      <c r="R107" s="110">
        <v>2</v>
      </c>
      <c r="S107" s="110">
        <v>2</v>
      </c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 t="s">
        <v>238</v>
      </c>
      <c r="AW107" s="101">
        <v>0</v>
      </c>
      <c r="AX107" s="101">
        <v>0</v>
      </c>
      <c r="AY107" s="101">
        <v>0</v>
      </c>
      <c r="AZ107" s="101" t="s">
        <v>238</v>
      </c>
    </row>
    <row r="108" spans="1:52" ht="21.75">
      <c r="A108" s="80" t="str">
        <f t="shared" si="5"/>
        <v xml:space="preserve">    </v>
      </c>
      <c r="B108" s="93"/>
      <c r="C108" s="100"/>
      <c r="D108" s="108" t="s">
        <v>174</v>
      </c>
      <c r="E108" s="108" t="s">
        <v>124</v>
      </c>
      <c r="F108" s="108" t="s">
        <v>125</v>
      </c>
      <c r="G108" s="109">
        <v>0</v>
      </c>
      <c r="H108" s="109">
        <v>0</v>
      </c>
      <c r="I108" s="109">
        <v>0</v>
      </c>
      <c r="J108" s="110">
        <v>1</v>
      </c>
      <c r="K108" s="111">
        <v>0</v>
      </c>
      <c r="L108" s="111">
        <v>17</v>
      </c>
      <c r="M108" s="112">
        <v>0</v>
      </c>
      <c r="N108" s="111">
        <v>0</v>
      </c>
      <c r="O108" s="110">
        <v>24</v>
      </c>
      <c r="P108" s="111">
        <v>0</v>
      </c>
      <c r="Q108" s="112">
        <v>0</v>
      </c>
      <c r="R108" s="110">
        <v>2</v>
      </c>
      <c r="S108" s="110">
        <v>2</v>
      </c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 t="s">
        <v>238</v>
      </c>
      <c r="AW108" s="101">
        <v>0</v>
      </c>
      <c r="AX108" s="101">
        <v>0</v>
      </c>
      <c r="AY108" s="101">
        <v>0</v>
      </c>
      <c r="AZ108" s="101" t="s">
        <v>238</v>
      </c>
    </row>
    <row r="109" spans="1:52" ht="21.75">
      <c r="A109" s="80" t="str">
        <f t="shared" si="5"/>
        <v xml:space="preserve">    </v>
      </c>
      <c r="B109" s="93"/>
      <c r="C109" s="100"/>
      <c r="D109" s="108" t="s">
        <v>183</v>
      </c>
      <c r="E109" s="108" t="s">
        <v>124</v>
      </c>
      <c r="F109" s="108" t="s">
        <v>125</v>
      </c>
      <c r="G109" s="109">
        <v>0</v>
      </c>
      <c r="H109" s="109">
        <v>0</v>
      </c>
      <c r="I109" s="109">
        <v>0</v>
      </c>
      <c r="J109" s="110">
        <v>2</v>
      </c>
      <c r="K109" s="111">
        <v>0</v>
      </c>
      <c r="L109" s="111">
        <v>10</v>
      </c>
      <c r="M109" s="112">
        <v>0</v>
      </c>
      <c r="N109" s="111">
        <v>0</v>
      </c>
      <c r="O109" s="110">
        <v>7</v>
      </c>
      <c r="P109" s="111">
        <v>0</v>
      </c>
      <c r="Q109" s="112">
        <v>0</v>
      </c>
      <c r="R109" s="110">
        <v>2</v>
      </c>
      <c r="S109" s="110">
        <v>2</v>
      </c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 t="s">
        <v>238</v>
      </c>
      <c r="AW109" s="101">
        <v>0</v>
      </c>
      <c r="AX109" s="101">
        <v>0</v>
      </c>
      <c r="AY109" s="101">
        <v>0</v>
      </c>
      <c r="AZ109" s="101" t="s">
        <v>238</v>
      </c>
    </row>
    <row r="110" spans="1:52" ht="21.75">
      <c r="A110" s="80" t="str">
        <f t="shared" si="5"/>
        <v xml:space="preserve">    </v>
      </c>
      <c r="B110" s="93"/>
      <c r="C110" s="100"/>
      <c r="D110" s="108" t="s">
        <v>184</v>
      </c>
      <c r="E110" s="108" t="s">
        <v>124</v>
      </c>
      <c r="F110" s="108" t="s">
        <v>125</v>
      </c>
      <c r="G110" s="109">
        <v>0</v>
      </c>
      <c r="H110" s="109">
        <v>0</v>
      </c>
      <c r="I110" s="109">
        <v>0</v>
      </c>
      <c r="J110" s="110">
        <v>1</v>
      </c>
      <c r="K110" s="111">
        <v>0</v>
      </c>
      <c r="L110" s="111">
        <v>18</v>
      </c>
      <c r="M110" s="112">
        <v>0</v>
      </c>
      <c r="N110" s="111">
        <v>0</v>
      </c>
      <c r="O110" s="110">
        <v>9</v>
      </c>
      <c r="P110" s="111">
        <v>0</v>
      </c>
      <c r="Q110" s="112">
        <v>0</v>
      </c>
      <c r="R110" s="110">
        <v>2</v>
      </c>
      <c r="S110" s="110">
        <v>2</v>
      </c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 t="s">
        <v>238</v>
      </c>
      <c r="AW110" s="101">
        <v>0</v>
      </c>
      <c r="AX110" s="101">
        <v>0</v>
      </c>
      <c r="AY110" s="101">
        <v>0</v>
      </c>
      <c r="AZ110" s="101" t="s">
        <v>238</v>
      </c>
    </row>
    <row r="111" spans="1:52" ht="21.75">
      <c r="A111" s="80" t="str">
        <f t="shared" si="5"/>
        <v xml:space="preserve">    </v>
      </c>
      <c r="B111" s="93"/>
      <c r="C111" s="100"/>
      <c r="D111" s="119" t="s">
        <v>185</v>
      </c>
      <c r="E111" s="119" t="s">
        <v>124</v>
      </c>
      <c r="F111" s="119" t="s">
        <v>125</v>
      </c>
      <c r="G111" s="120">
        <v>0</v>
      </c>
      <c r="H111" s="120">
        <v>0</v>
      </c>
      <c r="I111" s="120">
        <v>0</v>
      </c>
      <c r="J111" s="116">
        <v>3</v>
      </c>
      <c r="K111" s="115">
        <v>0</v>
      </c>
      <c r="L111" s="115">
        <v>3</v>
      </c>
      <c r="M111" s="118">
        <v>0</v>
      </c>
      <c r="N111" s="115">
        <v>0</v>
      </c>
      <c r="O111" s="116"/>
      <c r="P111" s="115">
        <v>0</v>
      </c>
      <c r="Q111" s="118">
        <v>0</v>
      </c>
      <c r="R111" s="116">
        <v>0</v>
      </c>
      <c r="S111" s="116">
        <v>0</v>
      </c>
      <c r="T111" s="211"/>
      <c r="U111" s="211"/>
      <c r="V111" s="211"/>
      <c r="W111" s="211"/>
      <c r="X111" s="211"/>
      <c r="Y111" s="211"/>
      <c r="Z111" s="211"/>
      <c r="AA111" s="211"/>
      <c r="AB111" s="211"/>
      <c r="AC111" s="211"/>
      <c r="AD111" s="211"/>
      <c r="AE111" s="211"/>
      <c r="AF111" s="211"/>
      <c r="AG111" s="211"/>
      <c r="AH111" s="211"/>
      <c r="AI111" s="211"/>
      <c r="AJ111" s="211"/>
      <c r="AK111" s="211"/>
      <c r="AL111" s="211"/>
      <c r="AM111" s="211"/>
      <c r="AN111" s="211"/>
      <c r="AO111" s="211"/>
      <c r="AP111" s="211"/>
      <c r="AQ111" s="211"/>
      <c r="AR111" s="211"/>
      <c r="AS111" s="211"/>
      <c r="AT111" s="211"/>
      <c r="AU111" s="212"/>
      <c r="AV111" s="101" t="s">
        <v>238</v>
      </c>
      <c r="AW111" s="101">
        <v>0</v>
      </c>
      <c r="AX111" s="101">
        <v>0</v>
      </c>
      <c r="AY111" s="101">
        <v>0</v>
      </c>
      <c r="AZ111" s="101" t="s">
        <v>238</v>
      </c>
    </row>
    <row r="112" spans="1:52" ht="21.75">
      <c r="A112" s="80" t="str">
        <f t="shared" si="5"/>
        <v xml:space="preserve">    </v>
      </c>
      <c r="B112" s="93"/>
      <c r="C112" s="100"/>
      <c r="D112" s="108" t="s">
        <v>186</v>
      </c>
      <c r="E112" s="108" t="s">
        <v>124</v>
      </c>
      <c r="F112" s="108" t="s">
        <v>125</v>
      </c>
      <c r="G112" s="109">
        <v>0</v>
      </c>
      <c r="H112" s="109">
        <v>0</v>
      </c>
      <c r="I112" s="109">
        <v>0</v>
      </c>
      <c r="J112" s="110">
        <v>2</v>
      </c>
      <c r="K112" s="111">
        <v>0</v>
      </c>
      <c r="L112" s="111">
        <v>2</v>
      </c>
      <c r="M112" s="112">
        <v>0</v>
      </c>
      <c r="N112" s="111">
        <v>0</v>
      </c>
      <c r="O112" s="110">
        <v>10</v>
      </c>
      <c r="P112" s="111">
        <v>0</v>
      </c>
      <c r="Q112" s="112">
        <v>0</v>
      </c>
      <c r="R112" s="110">
        <v>2</v>
      </c>
      <c r="S112" s="110">
        <v>2</v>
      </c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 t="s">
        <v>238</v>
      </c>
      <c r="AW112" s="101">
        <v>0</v>
      </c>
      <c r="AX112" s="101">
        <v>0</v>
      </c>
      <c r="AY112" s="101">
        <v>0</v>
      </c>
      <c r="AZ112" s="101" t="s">
        <v>238</v>
      </c>
    </row>
    <row r="113" spans="1:52" ht="21.75">
      <c r="A113" s="80" t="str">
        <f t="shared" si="5"/>
        <v xml:space="preserve">    </v>
      </c>
      <c r="B113" s="93">
        <v>28</v>
      </c>
      <c r="C113" s="100" t="s">
        <v>178</v>
      </c>
      <c r="D113" s="100" t="s">
        <v>44</v>
      </c>
      <c r="E113" s="100" t="s">
        <v>124</v>
      </c>
      <c r="F113" s="100" t="s">
        <v>125</v>
      </c>
      <c r="G113" s="101">
        <v>9.938156560913999</v>
      </c>
      <c r="H113" s="101">
        <v>1.6790735596099999</v>
      </c>
      <c r="I113" s="101">
        <v>8.2590830013039991</v>
      </c>
      <c r="J113" s="40">
        <v>1</v>
      </c>
      <c r="K113" s="96">
        <v>0</v>
      </c>
      <c r="L113" s="96">
        <v>15</v>
      </c>
      <c r="M113" s="99">
        <v>0</v>
      </c>
      <c r="N113" s="96">
        <v>0</v>
      </c>
      <c r="O113" s="40">
        <v>8</v>
      </c>
      <c r="P113" s="96">
        <v>0</v>
      </c>
      <c r="Q113" s="99">
        <v>0</v>
      </c>
      <c r="R113" s="40">
        <v>2</v>
      </c>
      <c r="S113" s="40">
        <v>2</v>
      </c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 t="s">
        <v>238</v>
      </c>
      <c r="AW113" s="101">
        <v>0</v>
      </c>
      <c r="AX113" s="101">
        <v>0</v>
      </c>
      <c r="AY113" s="101">
        <v>0</v>
      </c>
      <c r="AZ113" s="101" t="s">
        <v>238</v>
      </c>
    </row>
    <row r="114" spans="1:52" ht="21.75">
      <c r="A114" s="80" t="str">
        <f t="shared" si="5"/>
        <v xml:space="preserve">    </v>
      </c>
      <c r="B114" s="107">
        <v>29</v>
      </c>
      <c r="C114" s="108" t="s">
        <v>179</v>
      </c>
      <c r="D114" s="108" t="s">
        <v>44</v>
      </c>
      <c r="E114" s="108" t="s">
        <v>124</v>
      </c>
      <c r="F114" s="108" t="s">
        <v>125</v>
      </c>
      <c r="G114" s="109">
        <v>48.549066204751455</v>
      </c>
      <c r="H114" s="109">
        <v>22.654761970100001</v>
      </c>
      <c r="I114" s="109">
        <v>25.894304234651454</v>
      </c>
      <c r="J114" s="110">
        <v>1</v>
      </c>
      <c r="K114" s="111">
        <v>0</v>
      </c>
      <c r="L114" s="111">
        <v>8</v>
      </c>
      <c r="M114" s="112">
        <v>0</v>
      </c>
      <c r="N114" s="111">
        <v>0</v>
      </c>
      <c r="O114" s="110">
        <v>10</v>
      </c>
      <c r="P114" s="111">
        <v>0</v>
      </c>
      <c r="Q114" s="112">
        <v>0</v>
      </c>
      <c r="R114" s="110">
        <v>2</v>
      </c>
      <c r="S114" s="110">
        <v>2</v>
      </c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 t="s">
        <v>238</v>
      </c>
      <c r="AW114" s="101">
        <v>0</v>
      </c>
      <c r="AX114" s="101">
        <v>0</v>
      </c>
      <c r="AY114" s="101">
        <v>0</v>
      </c>
      <c r="AZ114" s="101" t="s">
        <v>238</v>
      </c>
    </row>
    <row r="115" spans="1:52" ht="21.75">
      <c r="A115" s="80" t="str">
        <f t="shared" si="5"/>
        <v xml:space="preserve">    </v>
      </c>
      <c r="B115" s="107"/>
      <c r="C115" s="108"/>
      <c r="D115" s="108" t="s">
        <v>120</v>
      </c>
      <c r="E115" s="108" t="s">
        <v>124</v>
      </c>
      <c r="F115" s="108" t="s">
        <v>125</v>
      </c>
      <c r="G115" s="109">
        <v>0</v>
      </c>
      <c r="H115" s="109">
        <v>0</v>
      </c>
      <c r="I115" s="109">
        <v>0</v>
      </c>
      <c r="J115" s="110">
        <v>2</v>
      </c>
      <c r="K115" s="111">
        <v>0</v>
      </c>
      <c r="L115" s="111">
        <v>8</v>
      </c>
      <c r="M115" s="112">
        <v>0</v>
      </c>
      <c r="N115" s="111">
        <v>0</v>
      </c>
      <c r="O115" s="110">
        <v>10</v>
      </c>
      <c r="P115" s="111">
        <v>0</v>
      </c>
      <c r="Q115" s="112">
        <v>0</v>
      </c>
      <c r="R115" s="110">
        <v>2</v>
      </c>
      <c r="S115" s="110">
        <v>2</v>
      </c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 t="s">
        <v>238</v>
      </c>
      <c r="AW115" s="101">
        <v>0</v>
      </c>
      <c r="AX115" s="101">
        <v>0</v>
      </c>
      <c r="AY115" s="101">
        <v>0</v>
      </c>
      <c r="AZ115" s="101" t="s">
        <v>238</v>
      </c>
    </row>
    <row r="116" spans="1:52" ht="21.75">
      <c r="A116" s="80" t="str">
        <f t="shared" si="5"/>
        <v xml:space="preserve">    </v>
      </c>
      <c r="B116" s="107"/>
      <c r="C116" s="108"/>
      <c r="D116" s="108" t="s">
        <v>121</v>
      </c>
      <c r="E116" s="108" t="s">
        <v>124</v>
      </c>
      <c r="F116" s="108" t="s">
        <v>125</v>
      </c>
      <c r="G116" s="109">
        <v>0</v>
      </c>
      <c r="H116" s="109">
        <v>0</v>
      </c>
      <c r="I116" s="109">
        <v>0</v>
      </c>
      <c r="J116" s="110">
        <v>1</v>
      </c>
      <c r="K116" s="111">
        <v>0</v>
      </c>
      <c r="L116" s="111">
        <v>10</v>
      </c>
      <c r="M116" s="112">
        <v>0</v>
      </c>
      <c r="N116" s="111">
        <v>0</v>
      </c>
      <c r="O116" s="110">
        <v>4</v>
      </c>
      <c r="P116" s="111">
        <v>0</v>
      </c>
      <c r="Q116" s="112">
        <v>0</v>
      </c>
      <c r="R116" s="110">
        <v>2</v>
      </c>
      <c r="S116" s="110">
        <v>2</v>
      </c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 t="s">
        <v>238</v>
      </c>
      <c r="AW116" s="101">
        <v>0</v>
      </c>
      <c r="AX116" s="101">
        <v>0</v>
      </c>
      <c r="AY116" s="101">
        <v>0</v>
      </c>
      <c r="AZ116" s="101" t="s">
        <v>238</v>
      </c>
    </row>
    <row r="117" spans="1:52" ht="21.75">
      <c r="A117" s="80" t="str">
        <f t="shared" si="5"/>
        <v xml:space="preserve">    </v>
      </c>
      <c r="B117" s="107"/>
      <c r="C117" s="108"/>
      <c r="D117" s="108" t="s">
        <v>122</v>
      </c>
      <c r="E117" s="108" t="s">
        <v>124</v>
      </c>
      <c r="F117" s="108" t="s">
        <v>125</v>
      </c>
      <c r="G117" s="109">
        <v>0</v>
      </c>
      <c r="H117" s="109">
        <v>0</v>
      </c>
      <c r="I117" s="109">
        <v>0</v>
      </c>
      <c r="J117" s="110">
        <v>1</v>
      </c>
      <c r="K117" s="111">
        <v>0</v>
      </c>
      <c r="L117" s="111">
        <v>7</v>
      </c>
      <c r="M117" s="112">
        <v>0</v>
      </c>
      <c r="N117" s="111">
        <v>0</v>
      </c>
      <c r="O117" s="110">
        <v>13</v>
      </c>
      <c r="P117" s="111">
        <v>0</v>
      </c>
      <c r="Q117" s="112">
        <v>0</v>
      </c>
      <c r="R117" s="110">
        <v>2</v>
      </c>
      <c r="S117" s="110">
        <v>2</v>
      </c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 t="s">
        <v>238</v>
      </c>
      <c r="AW117" s="101">
        <v>0</v>
      </c>
      <c r="AX117" s="101">
        <v>0</v>
      </c>
      <c r="AY117" s="101">
        <v>0</v>
      </c>
      <c r="AZ117" s="101" t="s">
        <v>238</v>
      </c>
    </row>
    <row r="118" spans="1:52" ht="21.75">
      <c r="A118" s="80" t="str">
        <f t="shared" si="5"/>
        <v xml:space="preserve">  33  </v>
      </c>
      <c r="B118" s="107"/>
      <c r="C118" s="108"/>
      <c r="D118" s="108" t="s">
        <v>173</v>
      </c>
      <c r="E118" s="108" t="s">
        <v>124</v>
      </c>
      <c r="F118" s="108" t="s">
        <v>125</v>
      </c>
      <c r="G118" s="109">
        <v>0</v>
      </c>
      <c r="H118" s="109">
        <v>0</v>
      </c>
      <c r="I118" s="109">
        <v>0</v>
      </c>
      <c r="J118" s="110">
        <v>1</v>
      </c>
      <c r="K118" s="111">
        <v>16</v>
      </c>
      <c r="L118" s="111">
        <v>0</v>
      </c>
      <c r="M118" s="112">
        <v>0</v>
      </c>
      <c r="N118" s="111">
        <v>0</v>
      </c>
      <c r="O118" s="110">
        <v>20</v>
      </c>
      <c r="P118" s="111">
        <v>0</v>
      </c>
      <c r="Q118" s="112">
        <v>0</v>
      </c>
      <c r="R118" s="110">
        <v>2</v>
      </c>
      <c r="S118" s="110">
        <v>2</v>
      </c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 t="s">
        <v>238</v>
      </c>
      <c r="AW118" s="101">
        <v>0</v>
      </c>
      <c r="AX118" s="101">
        <v>0</v>
      </c>
      <c r="AY118" s="101">
        <v>0</v>
      </c>
      <c r="AZ118" s="101" t="s">
        <v>238</v>
      </c>
    </row>
    <row r="119" spans="1:52" ht="21.75">
      <c r="A119" s="80" t="e">
        <f t="shared" si="5"/>
        <v>#VALUE!</v>
      </c>
      <c r="B119" s="93">
        <v>30</v>
      </c>
      <c r="C119" s="100" t="s">
        <v>180</v>
      </c>
      <c r="D119" s="100" t="s">
        <v>44</v>
      </c>
      <c r="E119" s="100" t="s">
        <v>124</v>
      </c>
      <c r="F119" s="100" t="s">
        <v>125</v>
      </c>
      <c r="G119" s="101">
        <v>22.27805108267</v>
      </c>
      <c r="H119" s="101">
        <v>1.8735462818199999</v>
      </c>
      <c r="I119" s="101">
        <v>20.404504800849999</v>
      </c>
      <c r="J119" s="40">
        <v>1</v>
      </c>
      <c r="K119" s="96">
        <v>5</v>
      </c>
      <c r="L119" s="96">
        <v>0</v>
      </c>
      <c r="M119" s="99">
        <v>0</v>
      </c>
      <c r="N119" s="96">
        <v>0</v>
      </c>
      <c r="O119" s="40">
        <v>11</v>
      </c>
      <c r="P119" s="96">
        <v>5</v>
      </c>
      <c r="Q119" s="99">
        <v>100</v>
      </c>
      <c r="R119" s="40">
        <v>2</v>
      </c>
      <c r="S119" s="40">
        <v>2</v>
      </c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 t="s">
        <v>238</v>
      </c>
      <c r="AW119" s="101">
        <v>0</v>
      </c>
      <c r="AX119" s="101">
        <v>0</v>
      </c>
      <c r="AY119" s="101">
        <v>0</v>
      </c>
      <c r="AZ119" s="101" t="s">
        <v>238</v>
      </c>
    </row>
    <row r="120" spans="1:52" ht="21.75">
      <c r="A120" s="80" t="str">
        <f t="shared" si="5"/>
        <v xml:space="preserve">    </v>
      </c>
      <c r="B120" s="93"/>
      <c r="C120" s="100" t="s">
        <v>180</v>
      </c>
      <c r="D120" s="100" t="s">
        <v>121</v>
      </c>
      <c r="E120" s="100" t="s">
        <v>124</v>
      </c>
      <c r="F120" s="100" t="s">
        <v>125</v>
      </c>
      <c r="G120" s="101">
        <v>0</v>
      </c>
      <c r="H120" s="101">
        <v>0</v>
      </c>
      <c r="I120" s="101">
        <v>0</v>
      </c>
      <c r="J120" s="40">
        <v>1</v>
      </c>
      <c r="K120" s="96">
        <v>0</v>
      </c>
      <c r="L120" s="96">
        <v>3</v>
      </c>
      <c r="M120" s="99">
        <v>0</v>
      </c>
      <c r="N120" s="96">
        <v>0</v>
      </c>
      <c r="O120" s="40">
        <v>13</v>
      </c>
      <c r="P120" s="96">
        <v>0</v>
      </c>
      <c r="Q120" s="99">
        <v>0</v>
      </c>
      <c r="R120" s="40">
        <v>2</v>
      </c>
      <c r="S120" s="40">
        <v>2</v>
      </c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 t="s">
        <v>238</v>
      </c>
      <c r="AW120" s="101">
        <v>0</v>
      </c>
      <c r="AX120" s="101">
        <v>0</v>
      </c>
      <c r="AY120" s="101">
        <v>0</v>
      </c>
      <c r="AZ120" s="101" t="s">
        <v>238</v>
      </c>
    </row>
    <row r="121" spans="1:52" ht="21.75">
      <c r="A121" s="80" t="str">
        <f t="shared" si="5"/>
        <v xml:space="preserve">    </v>
      </c>
      <c r="B121" s="93"/>
      <c r="C121" s="100" t="s">
        <v>180</v>
      </c>
      <c r="D121" s="100" t="s">
        <v>122</v>
      </c>
      <c r="E121" s="100" t="s">
        <v>124</v>
      </c>
      <c r="F121" s="100" t="s">
        <v>125</v>
      </c>
      <c r="G121" s="101">
        <v>0</v>
      </c>
      <c r="H121" s="101">
        <v>0</v>
      </c>
      <c r="I121" s="101">
        <v>0</v>
      </c>
      <c r="J121" s="40">
        <v>1</v>
      </c>
      <c r="K121" s="96">
        <v>0</v>
      </c>
      <c r="L121" s="96">
        <v>4</v>
      </c>
      <c r="M121" s="99">
        <v>0</v>
      </c>
      <c r="N121" s="96">
        <v>0</v>
      </c>
      <c r="O121" s="40">
        <v>12</v>
      </c>
      <c r="P121" s="96">
        <v>0</v>
      </c>
      <c r="Q121" s="99">
        <v>0</v>
      </c>
      <c r="R121" s="40">
        <v>2</v>
      </c>
      <c r="S121" s="40">
        <v>2</v>
      </c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 t="s">
        <v>238</v>
      </c>
      <c r="AW121" s="101">
        <v>0</v>
      </c>
      <c r="AX121" s="101">
        <v>0</v>
      </c>
      <c r="AY121" s="101">
        <v>0</v>
      </c>
      <c r="AZ121" s="101" t="s">
        <v>238</v>
      </c>
    </row>
    <row r="122" spans="1:52" ht="21.75">
      <c r="A122" s="80" t="str">
        <f t="shared" si="5"/>
        <v xml:space="preserve">    </v>
      </c>
      <c r="B122" s="93"/>
      <c r="C122" s="100" t="s">
        <v>180</v>
      </c>
      <c r="D122" s="100" t="s">
        <v>181</v>
      </c>
      <c r="E122" s="100" t="s">
        <v>124</v>
      </c>
      <c r="F122" s="100" t="s">
        <v>125</v>
      </c>
      <c r="G122" s="101">
        <v>0</v>
      </c>
      <c r="H122" s="101">
        <v>0</v>
      </c>
      <c r="I122" s="101">
        <v>0</v>
      </c>
      <c r="J122" s="40">
        <v>1</v>
      </c>
      <c r="K122" s="96">
        <v>0</v>
      </c>
      <c r="L122" s="96">
        <v>3</v>
      </c>
      <c r="M122" s="99">
        <v>0</v>
      </c>
      <c r="N122" s="96">
        <v>0</v>
      </c>
      <c r="O122" s="40">
        <v>17</v>
      </c>
      <c r="P122" s="96">
        <v>0</v>
      </c>
      <c r="Q122" s="99">
        <v>0</v>
      </c>
      <c r="R122" s="40">
        <v>2</v>
      </c>
      <c r="S122" s="40">
        <v>2</v>
      </c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 t="s">
        <v>238</v>
      </c>
      <c r="AW122" s="101">
        <v>0</v>
      </c>
      <c r="AX122" s="101">
        <v>0</v>
      </c>
      <c r="AY122" s="101">
        <v>0</v>
      </c>
      <c r="AZ122" s="101" t="s">
        <v>238</v>
      </c>
    </row>
    <row r="123" spans="1:52" ht="21.75">
      <c r="A123" s="80" t="str">
        <f t="shared" si="5"/>
        <v xml:space="preserve">    </v>
      </c>
      <c r="B123" s="93"/>
      <c r="C123" s="100" t="s">
        <v>180</v>
      </c>
      <c r="D123" s="100" t="s">
        <v>182</v>
      </c>
      <c r="E123" s="100" t="s">
        <v>124</v>
      </c>
      <c r="F123" s="100" t="s">
        <v>125</v>
      </c>
      <c r="G123" s="101">
        <v>0</v>
      </c>
      <c r="H123" s="101">
        <v>0</v>
      </c>
      <c r="I123" s="101">
        <v>0</v>
      </c>
      <c r="J123" s="40">
        <v>1</v>
      </c>
      <c r="K123" s="96">
        <v>0</v>
      </c>
      <c r="L123" s="96">
        <v>12</v>
      </c>
      <c r="M123" s="99">
        <v>0</v>
      </c>
      <c r="N123" s="96">
        <v>0</v>
      </c>
      <c r="O123" s="40">
        <v>10</v>
      </c>
      <c r="P123" s="96">
        <v>0</v>
      </c>
      <c r="Q123" s="99">
        <v>0</v>
      </c>
      <c r="R123" s="40">
        <v>2</v>
      </c>
      <c r="S123" s="40">
        <v>2</v>
      </c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 t="s">
        <v>238</v>
      </c>
      <c r="AW123" s="101">
        <v>0</v>
      </c>
      <c r="AX123" s="101">
        <v>0</v>
      </c>
      <c r="AY123" s="101">
        <v>0</v>
      </c>
      <c r="AZ123" s="101" t="s">
        <v>238</v>
      </c>
    </row>
    <row r="124" spans="1:52" ht="21.75">
      <c r="A124" s="80" t="str">
        <f t="shared" si="5"/>
        <v xml:space="preserve">    </v>
      </c>
      <c r="B124" s="93"/>
      <c r="C124" s="100" t="s">
        <v>180</v>
      </c>
      <c r="D124" s="100" t="s">
        <v>174</v>
      </c>
      <c r="E124" s="100" t="s">
        <v>124</v>
      </c>
      <c r="F124" s="100" t="s">
        <v>125</v>
      </c>
      <c r="G124" s="101">
        <v>0</v>
      </c>
      <c r="H124" s="101">
        <v>0</v>
      </c>
      <c r="I124" s="101">
        <v>0</v>
      </c>
      <c r="J124" s="40">
        <v>1</v>
      </c>
      <c r="K124" s="96">
        <v>0</v>
      </c>
      <c r="L124" s="96">
        <v>6</v>
      </c>
      <c r="M124" s="99">
        <v>0</v>
      </c>
      <c r="N124" s="96">
        <v>0</v>
      </c>
      <c r="O124" s="40">
        <v>12</v>
      </c>
      <c r="P124" s="96">
        <v>0</v>
      </c>
      <c r="Q124" s="99">
        <v>0</v>
      </c>
      <c r="R124" s="40">
        <v>2</v>
      </c>
      <c r="S124" s="40">
        <v>2</v>
      </c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 t="s">
        <v>238</v>
      </c>
      <c r="AW124" s="101">
        <v>0</v>
      </c>
      <c r="AX124" s="101">
        <v>0</v>
      </c>
      <c r="AY124" s="101">
        <v>0</v>
      </c>
      <c r="AZ124" s="101" t="s">
        <v>238</v>
      </c>
    </row>
    <row r="125" spans="1:52" ht="21.75">
      <c r="A125" s="80" t="str">
        <f t="shared" si="5"/>
        <v xml:space="preserve">    </v>
      </c>
      <c r="B125" s="93"/>
      <c r="C125" s="100" t="s">
        <v>180</v>
      </c>
      <c r="D125" s="100" t="s">
        <v>183</v>
      </c>
      <c r="E125" s="100" t="s">
        <v>124</v>
      </c>
      <c r="F125" s="100" t="s">
        <v>125</v>
      </c>
      <c r="G125" s="101">
        <v>0</v>
      </c>
      <c r="H125" s="101">
        <v>0</v>
      </c>
      <c r="I125" s="101">
        <v>0</v>
      </c>
      <c r="J125" s="40">
        <v>1</v>
      </c>
      <c r="K125" s="96">
        <v>0</v>
      </c>
      <c r="L125" s="96">
        <v>37</v>
      </c>
      <c r="M125" s="99">
        <v>0</v>
      </c>
      <c r="N125" s="96">
        <v>0</v>
      </c>
      <c r="O125" s="40">
        <v>12</v>
      </c>
      <c r="P125" s="96">
        <v>0</v>
      </c>
      <c r="Q125" s="99">
        <v>0</v>
      </c>
      <c r="R125" s="40">
        <v>2</v>
      </c>
      <c r="S125" s="40">
        <v>2</v>
      </c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 t="s">
        <v>238</v>
      </c>
      <c r="AW125" s="101">
        <v>0</v>
      </c>
      <c r="AX125" s="101">
        <v>0</v>
      </c>
      <c r="AY125" s="101">
        <v>0</v>
      </c>
      <c r="AZ125" s="101" t="s">
        <v>238</v>
      </c>
    </row>
    <row r="126" spans="1:52" ht="21.75">
      <c r="A126" s="80" t="str">
        <f t="shared" si="5"/>
        <v xml:space="preserve">    </v>
      </c>
      <c r="B126" s="93"/>
      <c r="C126" s="100" t="s">
        <v>180</v>
      </c>
      <c r="D126" s="100" t="s">
        <v>184</v>
      </c>
      <c r="E126" s="100" t="s">
        <v>124</v>
      </c>
      <c r="F126" s="100" t="s">
        <v>125</v>
      </c>
      <c r="G126" s="101">
        <v>0</v>
      </c>
      <c r="H126" s="101">
        <v>0</v>
      </c>
      <c r="I126" s="101">
        <v>0</v>
      </c>
      <c r="J126" s="40">
        <v>1</v>
      </c>
      <c r="K126" s="96">
        <v>0</v>
      </c>
      <c r="L126" s="96">
        <v>3</v>
      </c>
      <c r="M126" s="99">
        <v>0</v>
      </c>
      <c r="N126" s="96">
        <v>0</v>
      </c>
      <c r="O126" s="40">
        <v>4</v>
      </c>
      <c r="P126" s="96">
        <v>0</v>
      </c>
      <c r="Q126" s="99">
        <v>0</v>
      </c>
      <c r="R126" s="40">
        <v>2</v>
      </c>
      <c r="S126" s="40">
        <v>2</v>
      </c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 t="s">
        <v>238</v>
      </c>
      <c r="AW126" s="101">
        <v>0</v>
      </c>
      <c r="AX126" s="101">
        <v>0</v>
      </c>
      <c r="AY126" s="101">
        <v>0</v>
      </c>
      <c r="AZ126" s="101" t="s">
        <v>238</v>
      </c>
    </row>
    <row r="127" spans="1:52" ht="21.75">
      <c r="A127" s="80" t="str">
        <f t="shared" si="5"/>
        <v xml:space="preserve">    </v>
      </c>
      <c r="B127" s="93"/>
      <c r="C127" s="100" t="s">
        <v>180</v>
      </c>
      <c r="D127" s="100" t="s">
        <v>185</v>
      </c>
      <c r="E127" s="100" t="s">
        <v>124</v>
      </c>
      <c r="F127" s="100" t="s">
        <v>125</v>
      </c>
      <c r="G127" s="101">
        <v>0</v>
      </c>
      <c r="H127" s="101">
        <v>0</v>
      </c>
      <c r="I127" s="101">
        <v>0</v>
      </c>
      <c r="J127" s="40">
        <v>1</v>
      </c>
      <c r="K127" s="96">
        <v>0</v>
      </c>
      <c r="L127" s="96">
        <v>7</v>
      </c>
      <c r="M127" s="99">
        <v>0</v>
      </c>
      <c r="N127" s="96">
        <v>0</v>
      </c>
      <c r="O127" s="40">
        <v>7</v>
      </c>
      <c r="P127" s="96">
        <v>0</v>
      </c>
      <c r="Q127" s="99">
        <v>0</v>
      </c>
      <c r="R127" s="40">
        <v>2</v>
      </c>
      <c r="S127" s="40">
        <v>2</v>
      </c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 t="s">
        <v>238</v>
      </c>
      <c r="AW127" s="101">
        <v>0</v>
      </c>
      <c r="AX127" s="101">
        <v>0</v>
      </c>
      <c r="AY127" s="101">
        <v>0</v>
      </c>
      <c r="AZ127" s="101" t="s">
        <v>238</v>
      </c>
    </row>
    <row r="128" spans="1:52" ht="21.75">
      <c r="A128" s="80" t="str">
        <f t="shared" si="5"/>
        <v xml:space="preserve">    </v>
      </c>
      <c r="B128" s="93"/>
      <c r="C128" s="100" t="s">
        <v>180</v>
      </c>
      <c r="D128" s="100" t="s">
        <v>186</v>
      </c>
      <c r="E128" s="100" t="s">
        <v>124</v>
      </c>
      <c r="F128" s="100" t="s">
        <v>125</v>
      </c>
      <c r="G128" s="101">
        <v>0</v>
      </c>
      <c r="H128" s="101">
        <v>0</v>
      </c>
      <c r="I128" s="101">
        <v>0</v>
      </c>
      <c r="J128" s="40">
        <v>1</v>
      </c>
      <c r="K128" s="96">
        <v>0</v>
      </c>
      <c r="L128" s="96">
        <v>7</v>
      </c>
      <c r="M128" s="99">
        <v>0</v>
      </c>
      <c r="N128" s="96">
        <v>0</v>
      </c>
      <c r="O128" s="40">
        <v>10</v>
      </c>
      <c r="P128" s="96">
        <v>0</v>
      </c>
      <c r="Q128" s="99">
        <v>0</v>
      </c>
      <c r="R128" s="40">
        <v>2</v>
      </c>
      <c r="S128" s="40">
        <v>2</v>
      </c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 t="s">
        <v>238</v>
      </c>
      <c r="AW128" s="101">
        <v>0</v>
      </c>
      <c r="AX128" s="101">
        <v>0</v>
      </c>
      <c r="AY128" s="101">
        <v>0</v>
      </c>
      <c r="AZ128" s="101" t="s">
        <v>238</v>
      </c>
    </row>
    <row r="129" spans="1:52" ht="21.75">
      <c r="A129" s="80" t="str">
        <f t="shared" si="5"/>
        <v xml:space="preserve">    </v>
      </c>
      <c r="B129" s="93">
        <v>31</v>
      </c>
      <c r="C129" s="100" t="s">
        <v>187</v>
      </c>
      <c r="D129" s="100" t="s">
        <v>44</v>
      </c>
      <c r="E129" s="100" t="s">
        <v>124</v>
      </c>
      <c r="F129" s="100" t="s">
        <v>125</v>
      </c>
      <c r="G129" s="101">
        <v>65.668614094986793</v>
      </c>
      <c r="H129" s="101">
        <v>5.6672692548199999</v>
      </c>
      <c r="I129" s="101">
        <v>60.001344840166787</v>
      </c>
      <c r="J129" s="40">
        <v>2</v>
      </c>
      <c r="K129" s="96">
        <v>0</v>
      </c>
      <c r="L129" s="96">
        <v>0</v>
      </c>
      <c r="M129" s="99">
        <v>0</v>
      </c>
      <c r="N129" s="96">
        <v>0</v>
      </c>
      <c r="O129" s="40">
        <v>0</v>
      </c>
      <c r="P129" s="96">
        <v>0</v>
      </c>
      <c r="Q129" s="99">
        <v>0</v>
      </c>
      <c r="R129" s="40">
        <v>2</v>
      </c>
      <c r="S129" s="40">
        <v>2</v>
      </c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 t="s">
        <v>238</v>
      </c>
      <c r="AW129" s="101">
        <v>0</v>
      </c>
      <c r="AX129" s="101">
        <v>0</v>
      </c>
      <c r="AY129" s="101">
        <v>0</v>
      </c>
      <c r="AZ129" s="101" t="s">
        <v>238</v>
      </c>
    </row>
    <row r="130" spans="1:52" ht="21.75">
      <c r="A130" s="80" t="str">
        <f t="shared" si="5"/>
        <v xml:space="preserve">    </v>
      </c>
      <c r="B130" s="93">
        <v>34</v>
      </c>
      <c r="C130" s="100" t="s">
        <v>188</v>
      </c>
      <c r="D130" s="100" t="s">
        <v>120</v>
      </c>
      <c r="E130" s="100" t="s">
        <v>124</v>
      </c>
      <c r="F130" s="100" t="s">
        <v>125</v>
      </c>
      <c r="G130" s="101">
        <v>54.82</v>
      </c>
      <c r="H130" s="101">
        <v>0</v>
      </c>
      <c r="I130" s="101">
        <v>0</v>
      </c>
      <c r="J130" s="40">
        <v>1</v>
      </c>
      <c r="K130" s="96">
        <v>0</v>
      </c>
      <c r="L130" s="96">
        <v>18</v>
      </c>
      <c r="M130" s="99">
        <v>0</v>
      </c>
      <c r="N130" s="96">
        <v>0</v>
      </c>
      <c r="O130" s="40">
        <v>13</v>
      </c>
      <c r="P130" s="96">
        <v>0</v>
      </c>
      <c r="Q130" s="99">
        <v>0</v>
      </c>
      <c r="R130" s="40">
        <v>2</v>
      </c>
      <c r="S130" s="40">
        <v>2</v>
      </c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 t="s">
        <v>238</v>
      </c>
      <c r="AW130" s="101">
        <v>0</v>
      </c>
      <c r="AX130" s="101">
        <v>0</v>
      </c>
      <c r="AY130" s="101">
        <v>0</v>
      </c>
      <c r="AZ130" s="101" t="s">
        <v>238</v>
      </c>
    </row>
    <row r="131" spans="1:52" ht="21.75">
      <c r="A131" s="80" t="str">
        <f t="shared" si="5"/>
        <v xml:space="preserve">    </v>
      </c>
      <c r="B131" s="93"/>
      <c r="C131" s="100" t="s">
        <v>188</v>
      </c>
      <c r="D131" s="100" t="s">
        <v>121</v>
      </c>
      <c r="E131" s="100" t="s">
        <v>124</v>
      </c>
      <c r="F131" s="100" t="s">
        <v>125</v>
      </c>
      <c r="G131" s="101">
        <v>0</v>
      </c>
      <c r="H131" s="101">
        <v>0</v>
      </c>
      <c r="I131" s="101">
        <v>0</v>
      </c>
      <c r="J131" s="40">
        <v>1</v>
      </c>
      <c r="K131" s="96">
        <v>0</v>
      </c>
      <c r="L131" s="96">
        <v>1</v>
      </c>
      <c r="M131" s="99">
        <v>0</v>
      </c>
      <c r="N131" s="96">
        <v>0</v>
      </c>
      <c r="O131" s="40">
        <v>12</v>
      </c>
      <c r="P131" s="96">
        <v>0</v>
      </c>
      <c r="Q131" s="99">
        <v>0</v>
      </c>
      <c r="R131" s="40">
        <v>2</v>
      </c>
      <c r="S131" s="40">
        <v>2</v>
      </c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 t="s">
        <v>238</v>
      </c>
      <c r="AW131" s="101">
        <v>0</v>
      </c>
      <c r="AX131" s="101">
        <v>0</v>
      </c>
      <c r="AY131" s="101">
        <v>0</v>
      </c>
      <c r="AZ131" s="101" t="s">
        <v>238</v>
      </c>
    </row>
    <row r="132" spans="1:52" ht="21.75">
      <c r="A132" s="80" t="str">
        <f t="shared" si="5"/>
        <v xml:space="preserve">    </v>
      </c>
      <c r="B132" s="93"/>
      <c r="C132" s="100" t="s">
        <v>188</v>
      </c>
      <c r="D132" s="100" t="s">
        <v>122</v>
      </c>
      <c r="E132" s="100" t="s">
        <v>124</v>
      </c>
      <c r="F132" s="100" t="s">
        <v>125</v>
      </c>
      <c r="G132" s="101">
        <v>0</v>
      </c>
      <c r="H132" s="101">
        <v>0</v>
      </c>
      <c r="I132" s="101">
        <v>0</v>
      </c>
      <c r="J132" s="40">
        <v>1</v>
      </c>
      <c r="K132" s="96">
        <v>0</v>
      </c>
      <c r="L132" s="96">
        <v>10</v>
      </c>
      <c r="M132" s="99">
        <v>0</v>
      </c>
      <c r="N132" s="96">
        <v>0</v>
      </c>
      <c r="O132" s="40">
        <v>11</v>
      </c>
      <c r="P132" s="96">
        <v>0</v>
      </c>
      <c r="Q132" s="99">
        <v>0</v>
      </c>
      <c r="R132" s="40">
        <v>2</v>
      </c>
      <c r="S132" s="40">
        <v>2</v>
      </c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 t="s">
        <v>238</v>
      </c>
      <c r="AW132" s="101">
        <v>0</v>
      </c>
      <c r="AX132" s="101">
        <v>0</v>
      </c>
      <c r="AY132" s="101">
        <v>0</v>
      </c>
      <c r="AZ132" s="101" t="s">
        <v>238</v>
      </c>
    </row>
    <row r="133" spans="1:52" ht="21.75">
      <c r="A133" s="80" t="str">
        <f t="shared" si="5"/>
        <v xml:space="preserve">    </v>
      </c>
      <c r="B133" s="93"/>
      <c r="C133" s="100" t="s">
        <v>188</v>
      </c>
      <c r="D133" s="100" t="s">
        <v>173</v>
      </c>
      <c r="E133" s="100" t="s">
        <v>124</v>
      </c>
      <c r="F133" s="100" t="s">
        <v>125</v>
      </c>
      <c r="G133" s="101">
        <v>0</v>
      </c>
      <c r="H133" s="101">
        <v>0</v>
      </c>
      <c r="I133" s="101">
        <v>0</v>
      </c>
      <c r="J133" s="40">
        <v>1</v>
      </c>
      <c r="K133" s="96">
        <v>0</v>
      </c>
      <c r="L133" s="96">
        <v>24</v>
      </c>
      <c r="M133" s="99">
        <v>0</v>
      </c>
      <c r="N133" s="96">
        <v>0</v>
      </c>
      <c r="O133" s="40">
        <v>10</v>
      </c>
      <c r="P133" s="96">
        <v>0</v>
      </c>
      <c r="Q133" s="99">
        <v>0</v>
      </c>
      <c r="R133" s="40">
        <v>2</v>
      </c>
      <c r="S133" s="40">
        <v>2</v>
      </c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 t="s">
        <v>238</v>
      </c>
      <c r="AW133" s="101">
        <v>0</v>
      </c>
      <c r="AX133" s="101">
        <v>0</v>
      </c>
      <c r="AY133" s="101">
        <v>0</v>
      </c>
      <c r="AZ133" s="101" t="s">
        <v>238</v>
      </c>
    </row>
    <row r="134" spans="1:52" ht="21.75">
      <c r="A134" s="80" t="str">
        <f t="shared" si="5"/>
        <v xml:space="preserve">    </v>
      </c>
      <c r="B134" s="93"/>
      <c r="C134" s="100" t="s">
        <v>188</v>
      </c>
      <c r="D134" s="100" t="s">
        <v>181</v>
      </c>
      <c r="E134" s="100" t="s">
        <v>124</v>
      </c>
      <c r="F134" s="100" t="s">
        <v>125</v>
      </c>
      <c r="G134" s="101">
        <v>0</v>
      </c>
      <c r="H134" s="101">
        <v>0</v>
      </c>
      <c r="I134" s="101">
        <v>0</v>
      </c>
      <c r="J134" s="40">
        <v>1</v>
      </c>
      <c r="K134" s="96">
        <v>0</v>
      </c>
      <c r="L134" s="96">
        <v>28</v>
      </c>
      <c r="M134" s="99">
        <v>0</v>
      </c>
      <c r="N134" s="96">
        <v>0</v>
      </c>
      <c r="O134" s="40">
        <v>8</v>
      </c>
      <c r="P134" s="96">
        <v>0</v>
      </c>
      <c r="Q134" s="99">
        <v>0</v>
      </c>
      <c r="R134" s="40">
        <v>2</v>
      </c>
      <c r="S134" s="40">
        <v>2</v>
      </c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 t="s">
        <v>238</v>
      </c>
      <c r="AW134" s="101">
        <v>0</v>
      </c>
      <c r="AX134" s="101">
        <v>0</v>
      </c>
      <c r="AY134" s="101">
        <v>0</v>
      </c>
      <c r="AZ134" s="101" t="s">
        <v>238</v>
      </c>
    </row>
    <row r="135" spans="1:52" ht="21.75">
      <c r="A135" s="80" t="str">
        <f t="shared" si="5"/>
        <v xml:space="preserve">    </v>
      </c>
      <c r="B135" s="93"/>
      <c r="C135" s="100" t="s">
        <v>188</v>
      </c>
      <c r="D135" s="100" t="s">
        <v>182</v>
      </c>
      <c r="E135" s="100" t="s">
        <v>124</v>
      </c>
      <c r="F135" s="100" t="s">
        <v>125</v>
      </c>
      <c r="G135" s="101">
        <v>0</v>
      </c>
      <c r="H135" s="101">
        <v>0</v>
      </c>
      <c r="I135" s="101">
        <v>0</v>
      </c>
      <c r="J135" s="40">
        <v>1</v>
      </c>
      <c r="K135" s="96">
        <v>0</v>
      </c>
      <c r="L135" s="96">
        <v>5</v>
      </c>
      <c r="M135" s="99">
        <v>0</v>
      </c>
      <c r="N135" s="96">
        <v>0</v>
      </c>
      <c r="O135" s="40">
        <v>3</v>
      </c>
      <c r="P135" s="96">
        <v>0</v>
      </c>
      <c r="Q135" s="99">
        <v>0</v>
      </c>
      <c r="R135" s="40">
        <v>2</v>
      </c>
      <c r="S135" s="40">
        <v>2</v>
      </c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 t="s">
        <v>238</v>
      </c>
      <c r="AW135" s="101">
        <v>0</v>
      </c>
      <c r="AX135" s="101">
        <v>0</v>
      </c>
      <c r="AY135" s="101">
        <v>0</v>
      </c>
      <c r="AZ135" s="101" t="s">
        <v>238</v>
      </c>
    </row>
    <row r="136" spans="1:52" ht="21.75">
      <c r="A136" s="80" t="str">
        <f t="shared" si="5"/>
        <v xml:space="preserve">    </v>
      </c>
      <c r="B136" s="93"/>
      <c r="C136" s="100" t="s">
        <v>188</v>
      </c>
      <c r="D136" s="100" t="s">
        <v>183</v>
      </c>
      <c r="E136" s="100" t="s">
        <v>124</v>
      </c>
      <c r="F136" s="100" t="s">
        <v>125</v>
      </c>
      <c r="G136" s="101">
        <v>0</v>
      </c>
      <c r="H136" s="101">
        <v>0</v>
      </c>
      <c r="I136" s="101">
        <v>0</v>
      </c>
      <c r="J136" s="40">
        <v>1</v>
      </c>
      <c r="K136" s="96">
        <v>0</v>
      </c>
      <c r="L136" s="96">
        <v>10</v>
      </c>
      <c r="M136" s="99">
        <v>0</v>
      </c>
      <c r="N136" s="96">
        <v>0</v>
      </c>
      <c r="O136" s="40">
        <v>5</v>
      </c>
      <c r="P136" s="96">
        <v>0</v>
      </c>
      <c r="Q136" s="99">
        <v>0</v>
      </c>
      <c r="R136" s="40">
        <v>2</v>
      </c>
      <c r="S136" s="40">
        <v>2</v>
      </c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 t="s">
        <v>238</v>
      </c>
      <c r="AW136" s="101">
        <v>0</v>
      </c>
      <c r="AX136" s="101">
        <v>0</v>
      </c>
      <c r="AY136" s="101">
        <v>0</v>
      </c>
      <c r="AZ136" s="101" t="s">
        <v>238</v>
      </c>
    </row>
    <row r="137" spans="1:52" ht="21.75">
      <c r="A137" s="80" t="str">
        <f t="shared" si="5"/>
        <v xml:space="preserve">    </v>
      </c>
      <c r="B137" s="93"/>
      <c r="C137" s="100" t="s">
        <v>188</v>
      </c>
      <c r="D137" s="100" t="s">
        <v>184</v>
      </c>
      <c r="E137" s="100" t="s">
        <v>124</v>
      </c>
      <c r="F137" s="100" t="s">
        <v>125</v>
      </c>
      <c r="G137" s="101">
        <v>0</v>
      </c>
      <c r="H137" s="101">
        <v>0</v>
      </c>
      <c r="I137" s="101">
        <v>0</v>
      </c>
      <c r="J137" s="40">
        <v>1</v>
      </c>
      <c r="K137" s="96">
        <v>0</v>
      </c>
      <c r="L137" s="96">
        <v>7</v>
      </c>
      <c r="M137" s="99">
        <v>0</v>
      </c>
      <c r="N137" s="96">
        <v>0</v>
      </c>
      <c r="O137" s="40">
        <v>3</v>
      </c>
      <c r="P137" s="96">
        <v>0</v>
      </c>
      <c r="Q137" s="99">
        <v>0</v>
      </c>
      <c r="R137" s="40">
        <v>2</v>
      </c>
      <c r="S137" s="40">
        <v>2</v>
      </c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 t="s">
        <v>238</v>
      </c>
      <c r="AW137" s="101">
        <v>0</v>
      </c>
      <c r="AX137" s="101">
        <v>0</v>
      </c>
      <c r="AY137" s="101">
        <v>0</v>
      </c>
      <c r="AZ137" s="101" t="s">
        <v>238</v>
      </c>
    </row>
    <row r="138" spans="1:52" ht="21.75">
      <c r="A138" s="80" t="str">
        <f t="shared" si="5"/>
        <v xml:space="preserve">    </v>
      </c>
      <c r="B138" s="93"/>
      <c r="C138" s="100" t="s">
        <v>188</v>
      </c>
      <c r="D138" s="100" t="s">
        <v>185</v>
      </c>
      <c r="E138" s="100" t="s">
        <v>124</v>
      </c>
      <c r="F138" s="100" t="s">
        <v>125</v>
      </c>
      <c r="G138" s="101">
        <v>0</v>
      </c>
      <c r="H138" s="101">
        <v>0</v>
      </c>
      <c r="I138" s="101">
        <v>0</v>
      </c>
      <c r="J138" s="40">
        <v>1</v>
      </c>
      <c r="K138" s="96">
        <v>0</v>
      </c>
      <c r="L138" s="96">
        <v>6</v>
      </c>
      <c r="M138" s="99">
        <v>0</v>
      </c>
      <c r="N138" s="96">
        <v>0</v>
      </c>
      <c r="O138" s="40">
        <v>3</v>
      </c>
      <c r="P138" s="96">
        <v>0</v>
      </c>
      <c r="Q138" s="99">
        <v>0</v>
      </c>
      <c r="R138" s="40">
        <v>2</v>
      </c>
      <c r="S138" s="40">
        <v>2</v>
      </c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 t="s">
        <v>238</v>
      </c>
      <c r="AW138" s="101">
        <v>0</v>
      </c>
      <c r="AX138" s="101">
        <v>0</v>
      </c>
      <c r="AY138" s="101">
        <v>0</v>
      </c>
      <c r="AZ138" s="101" t="s">
        <v>238</v>
      </c>
    </row>
    <row r="139" spans="1:52" ht="21.75">
      <c r="A139" s="80" t="str">
        <f t="shared" si="5"/>
        <v xml:space="preserve">    </v>
      </c>
      <c r="B139" s="93"/>
      <c r="C139" s="100" t="s">
        <v>188</v>
      </c>
      <c r="D139" s="100" t="s">
        <v>186</v>
      </c>
      <c r="E139" s="100" t="s">
        <v>124</v>
      </c>
      <c r="F139" s="100" t="s">
        <v>125</v>
      </c>
      <c r="G139" s="101">
        <v>0</v>
      </c>
      <c r="H139" s="101">
        <v>0</v>
      </c>
      <c r="I139" s="101">
        <v>0</v>
      </c>
      <c r="J139" s="40">
        <v>1</v>
      </c>
      <c r="K139" s="96">
        <v>0</v>
      </c>
      <c r="L139" s="96">
        <v>2</v>
      </c>
      <c r="M139" s="99">
        <v>0</v>
      </c>
      <c r="N139" s="96">
        <v>0</v>
      </c>
      <c r="O139" s="40">
        <v>6</v>
      </c>
      <c r="P139" s="96">
        <v>0</v>
      </c>
      <c r="Q139" s="99">
        <v>0</v>
      </c>
      <c r="R139" s="40">
        <v>2</v>
      </c>
      <c r="S139" s="40">
        <v>2</v>
      </c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 t="s">
        <v>238</v>
      </c>
      <c r="AW139" s="101">
        <v>0</v>
      </c>
      <c r="AX139" s="101">
        <v>0</v>
      </c>
      <c r="AY139" s="101">
        <v>0</v>
      </c>
      <c r="AZ139" s="101" t="s">
        <v>238</v>
      </c>
    </row>
    <row r="140" spans="1:52" ht="18.75">
      <c r="A140" s="25"/>
      <c r="B140" s="93"/>
      <c r="C140" s="100" t="s">
        <v>188</v>
      </c>
      <c r="D140" s="100" t="s">
        <v>189</v>
      </c>
      <c r="E140" s="100" t="s">
        <v>124</v>
      </c>
      <c r="F140" s="100" t="s">
        <v>125</v>
      </c>
      <c r="G140" s="101">
        <v>0</v>
      </c>
      <c r="H140" s="101">
        <v>0</v>
      </c>
      <c r="I140" s="101">
        <v>0</v>
      </c>
      <c r="J140" s="40">
        <v>1</v>
      </c>
      <c r="K140" s="96">
        <v>7</v>
      </c>
      <c r="L140" s="96">
        <v>0</v>
      </c>
      <c r="M140" s="99">
        <v>0</v>
      </c>
      <c r="N140" s="96">
        <v>0</v>
      </c>
      <c r="O140" s="40">
        <v>13</v>
      </c>
      <c r="P140" s="96">
        <v>7</v>
      </c>
      <c r="Q140" s="99">
        <v>100</v>
      </c>
      <c r="R140" s="40">
        <v>2</v>
      </c>
      <c r="S140" s="40">
        <v>2</v>
      </c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 t="s">
        <v>238</v>
      </c>
    </row>
    <row r="141" spans="1:52" ht="18.75">
      <c r="B141" s="93"/>
      <c r="C141" s="100" t="s">
        <v>188</v>
      </c>
      <c r="D141" s="100" t="s">
        <v>190</v>
      </c>
      <c r="E141" s="100" t="s">
        <v>124</v>
      </c>
      <c r="F141" s="100" t="s">
        <v>125</v>
      </c>
      <c r="G141" s="101">
        <v>0</v>
      </c>
      <c r="H141" s="101">
        <v>0</v>
      </c>
      <c r="I141" s="101">
        <v>0</v>
      </c>
      <c r="J141" s="40">
        <v>1</v>
      </c>
      <c r="K141" s="96">
        <v>0</v>
      </c>
      <c r="L141" s="96">
        <v>5</v>
      </c>
      <c r="M141" s="99">
        <v>0</v>
      </c>
      <c r="N141" s="96">
        <v>0</v>
      </c>
      <c r="O141" s="40">
        <v>12</v>
      </c>
      <c r="P141" s="96">
        <v>0</v>
      </c>
      <c r="Q141" s="99">
        <v>0</v>
      </c>
      <c r="R141" s="40">
        <v>2</v>
      </c>
      <c r="S141" s="40">
        <v>2</v>
      </c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 t="s">
        <v>238</v>
      </c>
    </row>
    <row r="142" spans="1:52" ht="18.75">
      <c r="B142" s="93"/>
      <c r="C142" s="100" t="s">
        <v>188</v>
      </c>
      <c r="D142" s="100" t="s">
        <v>191</v>
      </c>
      <c r="E142" s="100" t="s">
        <v>124</v>
      </c>
      <c r="F142" s="100" t="s">
        <v>125</v>
      </c>
      <c r="G142" s="101">
        <v>0</v>
      </c>
      <c r="H142" s="101">
        <v>0</v>
      </c>
      <c r="I142" s="101">
        <v>0</v>
      </c>
      <c r="J142" s="40">
        <v>1</v>
      </c>
      <c r="K142" s="96">
        <v>0</v>
      </c>
      <c r="L142" s="96">
        <v>5</v>
      </c>
      <c r="M142" s="99">
        <v>0</v>
      </c>
      <c r="N142" s="96">
        <v>0</v>
      </c>
      <c r="O142" s="40">
        <v>2</v>
      </c>
      <c r="P142" s="96">
        <v>0</v>
      </c>
      <c r="Q142" s="99">
        <v>0</v>
      </c>
      <c r="R142" s="40">
        <v>2</v>
      </c>
      <c r="S142" s="40">
        <v>2</v>
      </c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 t="s">
        <v>238</v>
      </c>
    </row>
    <row r="143" spans="1:52" ht="18.75">
      <c r="B143" s="93"/>
      <c r="C143" s="100" t="s">
        <v>188</v>
      </c>
      <c r="D143" s="100" t="s">
        <v>192</v>
      </c>
      <c r="E143" s="100" t="s">
        <v>124</v>
      </c>
      <c r="F143" s="100" t="s">
        <v>125</v>
      </c>
      <c r="G143" s="101">
        <v>0</v>
      </c>
      <c r="H143" s="101">
        <v>0</v>
      </c>
      <c r="I143" s="101">
        <v>0</v>
      </c>
      <c r="J143" s="40">
        <v>1</v>
      </c>
      <c r="K143" s="96">
        <v>0</v>
      </c>
      <c r="L143" s="96">
        <v>25</v>
      </c>
      <c r="M143" s="99">
        <v>0</v>
      </c>
      <c r="N143" s="96">
        <v>0</v>
      </c>
      <c r="O143" s="40">
        <v>7</v>
      </c>
      <c r="P143" s="96">
        <v>25</v>
      </c>
      <c r="Q143" s="99">
        <v>100</v>
      </c>
      <c r="R143" s="40">
        <v>2</v>
      </c>
      <c r="S143" s="40">
        <v>2</v>
      </c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 t="s">
        <v>238</v>
      </c>
    </row>
    <row r="144" spans="1:52" ht="18.75">
      <c r="B144" s="93"/>
      <c r="C144" s="100" t="s">
        <v>188</v>
      </c>
      <c r="D144" s="100" t="s">
        <v>193</v>
      </c>
      <c r="E144" s="100" t="s">
        <v>124</v>
      </c>
      <c r="F144" s="100" t="s">
        <v>125</v>
      </c>
      <c r="G144" s="101">
        <v>0</v>
      </c>
      <c r="H144" s="101">
        <v>0</v>
      </c>
      <c r="I144" s="101">
        <v>0</v>
      </c>
      <c r="J144" s="40">
        <v>1</v>
      </c>
      <c r="K144" s="96">
        <v>0</v>
      </c>
      <c r="L144" s="96">
        <v>21</v>
      </c>
      <c r="M144" s="99">
        <v>0</v>
      </c>
      <c r="N144" s="96">
        <v>0</v>
      </c>
      <c r="O144" s="40">
        <v>9</v>
      </c>
      <c r="P144" s="96">
        <v>0</v>
      </c>
      <c r="Q144" s="99">
        <v>0</v>
      </c>
      <c r="R144" s="40">
        <v>2</v>
      </c>
      <c r="S144" s="40">
        <v>2</v>
      </c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 t="s">
        <v>238</v>
      </c>
    </row>
    <row r="145" spans="2:48" ht="18.75">
      <c r="B145" s="93">
        <v>35</v>
      </c>
      <c r="C145" s="100" t="s">
        <v>194</v>
      </c>
      <c r="D145" s="100" t="s">
        <v>44</v>
      </c>
      <c r="E145" s="100" t="s">
        <v>124</v>
      </c>
      <c r="F145" s="100" t="s">
        <v>125</v>
      </c>
      <c r="G145" s="101">
        <v>6.3190621911299996</v>
      </c>
      <c r="H145" s="101">
        <v>6.3190621911299996</v>
      </c>
      <c r="I145" s="101">
        <v>0</v>
      </c>
      <c r="J145" s="40">
        <v>2</v>
      </c>
      <c r="K145" s="96">
        <v>0</v>
      </c>
      <c r="L145" s="96">
        <v>0</v>
      </c>
      <c r="M145" s="99">
        <v>0</v>
      </c>
      <c r="N145" s="96">
        <v>0</v>
      </c>
      <c r="O145" s="40">
        <v>0</v>
      </c>
      <c r="P145" s="96">
        <v>0</v>
      </c>
      <c r="Q145" s="99">
        <v>0</v>
      </c>
      <c r="R145" s="40">
        <v>2</v>
      </c>
      <c r="S145" s="40">
        <v>2</v>
      </c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 t="s">
        <v>238</v>
      </c>
    </row>
    <row r="146" spans="2:48" ht="18.75">
      <c r="B146" s="93">
        <v>36</v>
      </c>
      <c r="C146" s="108" t="s">
        <v>195</v>
      </c>
      <c r="D146" s="108" t="s">
        <v>44</v>
      </c>
      <c r="E146" s="108" t="s">
        <v>124</v>
      </c>
      <c r="F146" s="108" t="s">
        <v>125</v>
      </c>
      <c r="G146" s="109">
        <v>35.303802745900001</v>
      </c>
      <c r="H146" s="109">
        <v>35.303802745900001</v>
      </c>
      <c r="I146" s="109">
        <v>0</v>
      </c>
      <c r="J146" s="110">
        <v>1</v>
      </c>
      <c r="K146" s="111">
        <v>0</v>
      </c>
      <c r="L146" s="111">
        <v>40</v>
      </c>
      <c r="M146" s="112">
        <v>0</v>
      </c>
      <c r="N146" s="111">
        <v>0</v>
      </c>
      <c r="O146" s="110">
        <v>23</v>
      </c>
      <c r="P146" s="111">
        <v>0</v>
      </c>
      <c r="Q146" s="112">
        <v>0</v>
      </c>
      <c r="R146" s="110">
        <v>2</v>
      </c>
      <c r="S146" s="110">
        <v>2</v>
      </c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 t="s">
        <v>238</v>
      </c>
    </row>
    <row r="147" spans="2:48" ht="18.75">
      <c r="B147" s="93"/>
      <c r="C147" s="108"/>
      <c r="D147" s="119" t="s">
        <v>120</v>
      </c>
      <c r="E147" s="119" t="s">
        <v>124</v>
      </c>
      <c r="F147" s="119" t="s">
        <v>125</v>
      </c>
      <c r="G147" s="120"/>
      <c r="H147" s="120"/>
      <c r="I147" s="120"/>
      <c r="J147" s="116">
        <v>3</v>
      </c>
      <c r="K147" s="115">
        <v>0</v>
      </c>
      <c r="L147" s="115">
        <v>30</v>
      </c>
      <c r="M147" s="118">
        <v>0</v>
      </c>
      <c r="N147" s="115">
        <v>0</v>
      </c>
      <c r="O147" s="116">
        <v>0</v>
      </c>
      <c r="P147" s="115">
        <v>0</v>
      </c>
      <c r="Q147" s="118">
        <v>0</v>
      </c>
      <c r="R147" s="116">
        <v>0</v>
      </c>
      <c r="S147" s="116">
        <v>0</v>
      </c>
      <c r="T147" s="211"/>
      <c r="U147" s="211"/>
      <c r="V147" s="211"/>
      <c r="W147" s="211"/>
      <c r="X147" s="211"/>
      <c r="Y147" s="211"/>
      <c r="Z147" s="211"/>
      <c r="AA147" s="211"/>
      <c r="AB147" s="211"/>
      <c r="AC147" s="211"/>
      <c r="AD147" s="211"/>
      <c r="AE147" s="211"/>
      <c r="AF147" s="211"/>
      <c r="AG147" s="211"/>
      <c r="AH147" s="211"/>
      <c r="AI147" s="211"/>
      <c r="AJ147" s="211"/>
      <c r="AK147" s="211"/>
      <c r="AL147" s="211"/>
      <c r="AM147" s="211"/>
      <c r="AN147" s="211"/>
      <c r="AO147" s="211"/>
      <c r="AP147" s="211"/>
      <c r="AQ147" s="211"/>
      <c r="AR147" s="211"/>
      <c r="AS147" s="211"/>
      <c r="AT147" s="211"/>
      <c r="AU147" s="212"/>
      <c r="AV147" s="101" t="s">
        <v>238</v>
      </c>
    </row>
    <row r="148" spans="2:48" ht="18.75">
      <c r="B148" s="93"/>
      <c r="C148" s="108"/>
      <c r="D148" s="108" t="s">
        <v>121</v>
      </c>
      <c r="E148" s="108" t="s">
        <v>124</v>
      </c>
      <c r="F148" s="108" t="s">
        <v>125</v>
      </c>
      <c r="G148" s="109">
        <v>0</v>
      </c>
      <c r="H148" s="109">
        <v>0</v>
      </c>
      <c r="I148" s="109">
        <v>0</v>
      </c>
      <c r="J148" s="110">
        <v>1</v>
      </c>
      <c r="K148" s="111">
        <v>25</v>
      </c>
      <c r="L148" s="111">
        <v>0</v>
      </c>
      <c r="M148" s="112">
        <v>0</v>
      </c>
      <c r="N148" s="111">
        <v>0</v>
      </c>
      <c r="O148" s="110">
        <v>13</v>
      </c>
      <c r="P148" s="111">
        <v>25</v>
      </c>
      <c r="Q148" s="112">
        <v>100</v>
      </c>
      <c r="R148" s="110">
        <v>2</v>
      </c>
      <c r="S148" s="110">
        <v>2</v>
      </c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 t="s">
        <v>238</v>
      </c>
    </row>
    <row r="149" spans="2:48" ht="18.75">
      <c r="B149" s="93">
        <v>37</v>
      </c>
      <c r="C149" s="100" t="s">
        <v>196</v>
      </c>
      <c r="D149" s="100" t="s">
        <v>44</v>
      </c>
      <c r="E149" s="100" t="s">
        <v>124</v>
      </c>
      <c r="F149" s="100" t="s">
        <v>125</v>
      </c>
      <c r="G149" s="101">
        <v>53.834226393199998</v>
      </c>
      <c r="H149" s="101">
        <v>53.834226393199998</v>
      </c>
      <c r="I149" s="101">
        <v>0</v>
      </c>
      <c r="J149" s="40">
        <v>2</v>
      </c>
      <c r="K149" s="96">
        <v>0</v>
      </c>
      <c r="L149" s="96">
        <v>0</v>
      </c>
      <c r="M149" s="99">
        <v>0</v>
      </c>
      <c r="N149" s="96">
        <v>0</v>
      </c>
      <c r="O149" s="40">
        <v>0</v>
      </c>
      <c r="P149" s="96">
        <v>0</v>
      </c>
      <c r="Q149" s="99">
        <v>0</v>
      </c>
      <c r="R149" s="40">
        <v>2</v>
      </c>
      <c r="S149" s="40">
        <v>2</v>
      </c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 t="s">
        <v>238</v>
      </c>
    </row>
    <row r="150" spans="2:48" ht="18.75">
      <c r="B150" s="93">
        <v>38</v>
      </c>
      <c r="C150" s="100" t="s">
        <v>197</v>
      </c>
      <c r="D150" s="100" t="s">
        <v>44</v>
      </c>
      <c r="E150" s="100" t="s">
        <v>124</v>
      </c>
      <c r="F150" s="100" t="s">
        <v>125</v>
      </c>
      <c r="G150" s="101">
        <v>76.089330364399999</v>
      </c>
      <c r="H150" s="101">
        <v>76.089330364399999</v>
      </c>
      <c r="I150" s="101">
        <v>0</v>
      </c>
      <c r="J150" s="40">
        <v>2</v>
      </c>
      <c r="K150" s="96">
        <v>0</v>
      </c>
      <c r="L150" s="96">
        <v>51</v>
      </c>
      <c r="M150" s="99">
        <v>0</v>
      </c>
      <c r="N150" s="96">
        <v>0</v>
      </c>
      <c r="O150" s="40">
        <v>8</v>
      </c>
      <c r="P150" s="96">
        <v>0</v>
      </c>
      <c r="Q150" s="99">
        <v>0</v>
      </c>
      <c r="R150" s="40">
        <v>2</v>
      </c>
      <c r="S150" s="40">
        <v>2</v>
      </c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 t="s">
        <v>238</v>
      </c>
    </row>
    <row r="151" spans="2:48" ht="18.75">
      <c r="B151" s="93">
        <v>39</v>
      </c>
      <c r="C151" s="100" t="s">
        <v>198</v>
      </c>
      <c r="D151" s="100" t="s">
        <v>44</v>
      </c>
      <c r="E151" s="100" t="s">
        <v>124</v>
      </c>
      <c r="F151" s="100" t="s">
        <v>125</v>
      </c>
      <c r="G151" s="101">
        <v>45.656726579525994</v>
      </c>
      <c r="H151" s="101">
        <v>15.634838548099999</v>
      </c>
      <c r="I151" s="101">
        <v>30.021888031425995</v>
      </c>
      <c r="J151" s="40">
        <v>1</v>
      </c>
      <c r="K151" s="96">
        <v>0</v>
      </c>
      <c r="L151" s="96">
        <v>46</v>
      </c>
      <c r="M151" s="99">
        <v>0</v>
      </c>
      <c r="N151" s="96">
        <v>0</v>
      </c>
      <c r="O151" s="40">
        <v>11</v>
      </c>
      <c r="P151" s="96">
        <v>0</v>
      </c>
      <c r="Q151" s="99">
        <v>0</v>
      </c>
      <c r="R151" s="40">
        <v>2</v>
      </c>
      <c r="S151" s="40">
        <v>2</v>
      </c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 t="s">
        <v>238</v>
      </c>
    </row>
    <row r="152" spans="2:48" ht="18.75">
      <c r="B152" s="107">
        <v>40</v>
      </c>
      <c r="C152" s="108" t="s">
        <v>199</v>
      </c>
      <c r="D152" s="108" t="s">
        <v>44</v>
      </c>
      <c r="E152" s="108" t="s">
        <v>124</v>
      </c>
      <c r="F152" s="108" t="s">
        <v>125</v>
      </c>
      <c r="G152" s="109">
        <v>68.037933125600006</v>
      </c>
      <c r="H152" s="109">
        <v>68.037933125600006</v>
      </c>
      <c r="I152" s="109">
        <v>0</v>
      </c>
      <c r="J152" s="110">
        <v>1</v>
      </c>
      <c r="K152" s="111">
        <v>20</v>
      </c>
      <c r="L152" s="111">
        <v>0</v>
      </c>
      <c r="M152" s="112">
        <v>0</v>
      </c>
      <c r="N152" s="111">
        <v>0</v>
      </c>
      <c r="O152" s="110">
        <v>14</v>
      </c>
      <c r="P152" s="111">
        <v>0</v>
      </c>
      <c r="Q152" s="112">
        <v>0</v>
      </c>
      <c r="R152" s="110">
        <v>2</v>
      </c>
      <c r="S152" s="110">
        <v>2</v>
      </c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 t="s">
        <v>238</v>
      </c>
    </row>
    <row r="153" spans="2:48" ht="18.75">
      <c r="B153" s="107"/>
      <c r="C153" s="108"/>
      <c r="D153" s="108" t="s">
        <v>120</v>
      </c>
      <c r="E153" s="108" t="s">
        <v>124</v>
      </c>
      <c r="F153" s="108" t="s">
        <v>125</v>
      </c>
      <c r="G153" s="109">
        <v>0</v>
      </c>
      <c r="H153" s="109">
        <v>0</v>
      </c>
      <c r="I153" s="109">
        <v>0</v>
      </c>
      <c r="J153" s="110">
        <v>1</v>
      </c>
      <c r="K153" s="111">
        <v>20</v>
      </c>
      <c r="L153" s="111">
        <v>0</v>
      </c>
      <c r="M153" s="112">
        <v>0</v>
      </c>
      <c r="N153" s="111">
        <v>0</v>
      </c>
      <c r="O153" s="110">
        <v>13</v>
      </c>
      <c r="P153" s="111">
        <v>20</v>
      </c>
      <c r="Q153" s="112">
        <v>100</v>
      </c>
      <c r="R153" s="110">
        <v>2</v>
      </c>
      <c r="S153" s="110">
        <v>2</v>
      </c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 t="s">
        <v>238</v>
      </c>
    </row>
    <row r="154" spans="2:48" ht="18.75">
      <c r="B154" s="107"/>
      <c r="C154" s="108"/>
      <c r="D154" s="108" t="s">
        <v>121</v>
      </c>
      <c r="E154" s="108" t="s">
        <v>124</v>
      </c>
      <c r="F154" s="108" t="s">
        <v>125</v>
      </c>
      <c r="G154" s="109">
        <v>0</v>
      </c>
      <c r="H154" s="109">
        <v>0</v>
      </c>
      <c r="I154" s="109">
        <v>0</v>
      </c>
      <c r="J154" s="110">
        <v>1</v>
      </c>
      <c r="K154" s="111">
        <v>20</v>
      </c>
      <c r="L154" s="111">
        <v>0</v>
      </c>
      <c r="M154" s="112">
        <v>0</v>
      </c>
      <c r="N154" s="111">
        <v>0</v>
      </c>
      <c r="O154" s="110">
        <v>10</v>
      </c>
      <c r="P154" s="111">
        <v>20</v>
      </c>
      <c r="Q154" s="112">
        <v>100</v>
      </c>
      <c r="R154" s="110">
        <v>2</v>
      </c>
      <c r="S154" s="110">
        <v>2</v>
      </c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 t="s">
        <v>238</v>
      </c>
    </row>
    <row r="155" spans="2:48" ht="18.75">
      <c r="B155" s="107"/>
      <c r="C155" s="108"/>
      <c r="D155" s="108" t="s">
        <v>122</v>
      </c>
      <c r="E155" s="108" t="s">
        <v>124</v>
      </c>
      <c r="F155" s="108" t="s">
        <v>125</v>
      </c>
      <c r="G155" s="109">
        <v>0</v>
      </c>
      <c r="H155" s="109">
        <v>0</v>
      </c>
      <c r="I155" s="109">
        <v>0</v>
      </c>
      <c r="J155" s="110">
        <v>1</v>
      </c>
      <c r="K155" s="111">
        <v>9</v>
      </c>
      <c r="L155" s="111">
        <v>0</v>
      </c>
      <c r="M155" s="112">
        <v>0</v>
      </c>
      <c r="N155" s="111">
        <v>0</v>
      </c>
      <c r="O155" s="110">
        <v>13</v>
      </c>
      <c r="P155" s="111">
        <v>9</v>
      </c>
      <c r="Q155" s="112">
        <v>100</v>
      </c>
      <c r="R155" s="110">
        <v>2</v>
      </c>
      <c r="S155" s="110">
        <v>2</v>
      </c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 t="s">
        <v>238</v>
      </c>
    </row>
    <row r="156" spans="2:48" ht="18.75">
      <c r="B156" s="93">
        <v>41</v>
      </c>
      <c r="C156" s="100" t="s">
        <v>200</v>
      </c>
      <c r="D156" s="100" t="s">
        <v>44</v>
      </c>
      <c r="E156" s="100" t="s">
        <v>124</v>
      </c>
      <c r="F156" s="100" t="s">
        <v>125</v>
      </c>
      <c r="G156" s="101">
        <v>12.5386397843494</v>
      </c>
      <c r="H156" s="101">
        <v>2.4685706242599998</v>
      </c>
      <c r="I156" s="101">
        <v>10.0700691600894</v>
      </c>
      <c r="J156" s="40">
        <v>1</v>
      </c>
      <c r="K156" s="96">
        <v>0</v>
      </c>
      <c r="L156" s="96">
        <v>20</v>
      </c>
      <c r="M156" s="99">
        <v>0</v>
      </c>
      <c r="N156" s="96">
        <v>0</v>
      </c>
      <c r="O156" s="40">
        <v>10</v>
      </c>
      <c r="P156" s="96">
        <v>0</v>
      </c>
      <c r="Q156" s="99">
        <v>0</v>
      </c>
      <c r="R156" s="40">
        <v>2</v>
      </c>
      <c r="S156" s="40">
        <v>2</v>
      </c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 t="s">
        <v>238</v>
      </c>
    </row>
    <row r="157" spans="2:48" ht="18.75">
      <c r="B157" s="93">
        <v>43</v>
      </c>
      <c r="C157" s="100" t="s">
        <v>201</v>
      </c>
      <c r="D157" s="100" t="s">
        <v>44</v>
      </c>
      <c r="E157" s="100" t="s">
        <v>124</v>
      </c>
      <c r="F157" s="100" t="s">
        <v>125</v>
      </c>
      <c r="G157" s="101">
        <v>25.666240490898407</v>
      </c>
      <c r="H157" s="101">
        <v>0.30313913343900001</v>
      </c>
      <c r="I157" s="101">
        <v>25.363101357459406</v>
      </c>
      <c r="J157" s="40">
        <v>1</v>
      </c>
      <c r="K157" s="96">
        <v>0</v>
      </c>
      <c r="L157" s="96">
        <v>148</v>
      </c>
      <c r="M157" s="99">
        <v>0</v>
      </c>
      <c r="N157" s="96">
        <v>0</v>
      </c>
      <c r="O157" s="40">
        <v>12</v>
      </c>
      <c r="P157" s="96">
        <v>0</v>
      </c>
      <c r="Q157" s="99">
        <v>0</v>
      </c>
      <c r="R157" s="40">
        <v>2</v>
      </c>
      <c r="S157" s="40">
        <v>2</v>
      </c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 t="s">
        <v>238</v>
      </c>
    </row>
    <row r="158" spans="2:48" ht="18.75">
      <c r="B158" s="93">
        <v>44</v>
      </c>
      <c r="C158" s="100" t="s">
        <v>202</v>
      </c>
      <c r="D158" s="100" t="s">
        <v>44</v>
      </c>
      <c r="E158" s="100" t="s">
        <v>124</v>
      </c>
      <c r="F158" s="100" t="s">
        <v>125</v>
      </c>
      <c r="G158" s="101">
        <v>126.58845116571001</v>
      </c>
      <c r="H158" s="101">
        <v>6.2278482844100003</v>
      </c>
      <c r="I158" s="101">
        <v>120.36060288130001</v>
      </c>
      <c r="J158" s="40">
        <v>1</v>
      </c>
      <c r="K158" s="96">
        <v>0</v>
      </c>
      <c r="L158" s="96">
        <v>166</v>
      </c>
      <c r="M158" s="99">
        <v>0</v>
      </c>
      <c r="N158" s="96">
        <v>0</v>
      </c>
      <c r="O158" s="40">
        <v>16</v>
      </c>
      <c r="P158" s="96">
        <v>0</v>
      </c>
      <c r="Q158" s="99">
        <v>0</v>
      </c>
      <c r="R158" s="40">
        <v>2</v>
      </c>
      <c r="S158" s="40">
        <v>2</v>
      </c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 t="s">
        <v>238</v>
      </c>
    </row>
    <row r="159" spans="2:48" ht="18.75">
      <c r="B159" s="107">
        <v>45</v>
      </c>
      <c r="C159" s="108" t="s">
        <v>203</v>
      </c>
      <c r="D159" s="108" t="s">
        <v>44</v>
      </c>
      <c r="E159" s="108" t="s">
        <v>124</v>
      </c>
      <c r="F159" s="108" t="s">
        <v>125</v>
      </c>
      <c r="G159" s="109">
        <v>1182.6540425336045</v>
      </c>
      <c r="H159" s="109">
        <v>291.02925657899999</v>
      </c>
      <c r="I159" s="109">
        <v>891.62478595460459</v>
      </c>
      <c r="J159" s="110">
        <v>1</v>
      </c>
      <c r="K159" s="111">
        <v>0</v>
      </c>
      <c r="L159" s="111">
        <v>22</v>
      </c>
      <c r="M159" s="112">
        <v>0</v>
      </c>
      <c r="N159" s="111">
        <v>0</v>
      </c>
      <c r="O159" s="110">
        <v>10</v>
      </c>
      <c r="P159" s="111">
        <v>0</v>
      </c>
      <c r="Q159" s="112">
        <v>0</v>
      </c>
      <c r="R159" s="110">
        <v>2</v>
      </c>
      <c r="S159" s="110">
        <v>2</v>
      </c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 t="s">
        <v>238</v>
      </c>
    </row>
    <row r="160" spans="2:48" ht="18.75">
      <c r="B160" s="107"/>
      <c r="C160" s="108"/>
      <c r="D160" s="108" t="s">
        <v>120</v>
      </c>
      <c r="E160" s="108" t="s">
        <v>124</v>
      </c>
      <c r="F160" s="108" t="s">
        <v>125</v>
      </c>
      <c r="G160" s="109">
        <v>0</v>
      </c>
      <c r="H160" s="109">
        <v>0</v>
      </c>
      <c r="I160" s="109">
        <v>0</v>
      </c>
      <c r="J160" s="110">
        <v>1</v>
      </c>
      <c r="K160" s="111">
        <v>21</v>
      </c>
      <c r="L160" s="111">
        <v>0</v>
      </c>
      <c r="M160" s="112">
        <v>0</v>
      </c>
      <c r="N160" s="111">
        <v>0</v>
      </c>
      <c r="O160" s="110">
        <v>15</v>
      </c>
      <c r="P160" s="111">
        <v>0</v>
      </c>
      <c r="Q160" s="112">
        <v>0</v>
      </c>
      <c r="R160" s="110">
        <v>2</v>
      </c>
      <c r="S160" s="110">
        <v>2</v>
      </c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 t="s">
        <v>238</v>
      </c>
    </row>
    <row r="161" spans="2:48" ht="18.75">
      <c r="B161" s="107"/>
      <c r="C161" s="108"/>
      <c r="D161" s="108" t="s">
        <v>121</v>
      </c>
      <c r="E161" s="108" t="s">
        <v>124</v>
      </c>
      <c r="F161" s="108" t="s">
        <v>125</v>
      </c>
      <c r="G161" s="109">
        <v>0</v>
      </c>
      <c r="H161" s="109">
        <v>0</v>
      </c>
      <c r="I161" s="109">
        <v>0</v>
      </c>
      <c r="J161" s="110">
        <v>1</v>
      </c>
      <c r="K161" s="111">
        <v>24</v>
      </c>
      <c r="L161" s="111">
        <v>0</v>
      </c>
      <c r="M161" s="112">
        <v>0</v>
      </c>
      <c r="N161" s="111">
        <v>0</v>
      </c>
      <c r="O161" s="110">
        <v>14</v>
      </c>
      <c r="P161" s="111">
        <v>0</v>
      </c>
      <c r="Q161" s="112">
        <v>0</v>
      </c>
      <c r="R161" s="110">
        <v>2</v>
      </c>
      <c r="S161" s="110">
        <v>2</v>
      </c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 t="s">
        <v>238</v>
      </c>
    </row>
    <row r="162" spans="2:48" ht="18.75">
      <c r="B162" s="107"/>
      <c r="C162" s="108"/>
      <c r="D162" s="108" t="s">
        <v>122</v>
      </c>
      <c r="E162" s="108" t="s">
        <v>124</v>
      </c>
      <c r="F162" s="108" t="s">
        <v>125</v>
      </c>
      <c r="G162" s="109">
        <v>0</v>
      </c>
      <c r="H162" s="109">
        <v>0</v>
      </c>
      <c r="I162" s="109">
        <v>0</v>
      </c>
      <c r="J162" s="110">
        <v>1</v>
      </c>
      <c r="K162" s="111">
        <v>17</v>
      </c>
      <c r="L162" s="111">
        <v>0</v>
      </c>
      <c r="M162" s="112">
        <v>0</v>
      </c>
      <c r="N162" s="111">
        <v>0</v>
      </c>
      <c r="O162" s="110">
        <v>18</v>
      </c>
      <c r="P162" s="111">
        <v>0</v>
      </c>
      <c r="Q162" s="112">
        <v>0</v>
      </c>
      <c r="R162" s="110">
        <v>2</v>
      </c>
      <c r="S162" s="110">
        <v>2</v>
      </c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 t="s">
        <v>238</v>
      </c>
    </row>
    <row r="163" spans="2:48" ht="18.75">
      <c r="B163" s="107"/>
      <c r="C163" s="108"/>
      <c r="D163" s="108" t="s">
        <v>173</v>
      </c>
      <c r="E163" s="108" t="s">
        <v>124</v>
      </c>
      <c r="F163" s="108" t="s">
        <v>125</v>
      </c>
      <c r="G163" s="109">
        <v>0</v>
      </c>
      <c r="H163" s="109">
        <v>0</v>
      </c>
      <c r="I163" s="109">
        <v>0</v>
      </c>
      <c r="J163" s="110">
        <v>1</v>
      </c>
      <c r="K163" s="111">
        <v>15</v>
      </c>
      <c r="L163" s="111">
        <v>0</v>
      </c>
      <c r="M163" s="112">
        <v>0</v>
      </c>
      <c r="N163" s="111">
        <v>0</v>
      </c>
      <c r="O163" s="110">
        <v>18</v>
      </c>
      <c r="P163" s="111">
        <v>0</v>
      </c>
      <c r="Q163" s="112">
        <v>0</v>
      </c>
      <c r="R163" s="110">
        <v>2</v>
      </c>
      <c r="S163" s="110">
        <v>2</v>
      </c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 t="s">
        <v>238</v>
      </c>
    </row>
    <row r="164" spans="2:48" ht="18.75">
      <c r="B164" s="107"/>
      <c r="C164" s="108"/>
      <c r="D164" s="108" t="s">
        <v>181</v>
      </c>
      <c r="E164" s="108" t="s">
        <v>124</v>
      </c>
      <c r="F164" s="108" t="s">
        <v>125</v>
      </c>
      <c r="G164" s="109">
        <v>0</v>
      </c>
      <c r="H164" s="109">
        <v>0</v>
      </c>
      <c r="I164" s="109">
        <v>0</v>
      </c>
      <c r="J164" s="110">
        <v>1</v>
      </c>
      <c r="K164" s="111">
        <v>20</v>
      </c>
      <c r="L164" s="111">
        <v>0</v>
      </c>
      <c r="M164" s="112">
        <v>0</v>
      </c>
      <c r="N164" s="111">
        <v>0</v>
      </c>
      <c r="O164" s="110">
        <v>13</v>
      </c>
      <c r="P164" s="111">
        <v>20</v>
      </c>
      <c r="Q164" s="112">
        <v>100</v>
      </c>
      <c r="R164" s="110">
        <v>2</v>
      </c>
      <c r="S164" s="110">
        <v>2</v>
      </c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 t="s">
        <v>238</v>
      </c>
    </row>
    <row r="165" spans="2:48" ht="18.75">
      <c r="B165" s="107"/>
      <c r="C165" s="108"/>
      <c r="D165" s="108" t="s">
        <v>182</v>
      </c>
      <c r="E165" s="108" t="s">
        <v>124</v>
      </c>
      <c r="F165" s="108" t="s">
        <v>125</v>
      </c>
      <c r="G165" s="109">
        <v>0</v>
      </c>
      <c r="H165" s="109">
        <v>0</v>
      </c>
      <c r="I165" s="109">
        <v>0</v>
      </c>
      <c r="J165" s="110">
        <v>1</v>
      </c>
      <c r="K165" s="111">
        <v>0</v>
      </c>
      <c r="L165" s="111">
        <v>16</v>
      </c>
      <c r="M165" s="112">
        <v>0</v>
      </c>
      <c r="N165" s="111">
        <v>0</v>
      </c>
      <c r="O165" s="110">
        <v>13</v>
      </c>
      <c r="P165" s="111">
        <v>0</v>
      </c>
      <c r="Q165" s="112">
        <v>0</v>
      </c>
      <c r="R165" s="110">
        <v>2</v>
      </c>
      <c r="S165" s="110">
        <v>2</v>
      </c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 t="s">
        <v>238</v>
      </c>
    </row>
    <row r="166" spans="2:48" ht="18.75">
      <c r="B166" s="107"/>
      <c r="C166" s="108"/>
      <c r="D166" s="108" t="s">
        <v>174</v>
      </c>
      <c r="E166" s="108" t="s">
        <v>124</v>
      </c>
      <c r="F166" s="108" t="s">
        <v>125</v>
      </c>
      <c r="G166" s="109">
        <v>0</v>
      </c>
      <c r="H166" s="109">
        <v>0</v>
      </c>
      <c r="I166" s="109">
        <v>0</v>
      </c>
      <c r="J166" s="110">
        <v>1</v>
      </c>
      <c r="K166" s="111">
        <v>0</v>
      </c>
      <c r="L166" s="111">
        <v>20</v>
      </c>
      <c r="M166" s="112">
        <v>0</v>
      </c>
      <c r="N166" s="111">
        <v>0</v>
      </c>
      <c r="O166" s="110">
        <v>13</v>
      </c>
      <c r="P166" s="111">
        <v>0</v>
      </c>
      <c r="Q166" s="112">
        <v>0</v>
      </c>
      <c r="R166" s="110">
        <v>2</v>
      </c>
      <c r="S166" s="110">
        <v>2</v>
      </c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 t="s">
        <v>238</v>
      </c>
    </row>
    <row r="167" spans="2:48" ht="18.75">
      <c r="B167" s="107"/>
      <c r="C167" s="108"/>
      <c r="D167" s="108" t="s">
        <v>183</v>
      </c>
      <c r="E167" s="108" t="s">
        <v>124</v>
      </c>
      <c r="F167" s="108" t="s">
        <v>125</v>
      </c>
      <c r="G167" s="109">
        <v>0</v>
      </c>
      <c r="H167" s="109">
        <v>0</v>
      </c>
      <c r="I167" s="109">
        <v>0</v>
      </c>
      <c r="J167" s="110">
        <v>1</v>
      </c>
      <c r="K167" s="111">
        <v>0</v>
      </c>
      <c r="L167" s="111">
        <v>15</v>
      </c>
      <c r="M167" s="112">
        <v>0</v>
      </c>
      <c r="N167" s="111">
        <v>0</v>
      </c>
      <c r="O167" s="110">
        <v>1</v>
      </c>
      <c r="P167" s="111">
        <v>0</v>
      </c>
      <c r="Q167" s="112">
        <v>0</v>
      </c>
      <c r="R167" s="110">
        <v>2</v>
      </c>
      <c r="S167" s="110">
        <v>2</v>
      </c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 t="s">
        <v>238</v>
      </c>
    </row>
    <row r="168" spans="2:48" ht="18.75">
      <c r="B168" s="107"/>
      <c r="C168" s="108"/>
      <c r="D168" s="108" t="s">
        <v>184</v>
      </c>
      <c r="E168" s="108" t="s">
        <v>124</v>
      </c>
      <c r="F168" s="108" t="s">
        <v>125</v>
      </c>
      <c r="G168" s="109">
        <v>0</v>
      </c>
      <c r="H168" s="109">
        <v>0</v>
      </c>
      <c r="I168" s="109">
        <v>0</v>
      </c>
      <c r="J168" s="110">
        <v>1</v>
      </c>
      <c r="K168" s="111">
        <v>0</v>
      </c>
      <c r="L168" s="111">
        <v>10</v>
      </c>
      <c r="M168" s="112">
        <v>0</v>
      </c>
      <c r="N168" s="111">
        <v>0</v>
      </c>
      <c r="O168" s="110">
        <v>1</v>
      </c>
      <c r="P168" s="111">
        <v>0</v>
      </c>
      <c r="Q168" s="112">
        <v>0</v>
      </c>
      <c r="R168" s="110">
        <v>2</v>
      </c>
      <c r="S168" s="110">
        <v>2</v>
      </c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 t="s">
        <v>238</v>
      </c>
    </row>
    <row r="169" spans="2:48" ht="18.75">
      <c r="B169" s="107"/>
      <c r="C169" s="108"/>
      <c r="D169" s="108" t="s">
        <v>185</v>
      </c>
      <c r="E169" s="108" t="s">
        <v>124</v>
      </c>
      <c r="F169" s="108" t="s">
        <v>125</v>
      </c>
      <c r="G169" s="109">
        <v>0</v>
      </c>
      <c r="H169" s="109">
        <v>0</v>
      </c>
      <c r="I169" s="109">
        <v>0</v>
      </c>
      <c r="J169" s="110">
        <v>1</v>
      </c>
      <c r="K169" s="111">
        <v>0</v>
      </c>
      <c r="L169" s="111">
        <v>15</v>
      </c>
      <c r="M169" s="112">
        <v>0</v>
      </c>
      <c r="N169" s="111">
        <v>0</v>
      </c>
      <c r="O169" s="110">
        <v>15</v>
      </c>
      <c r="P169" s="111">
        <v>0</v>
      </c>
      <c r="Q169" s="112">
        <v>0</v>
      </c>
      <c r="R169" s="110">
        <v>2</v>
      </c>
      <c r="S169" s="110">
        <v>2</v>
      </c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 t="s">
        <v>238</v>
      </c>
    </row>
    <row r="170" spans="2:48" ht="18.75">
      <c r="B170" s="107"/>
      <c r="C170" s="108"/>
      <c r="D170" s="108" t="s">
        <v>186</v>
      </c>
      <c r="E170" s="108" t="s">
        <v>124</v>
      </c>
      <c r="F170" s="108" t="s">
        <v>125</v>
      </c>
      <c r="G170" s="109">
        <v>0</v>
      </c>
      <c r="H170" s="109">
        <v>0</v>
      </c>
      <c r="I170" s="109">
        <v>0</v>
      </c>
      <c r="J170" s="110">
        <v>1</v>
      </c>
      <c r="K170" s="111">
        <v>0</v>
      </c>
      <c r="L170" s="111">
        <v>10</v>
      </c>
      <c r="M170" s="112">
        <v>0</v>
      </c>
      <c r="N170" s="111">
        <v>0</v>
      </c>
      <c r="O170" s="110">
        <v>18</v>
      </c>
      <c r="P170" s="111">
        <v>0</v>
      </c>
      <c r="Q170" s="112">
        <v>0</v>
      </c>
      <c r="R170" s="110">
        <v>2</v>
      </c>
      <c r="S170" s="110">
        <v>2</v>
      </c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 t="s">
        <v>238</v>
      </c>
    </row>
    <row r="171" spans="2:48" ht="18.75">
      <c r="B171" s="107"/>
      <c r="C171" s="108"/>
      <c r="D171" s="108" t="s">
        <v>189</v>
      </c>
      <c r="E171" s="108" t="s">
        <v>124</v>
      </c>
      <c r="F171" s="108" t="s">
        <v>125</v>
      </c>
      <c r="G171" s="109">
        <v>0</v>
      </c>
      <c r="H171" s="109">
        <v>0</v>
      </c>
      <c r="I171" s="109">
        <v>0</v>
      </c>
      <c r="J171" s="110">
        <v>1</v>
      </c>
      <c r="K171" s="111">
        <v>0</v>
      </c>
      <c r="L171" s="111">
        <v>14</v>
      </c>
      <c r="M171" s="112">
        <v>0</v>
      </c>
      <c r="N171" s="111">
        <v>0</v>
      </c>
      <c r="O171" s="110">
        <v>10</v>
      </c>
      <c r="P171" s="111">
        <v>0</v>
      </c>
      <c r="Q171" s="112">
        <v>0</v>
      </c>
      <c r="R171" s="110">
        <v>2</v>
      </c>
      <c r="S171" s="110">
        <v>2</v>
      </c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 t="s">
        <v>238</v>
      </c>
    </row>
    <row r="172" spans="2:48" ht="18.75">
      <c r="B172" s="107"/>
      <c r="C172" s="108"/>
      <c r="D172" s="108" t="s">
        <v>190</v>
      </c>
      <c r="E172" s="108" t="s">
        <v>124</v>
      </c>
      <c r="F172" s="108" t="s">
        <v>125</v>
      </c>
      <c r="G172" s="109">
        <v>0</v>
      </c>
      <c r="H172" s="109">
        <v>0</v>
      </c>
      <c r="I172" s="109">
        <v>0</v>
      </c>
      <c r="J172" s="110">
        <v>1</v>
      </c>
      <c r="K172" s="111">
        <v>0</v>
      </c>
      <c r="L172" s="111">
        <v>15</v>
      </c>
      <c r="M172" s="112">
        <v>0</v>
      </c>
      <c r="N172" s="111">
        <v>0</v>
      </c>
      <c r="O172" s="110">
        <v>14</v>
      </c>
      <c r="P172" s="111">
        <v>0</v>
      </c>
      <c r="Q172" s="112">
        <v>0</v>
      </c>
      <c r="R172" s="110">
        <v>2</v>
      </c>
      <c r="S172" s="110">
        <v>2</v>
      </c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 t="s">
        <v>238</v>
      </c>
    </row>
    <row r="173" spans="2:48" ht="18.75">
      <c r="B173" s="107"/>
      <c r="C173" s="108"/>
      <c r="D173" s="108" t="s">
        <v>191</v>
      </c>
      <c r="E173" s="108" t="s">
        <v>124</v>
      </c>
      <c r="F173" s="108" t="s">
        <v>125</v>
      </c>
      <c r="G173" s="109">
        <v>0</v>
      </c>
      <c r="H173" s="109">
        <v>0</v>
      </c>
      <c r="I173" s="109">
        <v>0</v>
      </c>
      <c r="J173" s="110">
        <v>1</v>
      </c>
      <c r="K173" s="111">
        <v>0</v>
      </c>
      <c r="L173" s="111">
        <v>15</v>
      </c>
      <c r="M173" s="112">
        <v>0</v>
      </c>
      <c r="N173" s="111">
        <v>0</v>
      </c>
      <c r="O173" s="110">
        <v>15</v>
      </c>
      <c r="P173" s="111">
        <v>0</v>
      </c>
      <c r="Q173" s="112">
        <v>0</v>
      </c>
      <c r="R173" s="110">
        <v>2</v>
      </c>
      <c r="S173" s="110">
        <v>2</v>
      </c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 t="s">
        <v>238</v>
      </c>
    </row>
    <row r="174" spans="2:48" ht="18.75">
      <c r="B174" s="107"/>
      <c r="C174" s="108"/>
      <c r="D174" s="108" t="s">
        <v>192</v>
      </c>
      <c r="E174" s="108" t="s">
        <v>124</v>
      </c>
      <c r="F174" s="108" t="s">
        <v>125</v>
      </c>
      <c r="G174" s="109">
        <v>0</v>
      </c>
      <c r="H174" s="109">
        <v>0</v>
      </c>
      <c r="I174" s="109">
        <v>0</v>
      </c>
      <c r="J174" s="110">
        <v>1</v>
      </c>
      <c r="K174" s="111">
        <v>0</v>
      </c>
      <c r="L174" s="111">
        <v>12</v>
      </c>
      <c r="M174" s="112">
        <v>0</v>
      </c>
      <c r="N174" s="111">
        <v>0</v>
      </c>
      <c r="O174" s="110">
        <v>15</v>
      </c>
      <c r="P174" s="111">
        <v>0</v>
      </c>
      <c r="Q174" s="112">
        <v>0</v>
      </c>
      <c r="R174" s="110">
        <v>2</v>
      </c>
      <c r="S174" s="110">
        <v>2</v>
      </c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 t="s">
        <v>238</v>
      </c>
    </row>
    <row r="175" spans="2:48" ht="18.75">
      <c r="B175" s="107"/>
      <c r="C175" s="108"/>
      <c r="D175" s="108" t="s">
        <v>193</v>
      </c>
      <c r="E175" s="108" t="s">
        <v>124</v>
      </c>
      <c r="F175" s="108" t="s">
        <v>125</v>
      </c>
      <c r="G175" s="109">
        <v>0</v>
      </c>
      <c r="H175" s="109">
        <v>0</v>
      </c>
      <c r="I175" s="109">
        <v>0</v>
      </c>
      <c r="J175" s="110">
        <v>1</v>
      </c>
      <c r="K175" s="111">
        <v>0</v>
      </c>
      <c r="L175" s="111">
        <v>15</v>
      </c>
      <c r="M175" s="112">
        <v>0</v>
      </c>
      <c r="N175" s="111">
        <v>0</v>
      </c>
      <c r="O175" s="110">
        <v>15</v>
      </c>
      <c r="P175" s="111">
        <v>0</v>
      </c>
      <c r="Q175" s="112">
        <v>0</v>
      </c>
      <c r="R175" s="110">
        <v>2</v>
      </c>
      <c r="S175" s="110">
        <v>2</v>
      </c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 t="s">
        <v>238</v>
      </c>
    </row>
    <row r="176" spans="2:48" ht="18.75">
      <c r="B176" s="107"/>
      <c r="C176" s="108"/>
      <c r="D176" s="108" t="s">
        <v>239</v>
      </c>
      <c r="E176" s="108" t="s">
        <v>124</v>
      </c>
      <c r="F176" s="108" t="s">
        <v>125</v>
      </c>
      <c r="G176" s="109">
        <v>0</v>
      </c>
      <c r="H176" s="109">
        <v>0</v>
      </c>
      <c r="I176" s="109">
        <v>0</v>
      </c>
      <c r="J176" s="110">
        <v>1</v>
      </c>
      <c r="K176" s="111">
        <v>0</v>
      </c>
      <c r="L176" s="111">
        <v>7</v>
      </c>
      <c r="M176" s="112">
        <v>0</v>
      </c>
      <c r="N176" s="111">
        <v>0</v>
      </c>
      <c r="O176" s="110">
        <v>14</v>
      </c>
      <c r="P176" s="111">
        <v>0</v>
      </c>
      <c r="Q176" s="112">
        <v>0</v>
      </c>
      <c r="R176" s="110">
        <v>2</v>
      </c>
      <c r="S176" s="110">
        <v>2</v>
      </c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 t="s">
        <v>238</v>
      </c>
    </row>
    <row r="177" spans="2:48" ht="18.75">
      <c r="B177" s="107"/>
      <c r="C177" s="108"/>
      <c r="D177" s="108" t="s">
        <v>240</v>
      </c>
      <c r="E177" s="108" t="s">
        <v>124</v>
      </c>
      <c r="F177" s="108" t="s">
        <v>125</v>
      </c>
      <c r="G177" s="109">
        <v>0</v>
      </c>
      <c r="H177" s="109">
        <v>0</v>
      </c>
      <c r="I177" s="109">
        <v>0</v>
      </c>
      <c r="J177" s="110">
        <v>1</v>
      </c>
      <c r="K177" s="111">
        <v>0</v>
      </c>
      <c r="L177" s="111">
        <v>15</v>
      </c>
      <c r="M177" s="112">
        <v>0</v>
      </c>
      <c r="N177" s="111">
        <v>0</v>
      </c>
      <c r="O177" s="110">
        <v>14</v>
      </c>
      <c r="P177" s="111">
        <v>0</v>
      </c>
      <c r="Q177" s="112">
        <v>0</v>
      </c>
      <c r="R177" s="110">
        <v>2</v>
      </c>
      <c r="S177" s="110">
        <v>2</v>
      </c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 t="s">
        <v>238</v>
      </c>
    </row>
    <row r="178" spans="2:48" ht="18.75">
      <c r="B178" s="107"/>
      <c r="C178" s="108"/>
      <c r="D178" s="108" t="s">
        <v>242</v>
      </c>
      <c r="E178" s="108" t="s">
        <v>124</v>
      </c>
      <c r="F178" s="108" t="s">
        <v>125</v>
      </c>
      <c r="G178" s="109">
        <v>0</v>
      </c>
      <c r="H178" s="109">
        <v>0</v>
      </c>
      <c r="I178" s="109">
        <v>0</v>
      </c>
      <c r="J178" s="110">
        <v>2</v>
      </c>
      <c r="K178" s="111">
        <v>0</v>
      </c>
      <c r="L178" s="111">
        <v>25</v>
      </c>
      <c r="M178" s="112">
        <v>0</v>
      </c>
      <c r="N178" s="111">
        <v>0</v>
      </c>
      <c r="O178" s="110">
        <v>13</v>
      </c>
      <c r="P178" s="111">
        <v>0</v>
      </c>
      <c r="Q178" s="112">
        <v>0</v>
      </c>
      <c r="R178" s="110">
        <v>2</v>
      </c>
      <c r="S178" s="110">
        <v>2</v>
      </c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 t="s">
        <v>238</v>
      </c>
    </row>
    <row r="179" spans="2:48" ht="18.75">
      <c r="B179" s="107"/>
      <c r="C179" s="108"/>
      <c r="D179" s="108" t="s">
        <v>243</v>
      </c>
      <c r="E179" s="108" t="s">
        <v>124</v>
      </c>
      <c r="F179" s="108" t="s">
        <v>125</v>
      </c>
      <c r="G179" s="109">
        <v>0</v>
      </c>
      <c r="H179" s="109">
        <v>0</v>
      </c>
      <c r="I179" s="109">
        <v>0</v>
      </c>
      <c r="J179" s="110">
        <v>1</v>
      </c>
      <c r="K179" s="111">
        <v>0</v>
      </c>
      <c r="L179" s="111">
        <v>20</v>
      </c>
      <c r="M179" s="112">
        <v>0</v>
      </c>
      <c r="N179" s="111">
        <v>0</v>
      </c>
      <c r="O179" s="110">
        <v>14</v>
      </c>
      <c r="P179" s="111">
        <v>0</v>
      </c>
      <c r="Q179" s="112">
        <v>0</v>
      </c>
      <c r="R179" s="110">
        <v>2</v>
      </c>
      <c r="S179" s="110">
        <v>2</v>
      </c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 t="s">
        <v>238</v>
      </c>
    </row>
    <row r="180" spans="2:48" ht="18.75">
      <c r="B180" s="107"/>
      <c r="C180" s="108"/>
      <c r="D180" s="108" t="s">
        <v>244</v>
      </c>
      <c r="E180" s="108" t="s">
        <v>124</v>
      </c>
      <c r="F180" s="108" t="s">
        <v>125</v>
      </c>
      <c r="G180" s="109">
        <v>0</v>
      </c>
      <c r="H180" s="109">
        <v>0</v>
      </c>
      <c r="I180" s="109">
        <v>0</v>
      </c>
      <c r="J180" s="110">
        <v>1</v>
      </c>
      <c r="K180" s="111">
        <v>0</v>
      </c>
      <c r="L180" s="111">
        <v>20</v>
      </c>
      <c r="M180" s="112">
        <v>0</v>
      </c>
      <c r="N180" s="111">
        <v>0</v>
      </c>
      <c r="O180" s="110">
        <v>14</v>
      </c>
      <c r="P180" s="111">
        <v>0</v>
      </c>
      <c r="Q180" s="112">
        <v>0</v>
      </c>
      <c r="R180" s="110">
        <v>2</v>
      </c>
      <c r="S180" s="110">
        <v>2</v>
      </c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 t="s">
        <v>238</v>
      </c>
    </row>
    <row r="181" spans="2:48" ht="18.75">
      <c r="B181" s="121"/>
      <c r="C181" s="119"/>
      <c r="D181" s="119" t="s">
        <v>245</v>
      </c>
      <c r="E181" s="119" t="s">
        <v>124</v>
      </c>
      <c r="F181" s="119" t="s">
        <v>125</v>
      </c>
      <c r="G181" s="120">
        <v>0</v>
      </c>
      <c r="H181" s="120">
        <v>0</v>
      </c>
      <c r="I181" s="120">
        <v>0</v>
      </c>
      <c r="J181" s="116">
        <v>1</v>
      </c>
      <c r="K181" s="115">
        <v>0</v>
      </c>
      <c r="L181" s="115">
        <v>0</v>
      </c>
      <c r="M181" s="116" t="s">
        <v>273</v>
      </c>
      <c r="N181" s="115">
        <v>80</v>
      </c>
      <c r="O181" s="116">
        <v>14</v>
      </c>
      <c r="P181" s="115">
        <v>0</v>
      </c>
      <c r="Q181" s="118">
        <v>0</v>
      </c>
      <c r="R181" s="116">
        <v>0</v>
      </c>
      <c r="S181" s="116">
        <v>0</v>
      </c>
      <c r="T181" s="213"/>
      <c r="U181" s="213"/>
      <c r="V181" s="213"/>
      <c r="W181" s="213"/>
      <c r="X181" s="213"/>
      <c r="Y181" s="213"/>
      <c r="Z181" s="213"/>
      <c r="AA181" s="213"/>
      <c r="AB181" s="213"/>
      <c r="AC181" s="213"/>
      <c r="AD181" s="213"/>
      <c r="AE181" s="213"/>
      <c r="AF181" s="213"/>
      <c r="AG181" s="213"/>
      <c r="AH181" s="213"/>
      <c r="AI181" s="213"/>
      <c r="AJ181" s="213"/>
      <c r="AK181" s="213"/>
      <c r="AL181" s="213"/>
      <c r="AM181" s="213"/>
      <c r="AN181" s="213"/>
      <c r="AO181" s="213"/>
      <c r="AP181" s="213"/>
      <c r="AQ181" s="213"/>
      <c r="AR181" s="213"/>
      <c r="AS181" s="213"/>
      <c r="AT181" s="213"/>
      <c r="AU181" s="214"/>
      <c r="AV181" s="101"/>
    </row>
    <row r="182" spans="2:48" ht="18.75">
      <c r="B182" s="121"/>
      <c r="C182" s="119"/>
      <c r="D182" s="119" t="s">
        <v>246</v>
      </c>
      <c r="E182" s="119" t="s">
        <v>124</v>
      </c>
      <c r="F182" s="119" t="s">
        <v>125</v>
      </c>
      <c r="G182" s="120">
        <v>0</v>
      </c>
      <c r="H182" s="120">
        <v>0</v>
      </c>
      <c r="I182" s="120">
        <v>0</v>
      </c>
      <c r="J182" s="116">
        <v>2</v>
      </c>
      <c r="K182" s="115">
        <v>0</v>
      </c>
      <c r="L182" s="115">
        <v>0</v>
      </c>
      <c r="M182" s="116" t="s">
        <v>241</v>
      </c>
      <c r="N182" s="115">
        <v>7</v>
      </c>
      <c r="O182" s="116">
        <v>5</v>
      </c>
      <c r="P182" s="115">
        <v>0</v>
      </c>
      <c r="Q182" s="118">
        <v>0</v>
      </c>
      <c r="R182" s="116">
        <v>0</v>
      </c>
      <c r="S182" s="116">
        <v>0</v>
      </c>
      <c r="T182" s="213"/>
      <c r="U182" s="213"/>
      <c r="V182" s="213"/>
      <c r="W182" s="213"/>
      <c r="X182" s="213"/>
      <c r="Y182" s="213"/>
      <c r="Z182" s="213"/>
      <c r="AA182" s="213"/>
      <c r="AB182" s="213"/>
      <c r="AC182" s="213"/>
      <c r="AD182" s="213"/>
      <c r="AE182" s="213"/>
      <c r="AF182" s="213"/>
      <c r="AG182" s="213"/>
      <c r="AH182" s="213"/>
      <c r="AI182" s="213"/>
      <c r="AJ182" s="213"/>
      <c r="AK182" s="213"/>
      <c r="AL182" s="213"/>
      <c r="AM182" s="213"/>
      <c r="AN182" s="213"/>
      <c r="AO182" s="213"/>
      <c r="AP182" s="213"/>
      <c r="AQ182" s="213"/>
      <c r="AR182" s="213"/>
      <c r="AS182" s="213"/>
      <c r="AT182" s="213"/>
      <c r="AU182" s="214"/>
      <c r="AV182" s="101"/>
    </row>
    <row r="183" spans="2:48" ht="18.75">
      <c r="B183" s="121"/>
      <c r="C183" s="119"/>
      <c r="D183" s="119" t="s">
        <v>247</v>
      </c>
      <c r="E183" s="119" t="s">
        <v>124</v>
      </c>
      <c r="F183" s="119" t="s">
        <v>125</v>
      </c>
      <c r="G183" s="120">
        <v>0</v>
      </c>
      <c r="H183" s="120">
        <v>0</v>
      </c>
      <c r="I183" s="120">
        <v>0</v>
      </c>
      <c r="J183" s="116">
        <v>1</v>
      </c>
      <c r="K183" s="115">
        <v>0</v>
      </c>
      <c r="L183" s="115">
        <v>0</v>
      </c>
      <c r="M183" s="116" t="s">
        <v>273</v>
      </c>
      <c r="N183" s="115">
        <v>20</v>
      </c>
      <c r="O183" s="116">
        <v>3</v>
      </c>
      <c r="P183" s="115">
        <v>0</v>
      </c>
      <c r="Q183" s="118">
        <v>0</v>
      </c>
      <c r="R183" s="116">
        <v>0</v>
      </c>
      <c r="S183" s="116">
        <v>0</v>
      </c>
      <c r="T183" s="213"/>
      <c r="U183" s="213"/>
      <c r="V183" s="213"/>
      <c r="W183" s="213"/>
      <c r="X183" s="213"/>
      <c r="Y183" s="213"/>
      <c r="Z183" s="213"/>
      <c r="AA183" s="213"/>
      <c r="AB183" s="213"/>
      <c r="AC183" s="213"/>
      <c r="AD183" s="213"/>
      <c r="AE183" s="213"/>
      <c r="AF183" s="213"/>
      <c r="AG183" s="213"/>
      <c r="AH183" s="213"/>
      <c r="AI183" s="213"/>
      <c r="AJ183" s="213"/>
      <c r="AK183" s="213"/>
      <c r="AL183" s="213"/>
      <c r="AM183" s="213"/>
      <c r="AN183" s="213"/>
      <c r="AO183" s="213"/>
      <c r="AP183" s="213"/>
      <c r="AQ183" s="213"/>
      <c r="AR183" s="213"/>
      <c r="AS183" s="213"/>
      <c r="AT183" s="213"/>
      <c r="AU183" s="214"/>
      <c r="AV183" s="101"/>
    </row>
    <row r="184" spans="2:48" ht="18.75">
      <c r="B184" s="121"/>
      <c r="C184" s="119"/>
      <c r="D184" s="119" t="s">
        <v>248</v>
      </c>
      <c r="E184" s="119" t="s">
        <v>124</v>
      </c>
      <c r="F184" s="119" t="s">
        <v>125</v>
      </c>
      <c r="G184" s="120">
        <v>0</v>
      </c>
      <c r="H184" s="120">
        <v>0</v>
      </c>
      <c r="I184" s="120">
        <v>0</v>
      </c>
      <c r="J184" s="116">
        <v>1</v>
      </c>
      <c r="K184" s="115">
        <v>0</v>
      </c>
      <c r="L184" s="115">
        <v>0</v>
      </c>
      <c r="M184" s="116" t="s">
        <v>273</v>
      </c>
      <c r="N184" s="115">
        <v>15</v>
      </c>
      <c r="O184" s="116">
        <v>5</v>
      </c>
      <c r="P184" s="115">
        <v>0</v>
      </c>
      <c r="Q184" s="118">
        <v>0</v>
      </c>
      <c r="R184" s="116">
        <v>0</v>
      </c>
      <c r="S184" s="116">
        <v>0</v>
      </c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3"/>
      <c r="AH184" s="213"/>
      <c r="AI184" s="213"/>
      <c r="AJ184" s="213"/>
      <c r="AK184" s="213"/>
      <c r="AL184" s="213"/>
      <c r="AM184" s="213"/>
      <c r="AN184" s="213"/>
      <c r="AO184" s="213"/>
      <c r="AP184" s="213"/>
      <c r="AQ184" s="213"/>
      <c r="AR184" s="213"/>
      <c r="AS184" s="213"/>
      <c r="AT184" s="213"/>
      <c r="AU184" s="214"/>
      <c r="AV184" s="101"/>
    </row>
    <row r="185" spans="2:48" ht="18.75">
      <c r="B185" s="121"/>
      <c r="C185" s="119"/>
      <c r="D185" s="119" t="s">
        <v>249</v>
      </c>
      <c r="E185" s="119" t="s">
        <v>124</v>
      </c>
      <c r="F185" s="119" t="s">
        <v>125</v>
      </c>
      <c r="G185" s="120">
        <v>0</v>
      </c>
      <c r="H185" s="120">
        <v>0</v>
      </c>
      <c r="I185" s="120">
        <v>0</v>
      </c>
      <c r="J185" s="116">
        <v>1</v>
      </c>
      <c r="K185" s="115">
        <v>0</v>
      </c>
      <c r="L185" s="115">
        <v>0</v>
      </c>
      <c r="M185" s="116" t="s">
        <v>273</v>
      </c>
      <c r="N185" s="115">
        <v>15</v>
      </c>
      <c r="O185" s="116">
        <v>20</v>
      </c>
      <c r="P185" s="115">
        <v>0</v>
      </c>
      <c r="Q185" s="118">
        <v>0</v>
      </c>
      <c r="R185" s="116">
        <v>0</v>
      </c>
      <c r="S185" s="116">
        <v>0</v>
      </c>
      <c r="T185" s="213"/>
      <c r="U185" s="213"/>
      <c r="V185" s="213"/>
      <c r="W185" s="213"/>
      <c r="X185" s="213"/>
      <c r="Y185" s="213"/>
      <c r="Z185" s="213"/>
      <c r="AA185" s="213"/>
      <c r="AB185" s="213"/>
      <c r="AC185" s="213"/>
      <c r="AD185" s="213"/>
      <c r="AE185" s="213"/>
      <c r="AF185" s="213"/>
      <c r="AG185" s="213"/>
      <c r="AH185" s="213"/>
      <c r="AI185" s="213"/>
      <c r="AJ185" s="213"/>
      <c r="AK185" s="213"/>
      <c r="AL185" s="213"/>
      <c r="AM185" s="213"/>
      <c r="AN185" s="213"/>
      <c r="AO185" s="213"/>
      <c r="AP185" s="213"/>
      <c r="AQ185" s="213"/>
      <c r="AR185" s="213"/>
      <c r="AS185" s="213"/>
      <c r="AT185" s="213"/>
      <c r="AU185" s="214"/>
      <c r="AV185" s="101"/>
    </row>
    <row r="186" spans="2:48" ht="18.75">
      <c r="B186" s="107"/>
      <c r="C186" s="108"/>
      <c r="D186" s="108" t="s">
        <v>250</v>
      </c>
      <c r="E186" s="108" t="s">
        <v>124</v>
      </c>
      <c r="F186" s="108" t="s">
        <v>125</v>
      </c>
      <c r="G186" s="109">
        <v>0</v>
      </c>
      <c r="H186" s="109">
        <v>0</v>
      </c>
      <c r="I186" s="109">
        <v>0</v>
      </c>
      <c r="J186" s="116">
        <v>2</v>
      </c>
      <c r="K186" s="115">
        <v>5</v>
      </c>
      <c r="L186" s="111">
        <v>0</v>
      </c>
      <c r="M186" s="112">
        <v>0</v>
      </c>
      <c r="N186" s="111">
        <v>0</v>
      </c>
      <c r="O186" s="110">
        <v>12</v>
      </c>
      <c r="P186" s="111">
        <v>0</v>
      </c>
      <c r="Q186" s="112">
        <v>0</v>
      </c>
      <c r="R186" s="110">
        <v>2</v>
      </c>
      <c r="S186" s="110">
        <v>2</v>
      </c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 t="s">
        <v>238</v>
      </c>
    </row>
    <row r="187" spans="2:48" ht="18.75">
      <c r="B187" s="107"/>
      <c r="C187" s="108"/>
      <c r="D187" s="108" t="s">
        <v>251</v>
      </c>
      <c r="E187" s="108" t="s">
        <v>124</v>
      </c>
      <c r="F187" s="108" t="s">
        <v>125</v>
      </c>
      <c r="G187" s="109">
        <v>0</v>
      </c>
      <c r="H187" s="109">
        <v>0</v>
      </c>
      <c r="I187" s="109">
        <v>0</v>
      </c>
      <c r="J187" s="110">
        <v>1</v>
      </c>
      <c r="K187" s="111">
        <v>50</v>
      </c>
      <c r="L187" s="111">
        <v>0</v>
      </c>
      <c r="M187" s="112">
        <v>0</v>
      </c>
      <c r="N187" s="111">
        <v>0</v>
      </c>
      <c r="O187" s="110">
        <v>4</v>
      </c>
      <c r="P187" s="111">
        <v>50</v>
      </c>
      <c r="Q187" s="112">
        <v>100</v>
      </c>
      <c r="R187" s="110">
        <v>2</v>
      </c>
      <c r="S187" s="110">
        <v>2</v>
      </c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 t="s">
        <v>238</v>
      </c>
    </row>
    <row r="188" spans="2:48" ht="18.75">
      <c r="B188" s="107"/>
      <c r="C188" s="108"/>
      <c r="D188" s="108" t="s">
        <v>252</v>
      </c>
      <c r="E188" s="108" t="s">
        <v>124</v>
      </c>
      <c r="F188" s="108" t="s">
        <v>125</v>
      </c>
      <c r="G188" s="109">
        <v>0</v>
      </c>
      <c r="H188" s="109">
        <v>0</v>
      </c>
      <c r="I188" s="109">
        <v>0</v>
      </c>
      <c r="J188" s="116">
        <v>2</v>
      </c>
      <c r="K188" s="115">
        <v>7</v>
      </c>
      <c r="L188" s="111">
        <v>0</v>
      </c>
      <c r="M188" s="112">
        <v>0</v>
      </c>
      <c r="N188" s="111">
        <v>0</v>
      </c>
      <c r="O188" s="110">
        <v>15</v>
      </c>
      <c r="P188" s="111">
        <v>0</v>
      </c>
      <c r="Q188" s="112">
        <v>0</v>
      </c>
      <c r="R188" s="110">
        <v>2</v>
      </c>
      <c r="S188" s="110">
        <v>2</v>
      </c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 t="s">
        <v>238</v>
      </c>
    </row>
    <row r="189" spans="2:48" ht="18.75">
      <c r="B189" s="107"/>
      <c r="C189" s="108"/>
      <c r="D189" s="108" t="s">
        <v>253</v>
      </c>
      <c r="E189" s="108" t="s">
        <v>124</v>
      </c>
      <c r="F189" s="108" t="s">
        <v>125</v>
      </c>
      <c r="G189" s="109">
        <v>0</v>
      </c>
      <c r="H189" s="109">
        <v>0</v>
      </c>
      <c r="I189" s="109">
        <v>0</v>
      </c>
      <c r="J189" s="110">
        <v>1</v>
      </c>
      <c r="K189" s="111">
        <v>4</v>
      </c>
      <c r="L189" s="111">
        <v>0</v>
      </c>
      <c r="M189" s="112">
        <v>0</v>
      </c>
      <c r="N189" s="111">
        <v>0</v>
      </c>
      <c r="O189" s="110">
        <v>21</v>
      </c>
      <c r="P189" s="111">
        <v>0</v>
      </c>
      <c r="Q189" s="112">
        <v>0</v>
      </c>
      <c r="R189" s="110">
        <v>2</v>
      </c>
      <c r="S189" s="110">
        <v>2</v>
      </c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 t="s">
        <v>238</v>
      </c>
    </row>
    <row r="190" spans="2:48" ht="18.75">
      <c r="B190" s="107"/>
      <c r="C190" s="108"/>
      <c r="D190" s="108" t="s">
        <v>254</v>
      </c>
      <c r="E190" s="108" t="s">
        <v>124</v>
      </c>
      <c r="F190" s="108" t="s">
        <v>125</v>
      </c>
      <c r="G190" s="109">
        <v>0</v>
      </c>
      <c r="H190" s="109">
        <v>0</v>
      </c>
      <c r="I190" s="109">
        <v>0</v>
      </c>
      <c r="J190" s="116">
        <v>2</v>
      </c>
      <c r="K190" s="115">
        <v>15</v>
      </c>
      <c r="L190" s="111">
        <v>0</v>
      </c>
      <c r="M190" s="112">
        <v>0</v>
      </c>
      <c r="N190" s="111">
        <v>0</v>
      </c>
      <c r="O190" s="110">
        <v>12</v>
      </c>
      <c r="P190" s="111">
        <v>0</v>
      </c>
      <c r="Q190" s="112">
        <v>0</v>
      </c>
      <c r="R190" s="110">
        <v>2</v>
      </c>
      <c r="S190" s="110">
        <v>2</v>
      </c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 t="s">
        <v>238</v>
      </c>
    </row>
    <row r="191" spans="2:48" ht="18.75">
      <c r="B191" s="107"/>
      <c r="C191" s="108"/>
      <c r="D191" s="108" t="s">
        <v>255</v>
      </c>
      <c r="E191" s="108" t="s">
        <v>124</v>
      </c>
      <c r="F191" s="108" t="s">
        <v>125</v>
      </c>
      <c r="G191" s="109">
        <v>0</v>
      </c>
      <c r="H191" s="109">
        <v>0</v>
      </c>
      <c r="I191" s="109">
        <v>0</v>
      </c>
      <c r="J191" s="110">
        <v>1</v>
      </c>
      <c r="K191" s="111">
        <v>35</v>
      </c>
      <c r="L191" s="111">
        <v>0</v>
      </c>
      <c r="M191" s="112">
        <v>0</v>
      </c>
      <c r="N191" s="111">
        <v>0</v>
      </c>
      <c r="O191" s="110">
        <v>30</v>
      </c>
      <c r="P191" s="111">
        <v>0</v>
      </c>
      <c r="Q191" s="112">
        <v>0</v>
      </c>
      <c r="R191" s="110">
        <v>2</v>
      </c>
      <c r="S191" s="110">
        <v>2</v>
      </c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 t="s">
        <v>238</v>
      </c>
    </row>
    <row r="192" spans="2:48" ht="18.75">
      <c r="B192" s="107"/>
      <c r="C192" s="108"/>
      <c r="D192" s="108" t="s">
        <v>256</v>
      </c>
      <c r="E192" s="108" t="s">
        <v>124</v>
      </c>
      <c r="F192" s="108" t="s">
        <v>125</v>
      </c>
      <c r="G192" s="109">
        <v>0</v>
      </c>
      <c r="H192" s="109">
        <v>0</v>
      </c>
      <c r="I192" s="109">
        <v>0</v>
      </c>
      <c r="J192" s="110">
        <v>1</v>
      </c>
      <c r="K192" s="111">
        <v>0</v>
      </c>
      <c r="L192" s="111">
        <v>7</v>
      </c>
      <c r="M192" s="112">
        <v>0</v>
      </c>
      <c r="N192" s="111">
        <v>0</v>
      </c>
      <c r="O192" s="110">
        <v>9</v>
      </c>
      <c r="P192" s="111">
        <v>0</v>
      </c>
      <c r="Q192" s="112">
        <v>0</v>
      </c>
      <c r="R192" s="110">
        <v>2</v>
      </c>
      <c r="S192" s="110">
        <v>2</v>
      </c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 t="s">
        <v>238</v>
      </c>
    </row>
    <row r="193" spans="2:48" ht="18.75">
      <c r="B193" s="107"/>
      <c r="C193" s="108"/>
      <c r="D193" s="108" t="s">
        <v>257</v>
      </c>
      <c r="E193" s="108" t="s">
        <v>124</v>
      </c>
      <c r="F193" s="108" t="s">
        <v>125</v>
      </c>
      <c r="G193" s="109">
        <v>0</v>
      </c>
      <c r="H193" s="109">
        <v>0</v>
      </c>
      <c r="I193" s="109">
        <v>0</v>
      </c>
      <c r="J193" s="116">
        <v>2</v>
      </c>
      <c r="K193" s="115">
        <v>2</v>
      </c>
      <c r="L193" s="111">
        <v>0</v>
      </c>
      <c r="M193" s="112">
        <v>0</v>
      </c>
      <c r="N193" s="111">
        <v>0</v>
      </c>
      <c r="O193" s="110">
        <v>12</v>
      </c>
      <c r="P193" s="111">
        <v>0</v>
      </c>
      <c r="Q193" s="112">
        <v>0</v>
      </c>
      <c r="R193" s="110">
        <v>2</v>
      </c>
      <c r="S193" s="110">
        <v>2</v>
      </c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 t="s">
        <v>238</v>
      </c>
    </row>
    <row r="194" spans="2:48" ht="18.75">
      <c r="B194" s="107"/>
      <c r="C194" s="108"/>
      <c r="D194" s="108" t="s">
        <v>258</v>
      </c>
      <c r="E194" s="108" t="s">
        <v>124</v>
      </c>
      <c r="F194" s="108" t="s">
        <v>125</v>
      </c>
      <c r="G194" s="109">
        <v>0</v>
      </c>
      <c r="H194" s="109">
        <v>0</v>
      </c>
      <c r="I194" s="109">
        <v>0</v>
      </c>
      <c r="J194" s="110">
        <v>1</v>
      </c>
      <c r="K194" s="111">
        <v>0</v>
      </c>
      <c r="L194" s="111">
        <v>1</v>
      </c>
      <c r="M194" s="112">
        <v>0</v>
      </c>
      <c r="N194" s="111">
        <v>0</v>
      </c>
      <c r="O194" s="110">
        <v>4</v>
      </c>
      <c r="P194" s="111">
        <v>0</v>
      </c>
      <c r="Q194" s="112">
        <v>0</v>
      </c>
      <c r="R194" s="110">
        <v>2</v>
      </c>
      <c r="S194" s="110">
        <v>2</v>
      </c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 t="s">
        <v>238</v>
      </c>
    </row>
    <row r="195" spans="2:48" ht="18.75">
      <c r="B195" s="107"/>
      <c r="C195" s="108"/>
      <c r="D195" s="108" t="s">
        <v>259</v>
      </c>
      <c r="E195" s="108" t="s">
        <v>124</v>
      </c>
      <c r="F195" s="108" t="s">
        <v>125</v>
      </c>
      <c r="G195" s="109">
        <v>0</v>
      </c>
      <c r="H195" s="109">
        <v>0</v>
      </c>
      <c r="I195" s="109">
        <v>0</v>
      </c>
      <c r="J195" s="110">
        <v>2</v>
      </c>
      <c r="K195" s="111">
        <v>0</v>
      </c>
      <c r="L195" s="111">
        <v>8</v>
      </c>
      <c r="M195" s="112">
        <v>0</v>
      </c>
      <c r="N195" s="111">
        <v>0</v>
      </c>
      <c r="O195" s="110">
        <v>7</v>
      </c>
      <c r="P195" s="111">
        <v>0</v>
      </c>
      <c r="Q195" s="112">
        <v>0</v>
      </c>
      <c r="R195" s="110">
        <v>2</v>
      </c>
      <c r="S195" s="110">
        <v>2</v>
      </c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 t="s">
        <v>238</v>
      </c>
    </row>
    <row r="196" spans="2:48" ht="18.75">
      <c r="B196" s="107"/>
      <c r="C196" s="108"/>
      <c r="D196" s="108" t="s">
        <v>260</v>
      </c>
      <c r="E196" s="108" t="s">
        <v>124</v>
      </c>
      <c r="F196" s="108" t="s">
        <v>125</v>
      </c>
      <c r="G196" s="109">
        <v>0</v>
      </c>
      <c r="H196" s="109">
        <v>0</v>
      </c>
      <c r="I196" s="109">
        <v>0</v>
      </c>
      <c r="J196" s="110">
        <v>2</v>
      </c>
      <c r="K196" s="111">
        <v>0</v>
      </c>
      <c r="L196" s="111">
        <v>5</v>
      </c>
      <c r="M196" s="112">
        <v>0</v>
      </c>
      <c r="N196" s="111">
        <v>0</v>
      </c>
      <c r="O196" s="110">
        <v>8</v>
      </c>
      <c r="P196" s="111">
        <v>0</v>
      </c>
      <c r="Q196" s="112">
        <v>0</v>
      </c>
      <c r="R196" s="110">
        <v>2</v>
      </c>
      <c r="S196" s="110">
        <v>2</v>
      </c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 t="s">
        <v>238</v>
      </c>
    </row>
    <row r="197" spans="2:48" ht="18.75">
      <c r="B197" s="107"/>
      <c r="C197" s="108"/>
      <c r="D197" s="108" t="s">
        <v>261</v>
      </c>
      <c r="E197" s="108" t="s">
        <v>124</v>
      </c>
      <c r="F197" s="108" t="s">
        <v>125</v>
      </c>
      <c r="G197" s="109">
        <v>0</v>
      </c>
      <c r="H197" s="109">
        <v>0</v>
      </c>
      <c r="I197" s="109">
        <v>0</v>
      </c>
      <c r="J197" s="110">
        <v>1</v>
      </c>
      <c r="K197" s="111">
        <v>0</v>
      </c>
      <c r="L197" s="111">
        <v>30</v>
      </c>
      <c r="M197" s="112">
        <v>0</v>
      </c>
      <c r="N197" s="111">
        <v>0</v>
      </c>
      <c r="O197" s="110">
        <v>12</v>
      </c>
      <c r="P197" s="111">
        <v>0</v>
      </c>
      <c r="Q197" s="112">
        <v>0</v>
      </c>
      <c r="R197" s="110">
        <v>2</v>
      </c>
      <c r="S197" s="110">
        <v>2</v>
      </c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 t="s">
        <v>238</v>
      </c>
    </row>
    <row r="198" spans="2:48" ht="18.75">
      <c r="B198" s="107"/>
      <c r="C198" s="108"/>
      <c r="D198" s="108" t="s">
        <v>262</v>
      </c>
      <c r="E198" s="108" t="s">
        <v>124</v>
      </c>
      <c r="F198" s="108" t="s">
        <v>125</v>
      </c>
      <c r="G198" s="109">
        <v>0</v>
      </c>
      <c r="H198" s="109">
        <v>0</v>
      </c>
      <c r="I198" s="109">
        <v>0</v>
      </c>
      <c r="J198" s="110">
        <v>2</v>
      </c>
      <c r="K198" s="111">
        <v>0</v>
      </c>
      <c r="L198" s="111">
        <v>15</v>
      </c>
      <c r="M198" s="112">
        <v>0</v>
      </c>
      <c r="N198" s="111">
        <v>0</v>
      </c>
      <c r="O198" s="110">
        <v>15</v>
      </c>
      <c r="P198" s="111">
        <v>0</v>
      </c>
      <c r="Q198" s="112">
        <v>0</v>
      </c>
      <c r="R198" s="110">
        <v>2</v>
      </c>
      <c r="S198" s="110">
        <v>2</v>
      </c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 t="s">
        <v>238</v>
      </c>
    </row>
    <row r="199" spans="2:48" ht="18.75">
      <c r="B199" s="107"/>
      <c r="C199" s="108"/>
      <c r="D199" s="108" t="s">
        <v>263</v>
      </c>
      <c r="E199" s="108" t="s">
        <v>124</v>
      </c>
      <c r="F199" s="108" t="s">
        <v>125</v>
      </c>
      <c r="G199" s="109">
        <v>0</v>
      </c>
      <c r="H199" s="109">
        <v>0</v>
      </c>
      <c r="I199" s="109">
        <v>0</v>
      </c>
      <c r="J199" s="110">
        <v>2</v>
      </c>
      <c r="K199" s="111">
        <v>0</v>
      </c>
      <c r="L199" s="111">
        <v>20</v>
      </c>
      <c r="M199" s="112">
        <v>0</v>
      </c>
      <c r="N199" s="111">
        <v>0</v>
      </c>
      <c r="O199" s="110">
        <v>5</v>
      </c>
      <c r="P199" s="111">
        <v>0</v>
      </c>
      <c r="Q199" s="112">
        <v>0</v>
      </c>
      <c r="R199" s="110">
        <v>2</v>
      </c>
      <c r="S199" s="110">
        <v>2</v>
      </c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 t="s">
        <v>238</v>
      </c>
    </row>
    <row r="200" spans="2:48" ht="18.75">
      <c r="B200" s="107"/>
      <c r="C200" s="108"/>
      <c r="D200" s="108" t="s">
        <v>264</v>
      </c>
      <c r="E200" s="108" t="s">
        <v>124</v>
      </c>
      <c r="F200" s="108" t="s">
        <v>125</v>
      </c>
      <c r="G200" s="109">
        <v>0</v>
      </c>
      <c r="H200" s="109">
        <v>0</v>
      </c>
      <c r="I200" s="109">
        <v>0</v>
      </c>
      <c r="J200" s="110">
        <v>1</v>
      </c>
      <c r="K200" s="111">
        <v>0</v>
      </c>
      <c r="L200" s="111">
        <v>20</v>
      </c>
      <c r="M200" s="112">
        <v>0</v>
      </c>
      <c r="N200" s="111">
        <v>0</v>
      </c>
      <c r="O200" s="110">
        <v>16</v>
      </c>
      <c r="P200" s="111">
        <v>0</v>
      </c>
      <c r="Q200" s="112">
        <v>0</v>
      </c>
      <c r="R200" s="110">
        <v>2</v>
      </c>
      <c r="S200" s="110">
        <v>2</v>
      </c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 t="s">
        <v>238</v>
      </c>
    </row>
    <row r="201" spans="2:48" ht="18.75">
      <c r="B201" s="107"/>
      <c r="C201" s="108"/>
      <c r="D201" s="108" t="s">
        <v>265</v>
      </c>
      <c r="E201" s="108" t="s">
        <v>124</v>
      </c>
      <c r="F201" s="108" t="s">
        <v>125</v>
      </c>
      <c r="G201" s="109">
        <v>0</v>
      </c>
      <c r="H201" s="109">
        <v>0</v>
      </c>
      <c r="I201" s="109">
        <v>0</v>
      </c>
      <c r="J201" s="110">
        <v>2</v>
      </c>
      <c r="K201" s="111">
        <v>0</v>
      </c>
      <c r="L201" s="111">
        <v>3</v>
      </c>
      <c r="M201" s="112">
        <v>0</v>
      </c>
      <c r="N201" s="111">
        <v>0</v>
      </c>
      <c r="O201" s="110">
        <v>4</v>
      </c>
      <c r="P201" s="111">
        <v>0</v>
      </c>
      <c r="Q201" s="112">
        <v>0</v>
      </c>
      <c r="R201" s="110">
        <v>2</v>
      </c>
      <c r="S201" s="110">
        <v>2</v>
      </c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 t="s">
        <v>238</v>
      </c>
    </row>
    <row r="202" spans="2:48" ht="18.75">
      <c r="B202" s="121"/>
      <c r="C202" s="119"/>
      <c r="D202" s="119" t="s">
        <v>266</v>
      </c>
      <c r="E202" s="119" t="s">
        <v>124</v>
      </c>
      <c r="F202" s="119" t="s">
        <v>125</v>
      </c>
      <c r="G202" s="120">
        <v>0</v>
      </c>
      <c r="H202" s="120">
        <v>0</v>
      </c>
      <c r="I202" s="120">
        <v>0</v>
      </c>
      <c r="J202" s="116">
        <v>3</v>
      </c>
      <c r="K202" s="115">
        <v>0</v>
      </c>
      <c r="L202" s="115"/>
      <c r="M202" s="116" t="s">
        <v>273</v>
      </c>
      <c r="N202" s="122">
        <v>12</v>
      </c>
      <c r="O202" s="116"/>
      <c r="P202" s="115">
        <v>0</v>
      </c>
      <c r="Q202" s="118">
        <v>0</v>
      </c>
      <c r="R202" s="116">
        <v>2</v>
      </c>
      <c r="S202" s="116">
        <v>2</v>
      </c>
      <c r="T202" s="213"/>
      <c r="U202" s="213"/>
      <c r="V202" s="213"/>
      <c r="W202" s="213"/>
      <c r="X202" s="213"/>
      <c r="Y202" s="213"/>
      <c r="Z202" s="213"/>
      <c r="AA202" s="213"/>
      <c r="AB202" s="213"/>
      <c r="AC202" s="213"/>
      <c r="AD202" s="213"/>
      <c r="AE202" s="213"/>
      <c r="AF202" s="213"/>
      <c r="AG202" s="213"/>
      <c r="AH202" s="213"/>
      <c r="AI202" s="213"/>
      <c r="AJ202" s="213"/>
      <c r="AK202" s="213"/>
      <c r="AL202" s="213"/>
      <c r="AM202" s="213"/>
      <c r="AN202" s="213"/>
      <c r="AO202" s="213"/>
      <c r="AP202" s="213"/>
      <c r="AQ202" s="213"/>
      <c r="AR202" s="213"/>
      <c r="AS202" s="213"/>
      <c r="AT202" s="213"/>
      <c r="AU202" s="214"/>
      <c r="AV202" s="101" t="s">
        <v>238</v>
      </c>
    </row>
    <row r="203" spans="2:48" ht="18.75">
      <c r="B203" s="107"/>
      <c r="C203" s="108"/>
      <c r="D203" s="108" t="s">
        <v>267</v>
      </c>
      <c r="E203" s="108" t="s">
        <v>124</v>
      </c>
      <c r="F203" s="108" t="s">
        <v>125</v>
      </c>
      <c r="G203" s="109">
        <v>0</v>
      </c>
      <c r="H203" s="109">
        <v>0</v>
      </c>
      <c r="I203" s="109">
        <v>0</v>
      </c>
      <c r="J203" s="110">
        <v>1</v>
      </c>
      <c r="K203" s="111">
        <v>0</v>
      </c>
      <c r="L203" s="111">
        <v>12</v>
      </c>
      <c r="M203" s="112">
        <v>0</v>
      </c>
      <c r="N203" s="111">
        <v>0</v>
      </c>
      <c r="O203" s="110">
        <v>18</v>
      </c>
      <c r="P203" s="111">
        <v>0</v>
      </c>
      <c r="Q203" s="112">
        <v>0</v>
      </c>
      <c r="R203" s="110">
        <v>2</v>
      </c>
      <c r="S203" s="110">
        <v>2</v>
      </c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 t="s">
        <v>238</v>
      </c>
    </row>
    <row r="204" spans="2:48" ht="18.75">
      <c r="B204" s="107"/>
      <c r="C204" s="108"/>
      <c r="D204" s="108" t="s">
        <v>268</v>
      </c>
      <c r="E204" s="108" t="s">
        <v>124</v>
      </c>
      <c r="F204" s="108" t="s">
        <v>125</v>
      </c>
      <c r="G204" s="109">
        <v>0</v>
      </c>
      <c r="H204" s="109">
        <v>0</v>
      </c>
      <c r="I204" s="109">
        <v>0</v>
      </c>
      <c r="J204" s="110">
        <v>1</v>
      </c>
      <c r="K204" s="111">
        <v>0</v>
      </c>
      <c r="L204" s="111">
        <v>10</v>
      </c>
      <c r="M204" s="112">
        <v>0</v>
      </c>
      <c r="N204" s="111">
        <v>0</v>
      </c>
      <c r="O204" s="110">
        <v>18</v>
      </c>
      <c r="P204" s="111">
        <v>0</v>
      </c>
      <c r="Q204" s="112">
        <v>0</v>
      </c>
      <c r="R204" s="110">
        <v>2</v>
      </c>
      <c r="S204" s="110">
        <v>2</v>
      </c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 t="s">
        <v>238</v>
      </c>
    </row>
    <row r="205" spans="2:48" ht="18.75">
      <c r="B205" s="121"/>
      <c r="C205" s="119"/>
      <c r="D205" s="119" t="s">
        <v>269</v>
      </c>
      <c r="E205" s="119" t="s">
        <v>124</v>
      </c>
      <c r="F205" s="119" t="s">
        <v>125</v>
      </c>
      <c r="G205" s="120">
        <v>0</v>
      </c>
      <c r="H205" s="120">
        <v>0</v>
      </c>
      <c r="I205" s="120">
        <v>0</v>
      </c>
      <c r="J205" s="116">
        <v>1</v>
      </c>
      <c r="K205" s="115">
        <v>0</v>
      </c>
      <c r="L205" s="115"/>
      <c r="M205" s="116" t="s">
        <v>273</v>
      </c>
      <c r="N205" s="115">
        <v>4</v>
      </c>
      <c r="O205" s="116">
        <v>10</v>
      </c>
      <c r="P205" s="115">
        <v>0</v>
      </c>
      <c r="Q205" s="118">
        <v>0</v>
      </c>
      <c r="R205" s="116">
        <v>2</v>
      </c>
      <c r="S205" s="116">
        <v>2</v>
      </c>
      <c r="T205" s="213"/>
      <c r="U205" s="213"/>
      <c r="V205" s="213"/>
      <c r="W205" s="213"/>
      <c r="X205" s="213"/>
      <c r="Y205" s="213"/>
      <c r="Z205" s="213"/>
      <c r="AA205" s="213"/>
      <c r="AB205" s="213"/>
      <c r="AC205" s="213"/>
      <c r="AD205" s="213"/>
      <c r="AE205" s="213"/>
      <c r="AF205" s="213"/>
      <c r="AG205" s="213"/>
      <c r="AH205" s="213"/>
      <c r="AI205" s="213"/>
      <c r="AJ205" s="213"/>
      <c r="AK205" s="213"/>
      <c r="AL205" s="213"/>
      <c r="AM205" s="213"/>
      <c r="AN205" s="213"/>
      <c r="AO205" s="213"/>
      <c r="AP205" s="213"/>
      <c r="AQ205" s="213"/>
      <c r="AR205" s="213"/>
      <c r="AS205" s="213"/>
      <c r="AT205" s="213"/>
      <c r="AU205" s="214"/>
      <c r="AV205" s="101"/>
    </row>
    <row r="206" spans="2:48" ht="18.75">
      <c r="B206" s="107"/>
      <c r="C206" s="108"/>
      <c r="D206" s="108" t="s">
        <v>270</v>
      </c>
      <c r="E206" s="108" t="s">
        <v>124</v>
      </c>
      <c r="F206" s="108" t="s">
        <v>125</v>
      </c>
      <c r="G206" s="109">
        <v>0</v>
      </c>
      <c r="H206" s="109">
        <v>0</v>
      </c>
      <c r="I206" s="109">
        <v>0</v>
      </c>
      <c r="J206" s="110">
        <v>1</v>
      </c>
      <c r="K206" s="111">
        <v>0</v>
      </c>
      <c r="L206" s="111">
        <v>4</v>
      </c>
      <c r="M206" s="112">
        <v>0</v>
      </c>
      <c r="N206" s="111">
        <v>0</v>
      </c>
      <c r="O206" s="110">
        <v>6</v>
      </c>
      <c r="P206" s="111">
        <v>0</v>
      </c>
      <c r="Q206" s="112">
        <v>0</v>
      </c>
      <c r="R206" s="110">
        <v>2</v>
      </c>
      <c r="S206" s="110">
        <v>2</v>
      </c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 t="s">
        <v>238</v>
      </c>
    </row>
    <row r="207" spans="2:48" ht="18.75">
      <c r="B207" s="107"/>
      <c r="C207" s="108"/>
      <c r="D207" s="108" t="s">
        <v>271</v>
      </c>
      <c r="E207" s="108" t="s">
        <v>124</v>
      </c>
      <c r="F207" s="108" t="s">
        <v>125</v>
      </c>
      <c r="G207" s="109">
        <v>0</v>
      </c>
      <c r="H207" s="109">
        <v>0</v>
      </c>
      <c r="I207" s="109">
        <v>0</v>
      </c>
      <c r="J207" s="110">
        <v>2</v>
      </c>
      <c r="K207" s="111">
        <v>0</v>
      </c>
      <c r="L207" s="111">
        <v>1</v>
      </c>
      <c r="M207" s="112">
        <v>0</v>
      </c>
      <c r="N207" s="111">
        <v>0</v>
      </c>
      <c r="O207" s="110">
        <v>16</v>
      </c>
      <c r="P207" s="111">
        <v>0</v>
      </c>
      <c r="Q207" s="112">
        <v>0</v>
      </c>
      <c r="R207" s="110">
        <v>2</v>
      </c>
      <c r="S207" s="110">
        <v>2</v>
      </c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 t="s">
        <v>238</v>
      </c>
    </row>
    <row r="208" spans="2:48" ht="18.75">
      <c r="B208" s="107"/>
      <c r="C208" s="108"/>
      <c r="D208" s="108" t="s">
        <v>272</v>
      </c>
      <c r="E208" s="108" t="s">
        <v>124</v>
      </c>
      <c r="F208" s="108" t="s">
        <v>125</v>
      </c>
      <c r="G208" s="109">
        <v>0</v>
      </c>
      <c r="H208" s="109">
        <v>0</v>
      </c>
      <c r="I208" s="109">
        <v>0</v>
      </c>
      <c r="J208" s="110">
        <v>1</v>
      </c>
      <c r="K208" s="111">
        <v>0</v>
      </c>
      <c r="L208" s="111">
        <v>3</v>
      </c>
      <c r="M208" s="112">
        <v>0</v>
      </c>
      <c r="N208" s="111">
        <v>0</v>
      </c>
      <c r="O208" s="110">
        <v>2</v>
      </c>
      <c r="P208" s="111">
        <v>0</v>
      </c>
      <c r="Q208" s="112">
        <v>0</v>
      </c>
      <c r="R208" s="110">
        <v>2</v>
      </c>
      <c r="S208" s="110">
        <v>2</v>
      </c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  <c r="AD208" s="101"/>
      <c r="AE208" s="101"/>
      <c r="AF208" s="101"/>
      <c r="AG208" s="101"/>
      <c r="AH208" s="101"/>
      <c r="AI208" s="101"/>
      <c r="AJ208" s="101"/>
      <c r="AK208" s="101"/>
      <c r="AL208" s="101"/>
      <c r="AM208" s="101"/>
      <c r="AN208" s="101"/>
      <c r="AO208" s="101"/>
      <c r="AP208" s="101"/>
      <c r="AQ208" s="101"/>
      <c r="AR208" s="101"/>
      <c r="AS208" s="101"/>
      <c r="AT208" s="101"/>
      <c r="AU208" s="101"/>
      <c r="AV208" s="101" t="s">
        <v>238</v>
      </c>
    </row>
    <row r="209" spans="2:48" ht="18.75">
      <c r="B209" s="107"/>
      <c r="C209" s="108"/>
      <c r="D209" s="108" t="s">
        <v>274</v>
      </c>
      <c r="E209" s="108" t="s">
        <v>124</v>
      </c>
      <c r="F209" s="108" t="s">
        <v>125</v>
      </c>
      <c r="G209" s="109">
        <v>0</v>
      </c>
      <c r="H209" s="109">
        <v>0</v>
      </c>
      <c r="I209" s="109">
        <v>0</v>
      </c>
      <c r="J209" s="110">
        <v>1</v>
      </c>
      <c r="K209" s="111">
        <v>0</v>
      </c>
      <c r="L209" s="111">
        <v>22</v>
      </c>
      <c r="M209" s="112">
        <v>0</v>
      </c>
      <c r="N209" s="111">
        <v>0</v>
      </c>
      <c r="O209" s="110">
        <v>25</v>
      </c>
      <c r="P209" s="111">
        <v>0</v>
      </c>
      <c r="Q209" s="112">
        <v>0</v>
      </c>
      <c r="R209" s="110">
        <v>2</v>
      </c>
      <c r="S209" s="110">
        <v>2</v>
      </c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  <c r="AD209" s="101"/>
      <c r="AE209" s="101"/>
      <c r="AF209" s="101"/>
      <c r="AG209" s="101"/>
      <c r="AH209" s="101"/>
      <c r="AI209" s="101"/>
      <c r="AJ209" s="101"/>
      <c r="AK209" s="101"/>
      <c r="AL209" s="101"/>
      <c r="AM209" s="101"/>
      <c r="AN209" s="101"/>
      <c r="AO209" s="101"/>
      <c r="AP209" s="101"/>
      <c r="AQ209" s="101"/>
      <c r="AR209" s="101"/>
      <c r="AS209" s="101"/>
      <c r="AT209" s="101"/>
      <c r="AU209" s="101"/>
      <c r="AV209" s="101" t="s">
        <v>238</v>
      </c>
    </row>
    <row r="210" spans="2:48" ht="18.75">
      <c r="B210" s="107"/>
      <c r="C210" s="108"/>
      <c r="D210" s="108" t="s">
        <v>275</v>
      </c>
      <c r="E210" s="108" t="s">
        <v>124</v>
      </c>
      <c r="F210" s="108" t="s">
        <v>125</v>
      </c>
      <c r="G210" s="109">
        <v>0</v>
      </c>
      <c r="H210" s="109">
        <v>0</v>
      </c>
      <c r="I210" s="109">
        <v>0</v>
      </c>
      <c r="J210" s="110">
        <v>1</v>
      </c>
      <c r="K210" s="111">
        <v>0</v>
      </c>
      <c r="L210" s="111">
        <v>10</v>
      </c>
      <c r="M210" s="112">
        <v>0</v>
      </c>
      <c r="N210" s="111">
        <v>0</v>
      </c>
      <c r="O210" s="110">
        <v>14</v>
      </c>
      <c r="P210" s="111">
        <v>0</v>
      </c>
      <c r="Q210" s="112">
        <v>0</v>
      </c>
      <c r="R210" s="110">
        <v>2</v>
      </c>
      <c r="S210" s="110">
        <v>2</v>
      </c>
      <c r="T210" s="101"/>
      <c r="U210" s="101"/>
      <c r="V210" s="101"/>
      <c r="W210" s="101"/>
      <c r="X210" s="101"/>
      <c r="Y210" s="101"/>
      <c r="Z210" s="101"/>
      <c r="AA210" s="101"/>
      <c r="AB210" s="101"/>
      <c r="AC210" s="101"/>
      <c r="AD210" s="101"/>
      <c r="AE210" s="101"/>
      <c r="AF210" s="101"/>
      <c r="AG210" s="101"/>
      <c r="AH210" s="101"/>
      <c r="AI210" s="101"/>
      <c r="AJ210" s="101"/>
      <c r="AK210" s="101"/>
      <c r="AL210" s="101"/>
      <c r="AM210" s="101"/>
      <c r="AN210" s="101"/>
      <c r="AO210" s="101"/>
      <c r="AP210" s="101"/>
      <c r="AQ210" s="101"/>
      <c r="AR210" s="101"/>
      <c r="AS210" s="101"/>
      <c r="AT210" s="101"/>
      <c r="AU210" s="101"/>
      <c r="AV210" s="101" t="s">
        <v>238</v>
      </c>
    </row>
    <row r="211" spans="2:48" ht="18.75">
      <c r="B211" s="107"/>
      <c r="C211" s="108"/>
      <c r="D211" s="108" t="s">
        <v>276</v>
      </c>
      <c r="E211" s="108" t="s">
        <v>124</v>
      </c>
      <c r="F211" s="108" t="s">
        <v>125</v>
      </c>
      <c r="G211" s="109">
        <v>0</v>
      </c>
      <c r="H211" s="109">
        <v>0</v>
      </c>
      <c r="I211" s="109">
        <v>0</v>
      </c>
      <c r="J211" s="110">
        <v>1</v>
      </c>
      <c r="K211" s="111">
        <v>0</v>
      </c>
      <c r="L211" s="111">
        <v>15</v>
      </c>
      <c r="M211" s="112">
        <v>0</v>
      </c>
      <c r="N211" s="111">
        <v>0</v>
      </c>
      <c r="O211" s="110">
        <v>6</v>
      </c>
      <c r="P211" s="111">
        <v>0</v>
      </c>
      <c r="Q211" s="112">
        <v>0</v>
      </c>
      <c r="R211" s="110">
        <v>2</v>
      </c>
      <c r="S211" s="110">
        <v>2</v>
      </c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  <c r="AD211" s="101"/>
      <c r="AE211" s="101"/>
      <c r="AF211" s="101"/>
      <c r="AG211" s="101"/>
      <c r="AH211" s="101"/>
      <c r="AI211" s="101"/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  <c r="AU211" s="101"/>
      <c r="AV211" s="101" t="s">
        <v>238</v>
      </c>
    </row>
    <row r="212" spans="2:48" ht="18.75">
      <c r="B212" s="107"/>
      <c r="C212" s="108"/>
      <c r="D212" s="108" t="s">
        <v>277</v>
      </c>
      <c r="E212" s="108" t="s">
        <v>124</v>
      </c>
      <c r="F212" s="108" t="s">
        <v>125</v>
      </c>
      <c r="G212" s="109">
        <v>0</v>
      </c>
      <c r="H212" s="109">
        <v>0</v>
      </c>
      <c r="I212" s="109">
        <v>0</v>
      </c>
      <c r="J212" s="110">
        <v>1</v>
      </c>
      <c r="K212" s="111">
        <v>0</v>
      </c>
      <c r="L212" s="111">
        <v>2</v>
      </c>
      <c r="M212" s="112">
        <v>0</v>
      </c>
      <c r="N212" s="111">
        <v>0</v>
      </c>
      <c r="O212" s="110">
        <v>10</v>
      </c>
      <c r="P212" s="111">
        <v>0</v>
      </c>
      <c r="Q212" s="112">
        <v>0</v>
      </c>
      <c r="R212" s="110">
        <v>2</v>
      </c>
      <c r="S212" s="110">
        <v>2</v>
      </c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  <c r="AD212" s="101"/>
      <c r="AE212" s="101"/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  <c r="AU212" s="101"/>
      <c r="AV212" s="101" t="s">
        <v>238</v>
      </c>
    </row>
    <row r="213" spans="2:48" ht="18.75">
      <c r="B213" s="107"/>
      <c r="C213" s="108"/>
      <c r="D213" s="108" t="s">
        <v>278</v>
      </c>
      <c r="E213" s="108" t="s">
        <v>124</v>
      </c>
      <c r="F213" s="108" t="s">
        <v>125</v>
      </c>
      <c r="G213" s="109">
        <v>0</v>
      </c>
      <c r="H213" s="109">
        <v>0</v>
      </c>
      <c r="I213" s="109">
        <v>0</v>
      </c>
      <c r="J213" s="110">
        <v>1</v>
      </c>
      <c r="K213" s="111">
        <v>0</v>
      </c>
      <c r="L213" s="111">
        <v>4</v>
      </c>
      <c r="M213" s="112">
        <v>0</v>
      </c>
      <c r="N213" s="111">
        <v>0</v>
      </c>
      <c r="O213" s="110">
        <v>4</v>
      </c>
      <c r="P213" s="111">
        <v>0</v>
      </c>
      <c r="Q213" s="112">
        <v>0</v>
      </c>
      <c r="R213" s="110">
        <v>2</v>
      </c>
      <c r="S213" s="110">
        <v>2</v>
      </c>
      <c r="T213" s="101"/>
      <c r="U213" s="101"/>
      <c r="V213" s="101"/>
      <c r="W213" s="101"/>
      <c r="X213" s="101"/>
      <c r="Y213" s="101"/>
      <c r="Z213" s="101"/>
      <c r="AA213" s="101"/>
      <c r="AB213" s="101"/>
      <c r="AC213" s="101"/>
      <c r="AD213" s="101"/>
      <c r="AE213" s="101"/>
      <c r="AF213" s="101"/>
      <c r="AG213" s="101"/>
      <c r="AH213" s="101"/>
      <c r="AI213" s="101"/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1"/>
      <c r="AT213" s="101"/>
      <c r="AU213" s="101"/>
      <c r="AV213" s="101" t="s">
        <v>238</v>
      </c>
    </row>
    <row r="214" spans="2:48" ht="18.75">
      <c r="B214" s="107"/>
      <c r="C214" s="108"/>
      <c r="D214" s="108" t="s">
        <v>279</v>
      </c>
      <c r="E214" s="108" t="s">
        <v>124</v>
      </c>
      <c r="F214" s="108" t="s">
        <v>125</v>
      </c>
      <c r="G214" s="109">
        <v>0</v>
      </c>
      <c r="H214" s="109">
        <v>0</v>
      </c>
      <c r="I214" s="109">
        <v>0</v>
      </c>
      <c r="J214" s="110">
        <v>1</v>
      </c>
      <c r="K214" s="111">
        <v>0</v>
      </c>
      <c r="L214" s="111">
        <v>16</v>
      </c>
      <c r="M214" s="112">
        <v>0</v>
      </c>
      <c r="N214" s="111">
        <v>0</v>
      </c>
      <c r="O214" s="110">
        <v>9</v>
      </c>
      <c r="P214" s="111">
        <v>0</v>
      </c>
      <c r="Q214" s="112">
        <v>0</v>
      </c>
      <c r="R214" s="110">
        <v>2</v>
      </c>
      <c r="S214" s="110">
        <v>2</v>
      </c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101"/>
      <c r="AR214" s="101"/>
      <c r="AS214" s="101"/>
      <c r="AT214" s="101"/>
      <c r="AU214" s="101"/>
      <c r="AV214" s="101" t="s">
        <v>238</v>
      </c>
    </row>
    <row r="215" spans="2:48" ht="18.75">
      <c r="B215" s="107"/>
      <c r="C215" s="108"/>
      <c r="D215" s="108" t="s">
        <v>280</v>
      </c>
      <c r="E215" s="108" t="s">
        <v>124</v>
      </c>
      <c r="F215" s="108" t="s">
        <v>125</v>
      </c>
      <c r="G215" s="109">
        <v>0</v>
      </c>
      <c r="H215" s="109">
        <v>0</v>
      </c>
      <c r="I215" s="109">
        <v>0</v>
      </c>
      <c r="J215" s="110">
        <v>1</v>
      </c>
      <c r="K215" s="111">
        <v>0</v>
      </c>
      <c r="L215" s="111">
        <v>16</v>
      </c>
      <c r="M215" s="112">
        <v>0</v>
      </c>
      <c r="N215" s="111">
        <v>0</v>
      </c>
      <c r="O215" s="110">
        <v>20</v>
      </c>
      <c r="P215" s="111">
        <v>0</v>
      </c>
      <c r="Q215" s="112">
        <v>0</v>
      </c>
      <c r="R215" s="110">
        <v>2</v>
      </c>
      <c r="S215" s="110">
        <v>2</v>
      </c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101"/>
      <c r="AR215" s="101"/>
      <c r="AS215" s="101"/>
      <c r="AT215" s="101"/>
      <c r="AU215" s="101"/>
      <c r="AV215" s="101" t="s">
        <v>238</v>
      </c>
    </row>
    <row r="216" spans="2:48" ht="18.75">
      <c r="B216" s="107"/>
      <c r="C216" s="108"/>
      <c r="D216" s="108" t="s">
        <v>281</v>
      </c>
      <c r="E216" s="108" t="s">
        <v>124</v>
      </c>
      <c r="F216" s="108" t="s">
        <v>125</v>
      </c>
      <c r="G216" s="109">
        <v>0</v>
      </c>
      <c r="H216" s="109">
        <v>0</v>
      </c>
      <c r="I216" s="109">
        <v>0</v>
      </c>
      <c r="J216" s="110">
        <v>1</v>
      </c>
      <c r="K216" s="111">
        <v>0</v>
      </c>
      <c r="L216" s="111">
        <v>20</v>
      </c>
      <c r="M216" s="112">
        <v>0</v>
      </c>
      <c r="N216" s="111">
        <v>0</v>
      </c>
      <c r="O216" s="110">
        <v>20</v>
      </c>
      <c r="P216" s="111">
        <v>0</v>
      </c>
      <c r="Q216" s="112">
        <v>0</v>
      </c>
      <c r="R216" s="110">
        <v>2</v>
      </c>
      <c r="S216" s="110">
        <v>2</v>
      </c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 t="s">
        <v>238</v>
      </c>
    </row>
    <row r="217" spans="2:48" ht="18.75">
      <c r="B217" s="107"/>
      <c r="C217" s="108"/>
      <c r="D217" s="108" t="s">
        <v>282</v>
      </c>
      <c r="E217" s="108" t="s">
        <v>124</v>
      </c>
      <c r="F217" s="108" t="s">
        <v>125</v>
      </c>
      <c r="G217" s="109">
        <v>0</v>
      </c>
      <c r="H217" s="109">
        <v>0</v>
      </c>
      <c r="I217" s="109">
        <v>0</v>
      </c>
      <c r="J217" s="110">
        <v>1</v>
      </c>
      <c r="K217" s="111">
        <v>0</v>
      </c>
      <c r="L217" s="111">
        <v>12</v>
      </c>
      <c r="M217" s="112">
        <v>0</v>
      </c>
      <c r="N217" s="111">
        <v>0</v>
      </c>
      <c r="O217" s="110">
        <v>20</v>
      </c>
      <c r="P217" s="111">
        <v>0</v>
      </c>
      <c r="Q217" s="112">
        <v>0</v>
      </c>
      <c r="R217" s="110">
        <v>2</v>
      </c>
      <c r="S217" s="110">
        <v>2</v>
      </c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1"/>
      <c r="AD217" s="101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1"/>
      <c r="AP217" s="101"/>
      <c r="AQ217" s="101"/>
      <c r="AR217" s="101"/>
      <c r="AS217" s="101"/>
      <c r="AT217" s="101"/>
      <c r="AU217" s="101"/>
      <c r="AV217" s="101" t="s">
        <v>238</v>
      </c>
    </row>
    <row r="218" spans="2:48" ht="18.75">
      <c r="B218" s="107"/>
      <c r="C218" s="108"/>
      <c r="D218" s="108" t="s">
        <v>283</v>
      </c>
      <c r="E218" s="108" t="s">
        <v>124</v>
      </c>
      <c r="F218" s="108" t="s">
        <v>125</v>
      </c>
      <c r="G218" s="109">
        <v>0</v>
      </c>
      <c r="H218" s="109">
        <v>0</v>
      </c>
      <c r="I218" s="109">
        <v>0</v>
      </c>
      <c r="J218" s="110">
        <v>1</v>
      </c>
      <c r="K218" s="111">
        <v>0</v>
      </c>
      <c r="L218" s="111">
        <v>10</v>
      </c>
      <c r="M218" s="112">
        <v>0</v>
      </c>
      <c r="N218" s="111">
        <v>0</v>
      </c>
      <c r="O218" s="110">
        <v>11</v>
      </c>
      <c r="P218" s="111">
        <v>0</v>
      </c>
      <c r="Q218" s="112">
        <v>0</v>
      </c>
      <c r="R218" s="110">
        <v>2</v>
      </c>
      <c r="S218" s="110">
        <v>2</v>
      </c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01"/>
      <c r="AL218" s="101"/>
      <c r="AM218" s="101"/>
      <c r="AN218" s="101"/>
      <c r="AO218" s="101"/>
      <c r="AP218" s="101"/>
      <c r="AQ218" s="101"/>
      <c r="AR218" s="101"/>
      <c r="AS218" s="101"/>
      <c r="AT218" s="101"/>
      <c r="AU218" s="101"/>
      <c r="AV218" s="101" t="s">
        <v>238</v>
      </c>
    </row>
    <row r="219" spans="2:48" ht="18.75">
      <c r="B219" s="107"/>
      <c r="C219" s="108"/>
      <c r="D219" s="108" t="s">
        <v>284</v>
      </c>
      <c r="E219" s="108" t="s">
        <v>124</v>
      </c>
      <c r="F219" s="108" t="s">
        <v>125</v>
      </c>
      <c r="G219" s="109">
        <v>0</v>
      </c>
      <c r="H219" s="109">
        <v>0</v>
      </c>
      <c r="I219" s="109">
        <v>0</v>
      </c>
      <c r="J219" s="110">
        <v>1</v>
      </c>
      <c r="K219" s="111">
        <v>16</v>
      </c>
      <c r="L219" s="111">
        <v>0</v>
      </c>
      <c r="M219" s="112">
        <v>0</v>
      </c>
      <c r="N219" s="111">
        <v>0</v>
      </c>
      <c r="O219" s="110">
        <v>18</v>
      </c>
      <c r="P219" s="111">
        <v>0</v>
      </c>
      <c r="Q219" s="112">
        <v>0</v>
      </c>
      <c r="R219" s="110">
        <v>2</v>
      </c>
      <c r="S219" s="110">
        <v>2</v>
      </c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  <c r="AU219" s="101"/>
      <c r="AV219" s="101" t="s">
        <v>238</v>
      </c>
    </row>
    <row r="220" spans="2:48" ht="18.75">
      <c r="B220" s="107"/>
      <c r="C220" s="108"/>
      <c r="D220" s="108" t="s">
        <v>285</v>
      </c>
      <c r="E220" s="108" t="s">
        <v>124</v>
      </c>
      <c r="F220" s="108" t="s">
        <v>125</v>
      </c>
      <c r="G220" s="109">
        <v>0</v>
      </c>
      <c r="H220" s="109">
        <v>0</v>
      </c>
      <c r="I220" s="109">
        <v>0</v>
      </c>
      <c r="J220" s="110">
        <v>1</v>
      </c>
      <c r="K220" s="111">
        <v>18</v>
      </c>
      <c r="L220" s="111">
        <v>0</v>
      </c>
      <c r="M220" s="112">
        <v>0</v>
      </c>
      <c r="N220" s="111">
        <v>0</v>
      </c>
      <c r="O220" s="110">
        <v>20</v>
      </c>
      <c r="P220" s="111">
        <v>0</v>
      </c>
      <c r="Q220" s="112">
        <v>0</v>
      </c>
      <c r="R220" s="110">
        <v>2</v>
      </c>
      <c r="S220" s="110">
        <v>2</v>
      </c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1"/>
      <c r="AD220" s="101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1"/>
      <c r="AP220" s="101"/>
      <c r="AQ220" s="101"/>
      <c r="AR220" s="101"/>
      <c r="AS220" s="101"/>
      <c r="AT220" s="101"/>
      <c r="AU220" s="101"/>
      <c r="AV220" s="101" t="s">
        <v>238</v>
      </c>
    </row>
    <row r="221" spans="2:48" ht="18.75">
      <c r="B221" s="107"/>
      <c r="C221" s="108"/>
      <c r="D221" s="108" t="s">
        <v>286</v>
      </c>
      <c r="E221" s="108" t="s">
        <v>124</v>
      </c>
      <c r="F221" s="108" t="s">
        <v>125</v>
      </c>
      <c r="G221" s="109">
        <v>0</v>
      </c>
      <c r="H221" s="109">
        <v>0</v>
      </c>
      <c r="I221" s="109">
        <v>0</v>
      </c>
      <c r="J221" s="110">
        <v>1</v>
      </c>
      <c r="K221" s="111">
        <v>0</v>
      </c>
      <c r="L221" s="111">
        <v>18</v>
      </c>
      <c r="M221" s="112">
        <v>0</v>
      </c>
      <c r="N221" s="111">
        <v>0</v>
      </c>
      <c r="O221" s="110">
        <v>11</v>
      </c>
      <c r="P221" s="111">
        <v>0</v>
      </c>
      <c r="Q221" s="112">
        <v>0</v>
      </c>
      <c r="R221" s="110">
        <v>2</v>
      </c>
      <c r="S221" s="110">
        <v>2</v>
      </c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1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1"/>
      <c r="AP221" s="101"/>
      <c r="AQ221" s="101"/>
      <c r="AR221" s="101"/>
      <c r="AS221" s="101"/>
      <c r="AT221" s="101"/>
      <c r="AU221" s="101"/>
      <c r="AV221" s="101" t="s">
        <v>238</v>
      </c>
    </row>
    <row r="222" spans="2:48" ht="18.75">
      <c r="B222" s="107"/>
      <c r="C222" s="108"/>
      <c r="D222" s="108" t="s">
        <v>287</v>
      </c>
      <c r="E222" s="108" t="s">
        <v>124</v>
      </c>
      <c r="F222" s="108" t="s">
        <v>125</v>
      </c>
      <c r="G222" s="109">
        <v>0</v>
      </c>
      <c r="H222" s="109">
        <v>0</v>
      </c>
      <c r="I222" s="109">
        <v>0</v>
      </c>
      <c r="J222" s="110">
        <v>1</v>
      </c>
      <c r="K222" s="111">
        <v>0</v>
      </c>
      <c r="L222" s="111">
        <v>8</v>
      </c>
      <c r="M222" s="112">
        <v>0</v>
      </c>
      <c r="N222" s="111">
        <v>0</v>
      </c>
      <c r="O222" s="110">
        <v>15</v>
      </c>
      <c r="P222" s="111">
        <v>0</v>
      </c>
      <c r="Q222" s="112">
        <v>0</v>
      </c>
      <c r="R222" s="110">
        <v>2</v>
      </c>
      <c r="S222" s="110">
        <v>2</v>
      </c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1"/>
      <c r="AP222" s="101"/>
      <c r="AQ222" s="101"/>
      <c r="AR222" s="101"/>
      <c r="AS222" s="101"/>
      <c r="AT222" s="101"/>
      <c r="AU222" s="101"/>
      <c r="AV222" s="101" t="s">
        <v>238</v>
      </c>
    </row>
    <row r="223" spans="2:48" ht="18.75">
      <c r="B223" s="107"/>
      <c r="C223" s="108"/>
      <c r="D223" s="108" t="s">
        <v>288</v>
      </c>
      <c r="E223" s="108" t="s">
        <v>124</v>
      </c>
      <c r="F223" s="108" t="s">
        <v>125</v>
      </c>
      <c r="G223" s="109">
        <v>0</v>
      </c>
      <c r="H223" s="109">
        <v>0</v>
      </c>
      <c r="I223" s="109">
        <v>0</v>
      </c>
      <c r="J223" s="110">
        <v>2</v>
      </c>
      <c r="K223" s="111">
        <v>0</v>
      </c>
      <c r="L223" s="111">
        <v>15</v>
      </c>
      <c r="M223" s="112">
        <v>0</v>
      </c>
      <c r="N223" s="111">
        <v>0</v>
      </c>
      <c r="O223" s="110">
        <v>15</v>
      </c>
      <c r="P223" s="111">
        <v>0</v>
      </c>
      <c r="Q223" s="112">
        <v>0</v>
      </c>
      <c r="R223" s="110">
        <v>2</v>
      </c>
      <c r="S223" s="110">
        <v>2</v>
      </c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1"/>
      <c r="AD223" s="101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  <c r="AU223" s="101"/>
      <c r="AV223" s="101" t="s">
        <v>238</v>
      </c>
    </row>
    <row r="224" spans="2:48" ht="18.75">
      <c r="B224" s="107"/>
      <c r="C224" s="108"/>
      <c r="D224" s="108" t="s">
        <v>289</v>
      </c>
      <c r="E224" s="108" t="s">
        <v>124</v>
      </c>
      <c r="F224" s="108" t="s">
        <v>125</v>
      </c>
      <c r="G224" s="109">
        <v>0</v>
      </c>
      <c r="H224" s="109">
        <v>0</v>
      </c>
      <c r="I224" s="109">
        <v>0</v>
      </c>
      <c r="J224" s="110">
        <v>1</v>
      </c>
      <c r="K224" s="111">
        <v>0</v>
      </c>
      <c r="L224" s="111">
        <v>15</v>
      </c>
      <c r="M224" s="112">
        <v>0</v>
      </c>
      <c r="N224" s="111">
        <v>0</v>
      </c>
      <c r="O224" s="110">
        <v>13</v>
      </c>
      <c r="P224" s="111">
        <v>0</v>
      </c>
      <c r="Q224" s="112">
        <v>0</v>
      </c>
      <c r="R224" s="110">
        <v>2</v>
      </c>
      <c r="S224" s="110">
        <v>2</v>
      </c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  <c r="AD224" s="101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  <c r="AU224" s="101"/>
      <c r="AV224" s="101" t="s">
        <v>238</v>
      </c>
    </row>
    <row r="225" spans="2:48" ht="18.75">
      <c r="B225" s="107"/>
      <c r="C225" s="108"/>
      <c r="D225" s="108" t="s">
        <v>290</v>
      </c>
      <c r="E225" s="108" t="s">
        <v>124</v>
      </c>
      <c r="F225" s="108" t="s">
        <v>125</v>
      </c>
      <c r="G225" s="109">
        <v>0</v>
      </c>
      <c r="H225" s="109">
        <v>0</v>
      </c>
      <c r="I225" s="109">
        <v>0</v>
      </c>
      <c r="J225" s="110">
        <v>1</v>
      </c>
      <c r="K225" s="111">
        <v>0</v>
      </c>
      <c r="L225" s="111">
        <v>10</v>
      </c>
      <c r="M225" s="112">
        <v>0</v>
      </c>
      <c r="N225" s="111">
        <v>0</v>
      </c>
      <c r="O225" s="110">
        <v>16</v>
      </c>
      <c r="P225" s="111">
        <v>0</v>
      </c>
      <c r="Q225" s="112">
        <v>0</v>
      </c>
      <c r="R225" s="110">
        <v>2</v>
      </c>
      <c r="S225" s="110">
        <v>2</v>
      </c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1"/>
      <c r="AD225" s="101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  <c r="AU225" s="101"/>
      <c r="AV225" s="101" t="s">
        <v>238</v>
      </c>
    </row>
    <row r="226" spans="2:48" ht="18.75">
      <c r="B226" s="107"/>
      <c r="C226" s="108"/>
      <c r="D226" s="108" t="s">
        <v>291</v>
      </c>
      <c r="E226" s="108" t="s">
        <v>124</v>
      </c>
      <c r="F226" s="108" t="s">
        <v>125</v>
      </c>
      <c r="G226" s="109">
        <v>0</v>
      </c>
      <c r="H226" s="109">
        <v>0</v>
      </c>
      <c r="I226" s="109">
        <v>0</v>
      </c>
      <c r="J226" s="110">
        <v>1</v>
      </c>
      <c r="K226" s="111">
        <v>0</v>
      </c>
      <c r="L226" s="111">
        <v>10</v>
      </c>
      <c r="M226" s="112">
        <v>0</v>
      </c>
      <c r="N226" s="111">
        <v>0</v>
      </c>
      <c r="O226" s="110">
        <v>17</v>
      </c>
      <c r="P226" s="111">
        <v>0</v>
      </c>
      <c r="Q226" s="112">
        <v>0</v>
      </c>
      <c r="R226" s="110">
        <v>2</v>
      </c>
      <c r="S226" s="110">
        <v>2</v>
      </c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  <c r="AD226" s="101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1"/>
      <c r="AP226" s="101"/>
      <c r="AQ226" s="101"/>
      <c r="AR226" s="101"/>
      <c r="AS226" s="101"/>
      <c r="AT226" s="101"/>
      <c r="AU226" s="101"/>
      <c r="AV226" s="101" t="s">
        <v>238</v>
      </c>
    </row>
    <row r="227" spans="2:48" ht="18.75">
      <c r="B227" s="107"/>
      <c r="C227" s="108"/>
      <c r="D227" s="108" t="s">
        <v>292</v>
      </c>
      <c r="E227" s="108" t="s">
        <v>124</v>
      </c>
      <c r="F227" s="108" t="s">
        <v>125</v>
      </c>
      <c r="G227" s="109">
        <v>0</v>
      </c>
      <c r="H227" s="109">
        <v>0</v>
      </c>
      <c r="I227" s="109">
        <v>0</v>
      </c>
      <c r="J227" s="110">
        <v>1</v>
      </c>
      <c r="K227" s="111">
        <v>0</v>
      </c>
      <c r="L227" s="111">
        <v>18</v>
      </c>
      <c r="M227" s="112">
        <v>0</v>
      </c>
      <c r="N227" s="111">
        <v>0</v>
      </c>
      <c r="O227" s="110">
        <v>14</v>
      </c>
      <c r="P227" s="111">
        <v>0</v>
      </c>
      <c r="Q227" s="112">
        <v>0</v>
      </c>
      <c r="R227" s="110">
        <v>2</v>
      </c>
      <c r="S227" s="110">
        <v>2</v>
      </c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1"/>
      <c r="AD227" s="101"/>
      <c r="AE227" s="101"/>
      <c r="AF227" s="101"/>
      <c r="AG227" s="101"/>
      <c r="AH227" s="101"/>
      <c r="AI227" s="101"/>
      <c r="AJ227" s="101"/>
      <c r="AK227" s="101"/>
      <c r="AL227" s="101"/>
      <c r="AM227" s="101"/>
      <c r="AN227" s="101"/>
      <c r="AO227" s="101"/>
      <c r="AP227" s="101"/>
      <c r="AQ227" s="101"/>
      <c r="AR227" s="101"/>
      <c r="AS227" s="101"/>
      <c r="AT227" s="101"/>
      <c r="AU227" s="101"/>
      <c r="AV227" s="101" t="s">
        <v>238</v>
      </c>
    </row>
    <row r="228" spans="2:48" ht="18.75">
      <c r="B228" s="107"/>
      <c r="C228" s="108"/>
      <c r="D228" s="108" t="s">
        <v>293</v>
      </c>
      <c r="E228" s="108" t="s">
        <v>124</v>
      </c>
      <c r="F228" s="108" t="s">
        <v>125</v>
      </c>
      <c r="G228" s="109">
        <v>0</v>
      </c>
      <c r="H228" s="109">
        <v>0</v>
      </c>
      <c r="I228" s="109">
        <v>0</v>
      </c>
      <c r="J228" s="110">
        <v>2</v>
      </c>
      <c r="K228" s="111">
        <v>0</v>
      </c>
      <c r="L228" s="111">
        <v>3</v>
      </c>
      <c r="M228" s="112">
        <v>0</v>
      </c>
      <c r="N228" s="111">
        <v>0</v>
      </c>
      <c r="O228" s="110">
        <v>9</v>
      </c>
      <c r="P228" s="111">
        <v>0</v>
      </c>
      <c r="Q228" s="112">
        <v>0</v>
      </c>
      <c r="R228" s="110">
        <v>2</v>
      </c>
      <c r="S228" s="110">
        <v>2</v>
      </c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1"/>
      <c r="AD228" s="101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1"/>
      <c r="AP228" s="101"/>
      <c r="AQ228" s="101"/>
      <c r="AR228" s="101"/>
      <c r="AS228" s="101"/>
      <c r="AT228" s="101"/>
      <c r="AU228" s="101"/>
      <c r="AV228" s="101" t="s">
        <v>238</v>
      </c>
    </row>
    <row r="229" spans="2:48" ht="18.75">
      <c r="B229" s="107"/>
      <c r="C229" s="108"/>
      <c r="D229" s="108" t="s">
        <v>294</v>
      </c>
      <c r="E229" s="108" t="s">
        <v>124</v>
      </c>
      <c r="F229" s="108" t="s">
        <v>125</v>
      </c>
      <c r="G229" s="109">
        <v>0</v>
      </c>
      <c r="H229" s="109">
        <v>0</v>
      </c>
      <c r="I229" s="109">
        <v>0</v>
      </c>
      <c r="J229" s="110">
        <v>2</v>
      </c>
      <c r="K229" s="111">
        <v>0</v>
      </c>
      <c r="L229" s="111">
        <v>5</v>
      </c>
      <c r="M229" s="112">
        <v>0</v>
      </c>
      <c r="N229" s="111">
        <v>0</v>
      </c>
      <c r="O229" s="110">
        <v>9</v>
      </c>
      <c r="P229" s="111">
        <v>0</v>
      </c>
      <c r="Q229" s="112">
        <v>0</v>
      </c>
      <c r="R229" s="110">
        <v>2</v>
      </c>
      <c r="S229" s="110">
        <v>2</v>
      </c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1"/>
      <c r="AD229" s="101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1"/>
      <c r="AP229" s="101"/>
      <c r="AQ229" s="101"/>
      <c r="AR229" s="101"/>
      <c r="AS229" s="101"/>
      <c r="AT229" s="101"/>
      <c r="AU229" s="101"/>
      <c r="AV229" s="101" t="s">
        <v>238</v>
      </c>
    </row>
    <row r="230" spans="2:48" ht="18.75">
      <c r="B230" s="107"/>
      <c r="C230" s="108"/>
      <c r="D230" s="108" t="s">
        <v>295</v>
      </c>
      <c r="E230" s="108" t="s">
        <v>124</v>
      </c>
      <c r="F230" s="108" t="s">
        <v>125</v>
      </c>
      <c r="G230" s="109">
        <v>0</v>
      </c>
      <c r="H230" s="109">
        <v>0</v>
      </c>
      <c r="I230" s="109">
        <v>0</v>
      </c>
      <c r="J230" s="110">
        <v>2</v>
      </c>
      <c r="K230" s="111">
        <v>0</v>
      </c>
      <c r="L230" s="111">
        <v>5</v>
      </c>
      <c r="M230" s="112">
        <v>0</v>
      </c>
      <c r="N230" s="111">
        <v>0</v>
      </c>
      <c r="O230" s="110">
        <v>9</v>
      </c>
      <c r="P230" s="111">
        <v>0</v>
      </c>
      <c r="Q230" s="112">
        <v>0</v>
      </c>
      <c r="R230" s="110">
        <v>2</v>
      </c>
      <c r="S230" s="110">
        <v>2</v>
      </c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1"/>
      <c r="AD230" s="101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1"/>
      <c r="AP230" s="101"/>
      <c r="AQ230" s="101"/>
      <c r="AR230" s="101"/>
      <c r="AS230" s="101"/>
      <c r="AT230" s="101"/>
      <c r="AU230" s="101"/>
      <c r="AV230" s="101" t="s">
        <v>238</v>
      </c>
    </row>
    <row r="231" spans="2:48" ht="18.75">
      <c r="B231" s="107"/>
      <c r="C231" s="108"/>
      <c r="D231" s="108" t="s">
        <v>296</v>
      </c>
      <c r="E231" s="108" t="s">
        <v>124</v>
      </c>
      <c r="F231" s="108" t="s">
        <v>125</v>
      </c>
      <c r="G231" s="109">
        <v>0</v>
      </c>
      <c r="H231" s="109">
        <v>0</v>
      </c>
      <c r="I231" s="109">
        <v>0</v>
      </c>
      <c r="J231" s="110">
        <v>1</v>
      </c>
      <c r="K231" s="111">
        <v>0</v>
      </c>
      <c r="L231" s="111">
        <v>30</v>
      </c>
      <c r="M231" s="112">
        <v>0</v>
      </c>
      <c r="N231" s="111">
        <v>0</v>
      </c>
      <c r="O231" s="110">
        <v>18</v>
      </c>
      <c r="P231" s="111">
        <v>0</v>
      </c>
      <c r="Q231" s="112">
        <v>0</v>
      </c>
      <c r="R231" s="110">
        <v>2</v>
      </c>
      <c r="S231" s="110">
        <v>2</v>
      </c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1"/>
      <c r="AD231" s="101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1"/>
      <c r="AP231" s="101"/>
      <c r="AQ231" s="101"/>
      <c r="AR231" s="101"/>
      <c r="AS231" s="101"/>
      <c r="AT231" s="101"/>
      <c r="AU231" s="101"/>
      <c r="AV231" s="101" t="s">
        <v>238</v>
      </c>
    </row>
    <row r="232" spans="2:48" ht="18.75">
      <c r="B232" s="107"/>
      <c r="C232" s="108"/>
      <c r="D232" s="108" t="s">
        <v>297</v>
      </c>
      <c r="E232" s="108" t="s">
        <v>124</v>
      </c>
      <c r="F232" s="108" t="s">
        <v>125</v>
      </c>
      <c r="G232" s="109">
        <v>0</v>
      </c>
      <c r="H232" s="109">
        <v>0</v>
      </c>
      <c r="I232" s="109">
        <v>0</v>
      </c>
      <c r="J232" s="110">
        <v>1</v>
      </c>
      <c r="K232" s="111">
        <v>0</v>
      </c>
      <c r="L232" s="111">
        <v>12</v>
      </c>
      <c r="M232" s="112">
        <v>0</v>
      </c>
      <c r="N232" s="111">
        <v>0</v>
      </c>
      <c r="O232" s="110">
        <v>15</v>
      </c>
      <c r="P232" s="111">
        <v>0</v>
      </c>
      <c r="Q232" s="112">
        <v>0</v>
      </c>
      <c r="R232" s="110">
        <v>2</v>
      </c>
      <c r="S232" s="110">
        <v>2</v>
      </c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1"/>
      <c r="AD232" s="101"/>
      <c r="AE232" s="101"/>
      <c r="AF232" s="101"/>
      <c r="AG232" s="101"/>
      <c r="AH232" s="101"/>
      <c r="AI232" s="101"/>
      <c r="AJ232" s="101"/>
      <c r="AK232" s="101"/>
      <c r="AL232" s="101"/>
      <c r="AM232" s="101"/>
      <c r="AN232" s="101"/>
      <c r="AO232" s="101"/>
      <c r="AP232" s="101"/>
      <c r="AQ232" s="101"/>
      <c r="AR232" s="101"/>
      <c r="AS232" s="101"/>
      <c r="AT232" s="101"/>
      <c r="AU232" s="101"/>
      <c r="AV232" s="101" t="s">
        <v>238</v>
      </c>
    </row>
    <row r="233" spans="2:48" ht="18.75">
      <c r="B233" s="107"/>
      <c r="C233" s="108"/>
      <c r="D233" s="108" t="s">
        <v>298</v>
      </c>
      <c r="E233" s="108" t="s">
        <v>124</v>
      </c>
      <c r="F233" s="108" t="s">
        <v>125</v>
      </c>
      <c r="G233" s="109">
        <v>0</v>
      </c>
      <c r="H233" s="109">
        <v>0</v>
      </c>
      <c r="I233" s="109">
        <v>0</v>
      </c>
      <c r="J233" s="110">
        <v>1</v>
      </c>
      <c r="K233" s="111">
        <v>0</v>
      </c>
      <c r="L233" s="111">
        <v>60</v>
      </c>
      <c r="M233" s="112">
        <v>0</v>
      </c>
      <c r="N233" s="111">
        <v>0</v>
      </c>
      <c r="O233" s="110">
        <v>14</v>
      </c>
      <c r="P233" s="111">
        <v>0</v>
      </c>
      <c r="Q233" s="112">
        <v>0</v>
      </c>
      <c r="R233" s="110">
        <v>2</v>
      </c>
      <c r="S233" s="110">
        <v>2</v>
      </c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1"/>
      <c r="AD233" s="101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1"/>
      <c r="AP233" s="101"/>
      <c r="AQ233" s="101"/>
      <c r="AR233" s="101"/>
      <c r="AS233" s="101"/>
      <c r="AT233" s="101"/>
      <c r="AU233" s="101"/>
      <c r="AV233" s="101" t="s">
        <v>238</v>
      </c>
    </row>
    <row r="234" spans="2:48" ht="18.75">
      <c r="B234" s="107"/>
      <c r="C234" s="108"/>
      <c r="D234" s="108" t="s">
        <v>299</v>
      </c>
      <c r="E234" s="108" t="s">
        <v>124</v>
      </c>
      <c r="F234" s="108" t="s">
        <v>125</v>
      </c>
      <c r="G234" s="109">
        <v>0</v>
      </c>
      <c r="H234" s="109">
        <v>0</v>
      </c>
      <c r="I234" s="109">
        <v>0</v>
      </c>
      <c r="J234" s="110">
        <v>1</v>
      </c>
      <c r="K234" s="111">
        <v>0</v>
      </c>
      <c r="L234" s="111">
        <v>11</v>
      </c>
      <c r="M234" s="112">
        <v>0</v>
      </c>
      <c r="N234" s="111">
        <v>0</v>
      </c>
      <c r="O234" s="110">
        <v>15</v>
      </c>
      <c r="P234" s="111">
        <v>0</v>
      </c>
      <c r="Q234" s="112">
        <v>0</v>
      </c>
      <c r="R234" s="110">
        <v>2</v>
      </c>
      <c r="S234" s="110">
        <v>2</v>
      </c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1"/>
      <c r="AD234" s="101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1"/>
      <c r="AP234" s="101"/>
      <c r="AQ234" s="101"/>
      <c r="AR234" s="101"/>
      <c r="AS234" s="101"/>
      <c r="AT234" s="101"/>
      <c r="AU234" s="101"/>
      <c r="AV234" s="101" t="s">
        <v>238</v>
      </c>
    </row>
    <row r="235" spans="2:48" ht="18.75">
      <c r="B235" s="107"/>
      <c r="C235" s="108"/>
      <c r="D235" s="108" t="s">
        <v>300</v>
      </c>
      <c r="E235" s="108" t="s">
        <v>124</v>
      </c>
      <c r="F235" s="108" t="s">
        <v>125</v>
      </c>
      <c r="G235" s="109">
        <v>0</v>
      </c>
      <c r="H235" s="109">
        <v>0</v>
      </c>
      <c r="I235" s="109">
        <v>0</v>
      </c>
      <c r="J235" s="110">
        <v>1</v>
      </c>
      <c r="K235" s="111">
        <v>0</v>
      </c>
      <c r="L235" s="111">
        <v>3</v>
      </c>
      <c r="M235" s="112">
        <v>0</v>
      </c>
      <c r="N235" s="111">
        <v>0</v>
      </c>
      <c r="O235" s="110">
        <v>8</v>
      </c>
      <c r="P235" s="111">
        <v>0</v>
      </c>
      <c r="Q235" s="112">
        <v>0</v>
      </c>
      <c r="R235" s="110">
        <v>2</v>
      </c>
      <c r="S235" s="110">
        <v>2</v>
      </c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1"/>
      <c r="AD235" s="101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1"/>
      <c r="AP235" s="101"/>
      <c r="AQ235" s="101"/>
      <c r="AR235" s="101"/>
      <c r="AS235" s="101"/>
      <c r="AT235" s="101"/>
      <c r="AU235" s="101"/>
      <c r="AV235" s="101" t="s">
        <v>238</v>
      </c>
    </row>
    <row r="236" spans="2:48" ht="18.75">
      <c r="B236" s="107"/>
      <c r="C236" s="108"/>
      <c r="D236" s="108" t="s">
        <v>301</v>
      </c>
      <c r="E236" s="108" t="s">
        <v>124</v>
      </c>
      <c r="F236" s="108" t="s">
        <v>125</v>
      </c>
      <c r="G236" s="109">
        <v>0</v>
      </c>
      <c r="H236" s="109">
        <v>0</v>
      </c>
      <c r="I236" s="109">
        <v>0</v>
      </c>
      <c r="J236" s="110">
        <v>1</v>
      </c>
      <c r="K236" s="111">
        <v>0</v>
      </c>
      <c r="L236" s="111">
        <v>8</v>
      </c>
      <c r="M236" s="112">
        <v>0</v>
      </c>
      <c r="N236" s="111">
        <v>0</v>
      </c>
      <c r="O236" s="110">
        <v>3</v>
      </c>
      <c r="P236" s="111">
        <v>0</v>
      </c>
      <c r="Q236" s="112">
        <v>0</v>
      </c>
      <c r="R236" s="110">
        <v>2</v>
      </c>
      <c r="S236" s="110">
        <v>2</v>
      </c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1"/>
      <c r="AD236" s="101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1"/>
      <c r="AP236" s="101"/>
      <c r="AQ236" s="101"/>
      <c r="AR236" s="101"/>
      <c r="AS236" s="101"/>
      <c r="AT236" s="101"/>
      <c r="AU236" s="101"/>
      <c r="AV236" s="101" t="s">
        <v>238</v>
      </c>
    </row>
    <row r="237" spans="2:48" ht="18.75">
      <c r="B237" s="107"/>
      <c r="C237" s="108"/>
      <c r="D237" s="108" t="s">
        <v>302</v>
      </c>
      <c r="E237" s="108" t="s">
        <v>124</v>
      </c>
      <c r="F237" s="108" t="s">
        <v>125</v>
      </c>
      <c r="G237" s="109">
        <v>0</v>
      </c>
      <c r="H237" s="109">
        <v>0</v>
      </c>
      <c r="I237" s="109">
        <v>0</v>
      </c>
      <c r="J237" s="110">
        <v>1</v>
      </c>
      <c r="K237" s="111">
        <v>0</v>
      </c>
      <c r="L237" s="111">
        <v>6</v>
      </c>
      <c r="M237" s="112">
        <v>0</v>
      </c>
      <c r="N237" s="111">
        <v>0</v>
      </c>
      <c r="O237" s="110">
        <v>14</v>
      </c>
      <c r="P237" s="111">
        <v>0</v>
      </c>
      <c r="Q237" s="112">
        <v>0</v>
      </c>
      <c r="R237" s="110">
        <v>2</v>
      </c>
      <c r="S237" s="110">
        <v>2</v>
      </c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  <c r="AD237" s="101"/>
      <c r="AE237" s="101"/>
      <c r="AF237" s="101"/>
      <c r="AG237" s="101"/>
      <c r="AH237" s="101"/>
      <c r="AI237" s="101"/>
      <c r="AJ237" s="101"/>
      <c r="AK237" s="101"/>
      <c r="AL237" s="101"/>
      <c r="AM237" s="101"/>
      <c r="AN237" s="101"/>
      <c r="AO237" s="101"/>
      <c r="AP237" s="101"/>
      <c r="AQ237" s="101"/>
      <c r="AR237" s="101"/>
      <c r="AS237" s="101"/>
      <c r="AT237" s="101"/>
      <c r="AU237" s="101"/>
      <c r="AV237" s="101" t="s">
        <v>238</v>
      </c>
    </row>
    <row r="238" spans="2:48" ht="18.75">
      <c r="B238" s="107"/>
      <c r="C238" s="108"/>
      <c r="D238" s="108" t="s">
        <v>303</v>
      </c>
      <c r="E238" s="108" t="s">
        <v>124</v>
      </c>
      <c r="F238" s="108" t="s">
        <v>125</v>
      </c>
      <c r="G238" s="109">
        <v>0</v>
      </c>
      <c r="H238" s="109">
        <v>0</v>
      </c>
      <c r="I238" s="109">
        <v>0</v>
      </c>
      <c r="J238" s="110">
        <v>1</v>
      </c>
      <c r="K238" s="111">
        <v>0</v>
      </c>
      <c r="L238" s="111">
        <v>18</v>
      </c>
      <c r="M238" s="112">
        <v>0</v>
      </c>
      <c r="N238" s="111">
        <v>0</v>
      </c>
      <c r="O238" s="110">
        <v>18</v>
      </c>
      <c r="P238" s="111">
        <v>0</v>
      </c>
      <c r="Q238" s="112">
        <v>0</v>
      </c>
      <c r="R238" s="110">
        <v>2</v>
      </c>
      <c r="S238" s="110">
        <v>2</v>
      </c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 t="s">
        <v>238</v>
      </c>
    </row>
    <row r="239" spans="2:48" ht="18.75">
      <c r="B239" s="107"/>
      <c r="C239" s="108"/>
      <c r="D239" s="108" t="s">
        <v>304</v>
      </c>
      <c r="E239" s="108" t="s">
        <v>124</v>
      </c>
      <c r="F239" s="108" t="s">
        <v>125</v>
      </c>
      <c r="G239" s="109">
        <v>0</v>
      </c>
      <c r="H239" s="109">
        <v>0</v>
      </c>
      <c r="I239" s="109">
        <v>0</v>
      </c>
      <c r="J239" s="110">
        <v>1</v>
      </c>
      <c r="K239" s="111">
        <v>0</v>
      </c>
      <c r="L239" s="111">
        <v>10</v>
      </c>
      <c r="M239" s="112">
        <v>0</v>
      </c>
      <c r="N239" s="111">
        <v>0</v>
      </c>
      <c r="O239" s="110">
        <v>18</v>
      </c>
      <c r="P239" s="111">
        <v>0</v>
      </c>
      <c r="Q239" s="112">
        <v>0</v>
      </c>
      <c r="R239" s="110">
        <v>2</v>
      </c>
      <c r="S239" s="110">
        <v>2</v>
      </c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 t="s">
        <v>238</v>
      </c>
    </row>
    <row r="240" spans="2:48" ht="18.75">
      <c r="B240" s="107"/>
      <c r="C240" s="108"/>
      <c r="D240" s="108" t="s">
        <v>305</v>
      </c>
      <c r="E240" s="108" t="s">
        <v>124</v>
      </c>
      <c r="F240" s="108" t="s">
        <v>125</v>
      </c>
      <c r="G240" s="109">
        <v>0</v>
      </c>
      <c r="H240" s="109">
        <v>0</v>
      </c>
      <c r="I240" s="109">
        <v>0</v>
      </c>
      <c r="J240" s="110">
        <v>1</v>
      </c>
      <c r="K240" s="111">
        <v>0</v>
      </c>
      <c r="L240" s="111">
        <v>4</v>
      </c>
      <c r="M240" s="112">
        <v>0</v>
      </c>
      <c r="N240" s="111">
        <v>0</v>
      </c>
      <c r="O240" s="110">
        <v>15</v>
      </c>
      <c r="P240" s="111">
        <v>0</v>
      </c>
      <c r="Q240" s="112">
        <v>0</v>
      </c>
      <c r="R240" s="110">
        <v>2</v>
      </c>
      <c r="S240" s="110">
        <v>2</v>
      </c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1"/>
      <c r="AP240" s="101"/>
      <c r="AQ240" s="101"/>
      <c r="AR240" s="101"/>
      <c r="AS240" s="101"/>
      <c r="AT240" s="101"/>
      <c r="AU240" s="101"/>
      <c r="AV240" s="101" t="s">
        <v>238</v>
      </c>
    </row>
    <row r="241" spans="2:48" ht="18.75">
      <c r="B241" s="107"/>
      <c r="C241" s="108"/>
      <c r="D241" s="108" t="s">
        <v>306</v>
      </c>
      <c r="E241" s="108" t="s">
        <v>124</v>
      </c>
      <c r="F241" s="108" t="s">
        <v>125</v>
      </c>
      <c r="G241" s="109">
        <v>0</v>
      </c>
      <c r="H241" s="109">
        <v>0</v>
      </c>
      <c r="I241" s="109">
        <v>0</v>
      </c>
      <c r="J241" s="110">
        <v>1</v>
      </c>
      <c r="K241" s="111">
        <v>0</v>
      </c>
      <c r="L241" s="111">
        <v>20</v>
      </c>
      <c r="M241" s="112">
        <v>0</v>
      </c>
      <c r="N241" s="111">
        <v>0</v>
      </c>
      <c r="O241" s="110">
        <v>15</v>
      </c>
      <c r="P241" s="111">
        <v>0</v>
      </c>
      <c r="Q241" s="112">
        <v>0</v>
      </c>
      <c r="R241" s="110">
        <v>2</v>
      </c>
      <c r="S241" s="110">
        <v>2</v>
      </c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1"/>
      <c r="AD241" s="101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1"/>
      <c r="AP241" s="101"/>
      <c r="AQ241" s="101"/>
      <c r="AR241" s="101"/>
      <c r="AS241" s="101"/>
      <c r="AT241" s="101"/>
      <c r="AU241" s="101"/>
      <c r="AV241" s="101" t="s">
        <v>238</v>
      </c>
    </row>
    <row r="242" spans="2:48" ht="18.75">
      <c r="B242" s="107"/>
      <c r="C242" s="108"/>
      <c r="D242" s="108" t="s">
        <v>307</v>
      </c>
      <c r="E242" s="108" t="s">
        <v>124</v>
      </c>
      <c r="F242" s="108" t="s">
        <v>125</v>
      </c>
      <c r="G242" s="109">
        <v>0</v>
      </c>
      <c r="H242" s="109">
        <v>0</v>
      </c>
      <c r="I242" s="109">
        <v>0</v>
      </c>
      <c r="J242" s="110">
        <v>1</v>
      </c>
      <c r="K242" s="111">
        <v>0</v>
      </c>
      <c r="L242" s="111">
        <v>20</v>
      </c>
      <c r="M242" s="112">
        <v>0</v>
      </c>
      <c r="N242" s="111">
        <v>0</v>
      </c>
      <c r="O242" s="110">
        <v>18</v>
      </c>
      <c r="P242" s="111">
        <v>0</v>
      </c>
      <c r="Q242" s="112">
        <v>0</v>
      </c>
      <c r="R242" s="110">
        <v>2</v>
      </c>
      <c r="S242" s="110">
        <v>2</v>
      </c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1"/>
      <c r="AD242" s="101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1"/>
      <c r="AP242" s="101"/>
      <c r="AQ242" s="101"/>
      <c r="AR242" s="101"/>
      <c r="AS242" s="101"/>
      <c r="AT242" s="101"/>
      <c r="AU242" s="101"/>
      <c r="AV242" s="101" t="s">
        <v>238</v>
      </c>
    </row>
    <row r="243" spans="2:48" ht="18.75">
      <c r="B243" s="107"/>
      <c r="C243" s="108"/>
      <c r="D243" s="108" t="s">
        <v>308</v>
      </c>
      <c r="E243" s="108" t="s">
        <v>124</v>
      </c>
      <c r="F243" s="108" t="s">
        <v>125</v>
      </c>
      <c r="G243" s="109">
        <v>0</v>
      </c>
      <c r="H243" s="109">
        <v>0</v>
      </c>
      <c r="I243" s="109">
        <v>0</v>
      </c>
      <c r="J243" s="110">
        <v>1</v>
      </c>
      <c r="K243" s="111">
        <v>0</v>
      </c>
      <c r="L243" s="111">
        <v>4</v>
      </c>
      <c r="M243" s="112">
        <v>0</v>
      </c>
      <c r="N243" s="111">
        <v>0</v>
      </c>
      <c r="O243" s="110">
        <v>18</v>
      </c>
      <c r="P243" s="111">
        <v>0</v>
      </c>
      <c r="Q243" s="112">
        <v>0</v>
      </c>
      <c r="R243" s="110">
        <v>2</v>
      </c>
      <c r="S243" s="110">
        <v>2</v>
      </c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1"/>
      <c r="AD243" s="101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1"/>
      <c r="AP243" s="101"/>
      <c r="AQ243" s="101"/>
      <c r="AR243" s="101"/>
      <c r="AS243" s="101"/>
      <c r="AT243" s="101"/>
      <c r="AU243" s="101"/>
      <c r="AV243" s="101" t="s">
        <v>238</v>
      </c>
    </row>
    <row r="244" spans="2:48" ht="18.75">
      <c r="B244" s="107"/>
      <c r="C244" s="108"/>
      <c r="D244" s="108" t="s">
        <v>309</v>
      </c>
      <c r="E244" s="108" t="s">
        <v>124</v>
      </c>
      <c r="F244" s="108" t="s">
        <v>125</v>
      </c>
      <c r="G244" s="109">
        <v>0</v>
      </c>
      <c r="H244" s="109">
        <v>0</v>
      </c>
      <c r="I244" s="109">
        <v>0</v>
      </c>
      <c r="J244" s="110">
        <v>1</v>
      </c>
      <c r="K244" s="111">
        <v>0</v>
      </c>
      <c r="L244" s="111">
        <v>18</v>
      </c>
      <c r="M244" s="112">
        <v>0</v>
      </c>
      <c r="N244" s="111">
        <v>0</v>
      </c>
      <c r="O244" s="110">
        <v>15</v>
      </c>
      <c r="P244" s="111">
        <v>0</v>
      </c>
      <c r="Q244" s="112">
        <v>0</v>
      </c>
      <c r="R244" s="110">
        <v>2</v>
      </c>
      <c r="S244" s="110">
        <v>2</v>
      </c>
      <c r="T244" s="101"/>
      <c r="U244" s="101"/>
      <c r="V244" s="101"/>
      <c r="W244" s="101"/>
      <c r="X244" s="101"/>
      <c r="Y244" s="101"/>
      <c r="Z244" s="101"/>
      <c r="AA244" s="101"/>
      <c r="AB244" s="101"/>
      <c r="AC244" s="101"/>
      <c r="AD244" s="101"/>
      <c r="AE244" s="101"/>
      <c r="AF244" s="101"/>
      <c r="AG244" s="101"/>
      <c r="AH244" s="101"/>
      <c r="AI244" s="101"/>
      <c r="AJ244" s="101"/>
      <c r="AK244" s="101"/>
      <c r="AL244" s="101"/>
      <c r="AM244" s="101"/>
      <c r="AN244" s="101"/>
      <c r="AO244" s="101"/>
      <c r="AP244" s="101"/>
      <c r="AQ244" s="101"/>
      <c r="AR244" s="101"/>
      <c r="AS244" s="101"/>
      <c r="AT244" s="101"/>
      <c r="AU244" s="101"/>
      <c r="AV244" s="101" t="s">
        <v>238</v>
      </c>
    </row>
    <row r="245" spans="2:48" ht="18.75">
      <c r="B245" s="107"/>
      <c r="C245" s="108"/>
      <c r="D245" s="108" t="s">
        <v>310</v>
      </c>
      <c r="E245" s="108" t="s">
        <v>124</v>
      </c>
      <c r="F245" s="108" t="s">
        <v>125</v>
      </c>
      <c r="G245" s="109">
        <v>0</v>
      </c>
      <c r="H245" s="109">
        <v>0</v>
      </c>
      <c r="I245" s="109">
        <v>0</v>
      </c>
      <c r="J245" s="110">
        <v>1</v>
      </c>
      <c r="K245" s="111">
        <v>0</v>
      </c>
      <c r="L245" s="111">
        <v>7</v>
      </c>
      <c r="M245" s="112">
        <v>0</v>
      </c>
      <c r="N245" s="111">
        <v>0</v>
      </c>
      <c r="O245" s="110">
        <v>14</v>
      </c>
      <c r="P245" s="111">
        <v>0</v>
      </c>
      <c r="Q245" s="112">
        <v>0</v>
      </c>
      <c r="R245" s="110">
        <v>2</v>
      </c>
      <c r="S245" s="110">
        <v>2</v>
      </c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1"/>
      <c r="AD245" s="101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1"/>
      <c r="AP245" s="101"/>
      <c r="AQ245" s="101"/>
      <c r="AR245" s="101"/>
      <c r="AS245" s="101"/>
      <c r="AT245" s="101"/>
      <c r="AU245" s="101"/>
      <c r="AV245" s="101" t="s">
        <v>238</v>
      </c>
    </row>
    <row r="246" spans="2:48" ht="18.75">
      <c r="B246" s="107"/>
      <c r="C246" s="108"/>
      <c r="D246" s="108" t="s">
        <v>311</v>
      </c>
      <c r="E246" s="108" t="s">
        <v>124</v>
      </c>
      <c r="F246" s="108" t="s">
        <v>125</v>
      </c>
      <c r="G246" s="109">
        <v>0</v>
      </c>
      <c r="H246" s="109">
        <v>0</v>
      </c>
      <c r="I246" s="109">
        <v>0</v>
      </c>
      <c r="J246" s="110">
        <v>1</v>
      </c>
      <c r="K246" s="111">
        <v>15</v>
      </c>
      <c r="L246" s="111">
        <v>0</v>
      </c>
      <c r="M246" s="112">
        <v>0</v>
      </c>
      <c r="N246" s="111">
        <v>0</v>
      </c>
      <c r="O246" s="110">
        <v>14</v>
      </c>
      <c r="P246" s="111">
        <v>0</v>
      </c>
      <c r="Q246" s="112">
        <v>0</v>
      </c>
      <c r="R246" s="110">
        <v>2</v>
      </c>
      <c r="S246" s="110">
        <v>2</v>
      </c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1"/>
      <c r="AD246" s="101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1"/>
      <c r="AP246" s="101"/>
      <c r="AQ246" s="101"/>
      <c r="AR246" s="101"/>
      <c r="AS246" s="101"/>
      <c r="AT246" s="101"/>
      <c r="AU246" s="101"/>
      <c r="AV246" s="101" t="s">
        <v>238</v>
      </c>
    </row>
    <row r="247" spans="2:48" ht="18.75">
      <c r="B247" s="107"/>
      <c r="C247" s="108"/>
      <c r="D247" s="108" t="s">
        <v>312</v>
      </c>
      <c r="E247" s="108" t="s">
        <v>124</v>
      </c>
      <c r="F247" s="108" t="s">
        <v>125</v>
      </c>
      <c r="G247" s="109">
        <v>0</v>
      </c>
      <c r="H247" s="109">
        <v>0</v>
      </c>
      <c r="I247" s="109">
        <v>0</v>
      </c>
      <c r="J247" s="110">
        <v>1</v>
      </c>
      <c r="K247" s="111">
        <v>5</v>
      </c>
      <c r="L247" s="111">
        <v>0</v>
      </c>
      <c r="M247" s="112">
        <v>0</v>
      </c>
      <c r="N247" s="111">
        <v>0</v>
      </c>
      <c r="O247" s="110">
        <v>14</v>
      </c>
      <c r="P247" s="111">
        <v>0</v>
      </c>
      <c r="Q247" s="112">
        <v>0</v>
      </c>
      <c r="R247" s="110">
        <v>2</v>
      </c>
      <c r="S247" s="110">
        <v>2</v>
      </c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1"/>
      <c r="AD247" s="101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1"/>
      <c r="AP247" s="101"/>
      <c r="AQ247" s="101"/>
      <c r="AR247" s="101"/>
      <c r="AS247" s="101"/>
      <c r="AT247" s="101"/>
      <c r="AU247" s="101"/>
      <c r="AV247" s="101" t="s">
        <v>238</v>
      </c>
    </row>
    <row r="248" spans="2:48" ht="18.75">
      <c r="B248" s="107"/>
      <c r="C248" s="108"/>
      <c r="D248" s="108" t="s">
        <v>313</v>
      </c>
      <c r="E248" s="108" t="s">
        <v>124</v>
      </c>
      <c r="F248" s="108" t="s">
        <v>125</v>
      </c>
      <c r="G248" s="109">
        <v>0</v>
      </c>
      <c r="H248" s="109">
        <v>0</v>
      </c>
      <c r="I248" s="109">
        <v>0</v>
      </c>
      <c r="J248" s="110">
        <v>1</v>
      </c>
      <c r="K248" s="111">
        <v>0</v>
      </c>
      <c r="L248" s="111">
        <v>5</v>
      </c>
      <c r="M248" s="112">
        <v>0</v>
      </c>
      <c r="N248" s="111">
        <v>0</v>
      </c>
      <c r="O248" s="110">
        <v>15</v>
      </c>
      <c r="P248" s="111">
        <v>0</v>
      </c>
      <c r="Q248" s="112">
        <v>0</v>
      </c>
      <c r="R248" s="110">
        <v>2</v>
      </c>
      <c r="S248" s="110">
        <v>2</v>
      </c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1"/>
      <c r="AD248" s="101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1"/>
      <c r="AP248" s="101"/>
      <c r="AQ248" s="101"/>
      <c r="AR248" s="101"/>
      <c r="AS248" s="101"/>
      <c r="AT248" s="101"/>
      <c r="AU248" s="101"/>
      <c r="AV248" s="101" t="s">
        <v>238</v>
      </c>
    </row>
    <row r="249" spans="2:48" ht="18.75">
      <c r="B249" s="107"/>
      <c r="C249" s="108"/>
      <c r="D249" s="108" t="s">
        <v>314</v>
      </c>
      <c r="E249" s="108" t="s">
        <v>124</v>
      </c>
      <c r="F249" s="108" t="s">
        <v>125</v>
      </c>
      <c r="G249" s="109">
        <v>0</v>
      </c>
      <c r="H249" s="109">
        <v>0</v>
      </c>
      <c r="I249" s="109">
        <v>0</v>
      </c>
      <c r="J249" s="110">
        <v>1</v>
      </c>
      <c r="K249" s="111">
        <v>13</v>
      </c>
      <c r="L249" s="111">
        <v>0</v>
      </c>
      <c r="M249" s="112">
        <v>0</v>
      </c>
      <c r="N249" s="111">
        <v>0</v>
      </c>
      <c r="O249" s="110">
        <v>14</v>
      </c>
      <c r="P249" s="111">
        <v>0</v>
      </c>
      <c r="Q249" s="112">
        <v>0</v>
      </c>
      <c r="R249" s="110">
        <v>2</v>
      </c>
      <c r="S249" s="110">
        <v>2</v>
      </c>
      <c r="T249" s="101"/>
      <c r="U249" s="101"/>
      <c r="V249" s="101"/>
      <c r="W249" s="101"/>
      <c r="X249" s="101"/>
      <c r="Y249" s="101"/>
      <c r="Z249" s="101"/>
      <c r="AA249" s="101"/>
      <c r="AB249" s="101"/>
      <c r="AC249" s="101"/>
      <c r="AD249" s="101"/>
      <c r="AE249" s="101"/>
      <c r="AF249" s="101"/>
      <c r="AG249" s="101"/>
      <c r="AH249" s="101"/>
      <c r="AI249" s="101"/>
      <c r="AJ249" s="101"/>
      <c r="AK249" s="101"/>
      <c r="AL249" s="101"/>
      <c r="AM249" s="101"/>
      <c r="AN249" s="101"/>
      <c r="AO249" s="101"/>
      <c r="AP249" s="101"/>
      <c r="AQ249" s="101"/>
      <c r="AR249" s="101"/>
      <c r="AS249" s="101"/>
      <c r="AT249" s="101"/>
      <c r="AU249" s="101"/>
      <c r="AV249" s="101" t="s">
        <v>238</v>
      </c>
    </row>
    <row r="250" spans="2:48" ht="18.75">
      <c r="B250" s="107"/>
      <c r="C250" s="108"/>
      <c r="D250" s="108" t="s">
        <v>315</v>
      </c>
      <c r="E250" s="108" t="s">
        <v>124</v>
      </c>
      <c r="F250" s="108" t="s">
        <v>125</v>
      </c>
      <c r="G250" s="109">
        <v>0</v>
      </c>
      <c r="H250" s="109">
        <v>0</v>
      </c>
      <c r="I250" s="109">
        <v>0</v>
      </c>
      <c r="J250" s="110">
        <v>1</v>
      </c>
      <c r="K250" s="111">
        <v>0</v>
      </c>
      <c r="L250" s="111">
        <v>10</v>
      </c>
      <c r="M250" s="112">
        <v>0</v>
      </c>
      <c r="N250" s="111">
        <v>0</v>
      </c>
      <c r="O250" s="110">
        <v>13</v>
      </c>
      <c r="P250" s="111">
        <v>0</v>
      </c>
      <c r="Q250" s="112">
        <v>0</v>
      </c>
      <c r="R250" s="110">
        <v>2</v>
      </c>
      <c r="S250" s="110">
        <v>2</v>
      </c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1"/>
      <c r="AP250" s="101"/>
      <c r="AQ250" s="101"/>
      <c r="AR250" s="101"/>
      <c r="AS250" s="101"/>
      <c r="AT250" s="101"/>
      <c r="AU250" s="101"/>
      <c r="AV250" s="101" t="s">
        <v>238</v>
      </c>
    </row>
    <row r="251" spans="2:48" ht="18.75">
      <c r="B251" s="107"/>
      <c r="C251" s="108"/>
      <c r="D251" s="108" t="s">
        <v>316</v>
      </c>
      <c r="E251" s="108" t="s">
        <v>124</v>
      </c>
      <c r="F251" s="108" t="s">
        <v>125</v>
      </c>
      <c r="G251" s="109">
        <v>0</v>
      </c>
      <c r="H251" s="109">
        <v>0</v>
      </c>
      <c r="I251" s="109">
        <v>0</v>
      </c>
      <c r="J251" s="110">
        <v>2</v>
      </c>
      <c r="K251" s="111">
        <v>0</v>
      </c>
      <c r="L251" s="111">
        <v>1</v>
      </c>
      <c r="M251" s="112">
        <v>0</v>
      </c>
      <c r="N251" s="111">
        <v>0</v>
      </c>
      <c r="O251" s="110">
        <v>9</v>
      </c>
      <c r="P251" s="111">
        <v>0</v>
      </c>
      <c r="Q251" s="112">
        <v>0</v>
      </c>
      <c r="R251" s="110">
        <v>2</v>
      </c>
      <c r="S251" s="110">
        <v>2</v>
      </c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1"/>
      <c r="AD251" s="101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1"/>
      <c r="AP251" s="101"/>
      <c r="AQ251" s="101"/>
      <c r="AR251" s="101"/>
      <c r="AS251" s="101"/>
      <c r="AT251" s="101"/>
      <c r="AU251" s="101"/>
      <c r="AV251" s="101" t="s">
        <v>238</v>
      </c>
    </row>
    <row r="252" spans="2:48" ht="18.75">
      <c r="B252" s="107"/>
      <c r="C252" s="108"/>
      <c r="D252" s="108" t="s">
        <v>317</v>
      </c>
      <c r="E252" s="108" t="s">
        <v>124</v>
      </c>
      <c r="F252" s="108" t="s">
        <v>125</v>
      </c>
      <c r="G252" s="109">
        <v>0</v>
      </c>
      <c r="H252" s="109">
        <v>0</v>
      </c>
      <c r="I252" s="109">
        <v>0</v>
      </c>
      <c r="J252" s="110">
        <v>1</v>
      </c>
      <c r="K252" s="111">
        <v>0</v>
      </c>
      <c r="L252" s="111">
        <v>14</v>
      </c>
      <c r="M252" s="112">
        <v>0</v>
      </c>
      <c r="N252" s="111">
        <v>0</v>
      </c>
      <c r="O252" s="110">
        <v>18</v>
      </c>
      <c r="P252" s="111">
        <v>0</v>
      </c>
      <c r="Q252" s="112">
        <v>0</v>
      </c>
      <c r="R252" s="110">
        <v>2</v>
      </c>
      <c r="S252" s="110">
        <v>2</v>
      </c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  <c r="AH252" s="101"/>
      <c r="AI252" s="101"/>
      <c r="AJ252" s="101"/>
      <c r="AK252" s="101"/>
      <c r="AL252" s="101"/>
      <c r="AM252" s="101"/>
      <c r="AN252" s="101"/>
      <c r="AO252" s="101"/>
      <c r="AP252" s="101"/>
      <c r="AQ252" s="101"/>
      <c r="AR252" s="101"/>
      <c r="AS252" s="101"/>
      <c r="AT252" s="101"/>
      <c r="AU252" s="101"/>
      <c r="AV252" s="101" t="s">
        <v>238</v>
      </c>
    </row>
    <row r="253" spans="2:48" ht="18.75">
      <c r="B253" s="107"/>
      <c r="C253" s="108"/>
      <c r="D253" s="108" t="s">
        <v>318</v>
      </c>
      <c r="E253" s="108" t="s">
        <v>124</v>
      </c>
      <c r="F253" s="108" t="s">
        <v>125</v>
      </c>
      <c r="G253" s="109">
        <v>0</v>
      </c>
      <c r="H253" s="109">
        <v>0</v>
      </c>
      <c r="I253" s="109">
        <v>0</v>
      </c>
      <c r="J253" s="110">
        <v>2</v>
      </c>
      <c r="K253" s="111">
        <v>0</v>
      </c>
      <c r="L253" s="111">
        <v>4</v>
      </c>
      <c r="M253" s="112">
        <v>0</v>
      </c>
      <c r="N253" s="111">
        <v>0</v>
      </c>
      <c r="O253" s="110">
        <v>1</v>
      </c>
      <c r="P253" s="111">
        <v>0</v>
      </c>
      <c r="Q253" s="112">
        <v>0</v>
      </c>
      <c r="R253" s="110">
        <v>2</v>
      </c>
      <c r="S253" s="110">
        <v>2</v>
      </c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1"/>
      <c r="AP253" s="101"/>
      <c r="AQ253" s="101"/>
      <c r="AR253" s="101"/>
      <c r="AS253" s="101"/>
      <c r="AT253" s="101"/>
      <c r="AU253" s="101"/>
      <c r="AV253" s="101" t="s">
        <v>238</v>
      </c>
    </row>
    <row r="254" spans="2:48" ht="18.75">
      <c r="B254" s="107"/>
      <c r="C254" s="108"/>
      <c r="D254" s="108" t="s">
        <v>319</v>
      </c>
      <c r="E254" s="108" t="s">
        <v>124</v>
      </c>
      <c r="F254" s="108" t="s">
        <v>125</v>
      </c>
      <c r="G254" s="109">
        <v>0</v>
      </c>
      <c r="H254" s="109">
        <v>0</v>
      </c>
      <c r="I254" s="109">
        <v>0</v>
      </c>
      <c r="J254" s="110">
        <v>1</v>
      </c>
      <c r="K254" s="111">
        <v>0</v>
      </c>
      <c r="L254" s="111">
        <v>8</v>
      </c>
      <c r="M254" s="112">
        <v>0</v>
      </c>
      <c r="N254" s="111">
        <v>0</v>
      </c>
      <c r="O254" s="110">
        <v>0</v>
      </c>
      <c r="P254" s="111">
        <v>0</v>
      </c>
      <c r="Q254" s="112">
        <v>0</v>
      </c>
      <c r="R254" s="110">
        <v>2</v>
      </c>
      <c r="S254" s="110">
        <v>2</v>
      </c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1"/>
      <c r="AP254" s="101"/>
      <c r="AQ254" s="101"/>
      <c r="AR254" s="101"/>
      <c r="AS254" s="101"/>
      <c r="AT254" s="101"/>
      <c r="AU254" s="101"/>
      <c r="AV254" s="101" t="s">
        <v>238</v>
      </c>
    </row>
    <row r="255" spans="2:48" ht="18.75">
      <c r="B255" s="107"/>
      <c r="C255" s="108"/>
      <c r="D255" s="108" t="s">
        <v>320</v>
      </c>
      <c r="E255" s="108" t="s">
        <v>124</v>
      </c>
      <c r="F255" s="108" t="s">
        <v>125</v>
      </c>
      <c r="G255" s="109">
        <v>0</v>
      </c>
      <c r="H255" s="109">
        <v>0</v>
      </c>
      <c r="I255" s="109">
        <v>0</v>
      </c>
      <c r="J255" s="110">
        <v>2</v>
      </c>
      <c r="K255" s="111">
        <v>0</v>
      </c>
      <c r="L255" s="111">
        <v>7</v>
      </c>
      <c r="M255" s="112">
        <v>0</v>
      </c>
      <c r="N255" s="111">
        <v>0</v>
      </c>
      <c r="O255" s="110">
        <v>1</v>
      </c>
      <c r="P255" s="111">
        <v>0</v>
      </c>
      <c r="Q255" s="112">
        <v>0</v>
      </c>
      <c r="R255" s="110">
        <v>2</v>
      </c>
      <c r="S255" s="110">
        <v>2</v>
      </c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01"/>
      <c r="AG255" s="101"/>
      <c r="AH255" s="101"/>
      <c r="AI255" s="101"/>
      <c r="AJ255" s="101"/>
      <c r="AK255" s="101"/>
      <c r="AL255" s="101"/>
      <c r="AM255" s="101"/>
      <c r="AN255" s="101"/>
      <c r="AO255" s="101"/>
      <c r="AP255" s="101"/>
      <c r="AQ255" s="101"/>
      <c r="AR255" s="101"/>
      <c r="AS255" s="101"/>
      <c r="AT255" s="101"/>
      <c r="AU255" s="101"/>
      <c r="AV255" s="101" t="s">
        <v>238</v>
      </c>
    </row>
    <row r="256" spans="2:48" ht="18.75">
      <c r="B256" s="107"/>
      <c r="C256" s="108"/>
      <c r="D256" s="108" t="s">
        <v>321</v>
      </c>
      <c r="E256" s="108" t="s">
        <v>124</v>
      </c>
      <c r="F256" s="108" t="s">
        <v>125</v>
      </c>
      <c r="G256" s="109">
        <v>0</v>
      </c>
      <c r="H256" s="109">
        <v>0</v>
      </c>
      <c r="I256" s="109">
        <v>0</v>
      </c>
      <c r="J256" s="110">
        <v>1</v>
      </c>
      <c r="K256" s="111">
        <v>20</v>
      </c>
      <c r="L256" s="111">
        <v>0</v>
      </c>
      <c r="M256" s="112">
        <v>0</v>
      </c>
      <c r="N256" s="111">
        <v>0</v>
      </c>
      <c r="O256" s="110">
        <v>18</v>
      </c>
      <c r="P256" s="111">
        <v>0</v>
      </c>
      <c r="Q256" s="112">
        <v>0</v>
      </c>
      <c r="R256" s="110">
        <v>2</v>
      </c>
      <c r="S256" s="110">
        <v>2</v>
      </c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1"/>
      <c r="AD256" s="101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1"/>
      <c r="AP256" s="101"/>
      <c r="AQ256" s="101"/>
      <c r="AR256" s="101"/>
      <c r="AS256" s="101"/>
      <c r="AT256" s="101"/>
      <c r="AU256" s="101"/>
      <c r="AV256" s="101" t="s">
        <v>238</v>
      </c>
    </row>
    <row r="257" spans="2:48" ht="18.75">
      <c r="B257" s="107"/>
      <c r="C257" s="108"/>
      <c r="D257" s="108" t="s">
        <v>322</v>
      </c>
      <c r="E257" s="108" t="s">
        <v>124</v>
      </c>
      <c r="F257" s="108" t="s">
        <v>125</v>
      </c>
      <c r="G257" s="109">
        <v>0</v>
      </c>
      <c r="H257" s="109">
        <v>0</v>
      </c>
      <c r="I257" s="109">
        <v>0</v>
      </c>
      <c r="J257" s="110">
        <v>1</v>
      </c>
      <c r="K257" s="111">
        <v>7</v>
      </c>
      <c r="L257" s="111">
        <v>0</v>
      </c>
      <c r="M257" s="112">
        <v>0</v>
      </c>
      <c r="N257" s="111">
        <v>0</v>
      </c>
      <c r="O257" s="110">
        <v>12</v>
      </c>
      <c r="P257" s="111">
        <v>7</v>
      </c>
      <c r="Q257" s="112">
        <v>100</v>
      </c>
      <c r="R257" s="110">
        <v>2</v>
      </c>
      <c r="S257" s="110">
        <v>2</v>
      </c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1"/>
      <c r="AD257" s="101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1"/>
      <c r="AP257" s="101"/>
      <c r="AQ257" s="101"/>
      <c r="AR257" s="101"/>
      <c r="AS257" s="101"/>
      <c r="AT257" s="101"/>
      <c r="AU257" s="101"/>
      <c r="AV257" s="101" t="s">
        <v>238</v>
      </c>
    </row>
    <row r="258" spans="2:48" ht="18.75">
      <c r="B258" s="107"/>
      <c r="C258" s="108"/>
      <c r="D258" s="108" t="s">
        <v>323</v>
      </c>
      <c r="E258" s="108" t="s">
        <v>124</v>
      </c>
      <c r="F258" s="108" t="s">
        <v>125</v>
      </c>
      <c r="G258" s="109">
        <v>0</v>
      </c>
      <c r="H258" s="109">
        <v>0</v>
      </c>
      <c r="I258" s="109">
        <v>0</v>
      </c>
      <c r="J258" s="110">
        <v>1</v>
      </c>
      <c r="K258" s="111">
        <v>8</v>
      </c>
      <c r="L258" s="111">
        <v>0</v>
      </c>
      <c r="M258" s="112">
        <v>0</v>
      </c>
      <c r="N258" s="111">
        <v>0</v>
      </c>
      <c r="O258" s="110">
        <v>10</v>
      </c>
      <c r="P258" s="111">
        <v>8</v>
      </c>
      <c r="Q258" s="112">
        <v>100</v>
      </c>
      <c r="R258" s="110">
        <v>2</v>
      </c>
      <c r="S258" s="110">
        <v>2</v>
      </c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1"/>
      <c r="AD258" s="101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1"/>
      <c r="AP258" s="101"/>
      <c r="AQ258" s="101"/>
      <c r="AR258" s="101"/>
      <c r="AS258" s="101"/>
      <c r="AT258" s="101"/>
      <c r="AU258" s="101"/>
      <c r="AV258" s="101" t="s">
        <v>238</v>
      </c>
    </row>
    <row r="259" spans="2:48" ht="18.75">
      <c r="B259" s="107"/>
      <c r="C259" s="108"/>
      <c r="D259" s="108" t="s">
        <v>324</v>
      </c>
      <c r="E259" s="108" t="s">
        <v>124</v>
      </c>
      <c r="F259" s="108" t="s">
        <v>125</v>
      </c>
      <c r="G259" s="109">
        <v>0</v>
      </c>
      <c r="H259" s="109">
        <v>0</v>
      </c>
      <c r="I259" s="109">
        <v>0</v>
      </c>
      <c r="J259" s="110">
        <v>1</v>
      </c>
      <c r="K259" s="111">
        <v>0</v>
      </c>
      <c r="L259" s="111">
        <v>3</v>
      </c>
      <c r="M259" s="112">
        <v>0</v>
      </c>
      <c r="N259" s="111">
        <v>0</v>
      </c>
      <c r="O259" s="110">
        <v>15</v>
      </c>
      <c r="P259" s="111">
        <v>0</v>
      </c>
      <c r="Q259" s="112">
        <v>0</v>
      </c>
      <c r="R259" s="110">
        <v>2</v>
      </c>
      <c r="S259" s="110">
        <v>2</v>
      </c>
      <c r="T259" s="101"/>
      <c r="U259" s="101"/>
      <c r="V259" s="101"/>
      <c r="W259" s="101"/>
      <c r="X259" s="101"/>
      <c r="Y259" s="101"/>
      <c r="Z259" s="101"/>
      <c r="AA259" s="101"/>
      <c r="AB259" s="101"/>
      <c r="AC259" s="101"/>
      <c r="AD259" s="101"/>
      <c r="AE259" s="101"/>
      <c r="AF259" s="101"/>
      <c r="AG259" s="101"/>
      <c r="AH259" s="101"/>
      <c r="AI259" s="101"/>
      <c r="AJ259" s="101"/>
      <c r="AK259" s="101"/>
      <c r="AL259" s="101"/>
      <c r="AM259" s="101"/>
      <c r="AN259" s="101"/>
      <c r="AO259" s="101"/>
      <c r="AP259" s="101"/>
      <c r="AQ259" s="101"/>
      <c r="AR259" s="101"/>
      <c r="AS259" s="101"/>
      <c r="AT259" s="101"/>
      <c r="AU259" s="101"/>
      <c r="AV259" s="101" t="s">
        <v>238</v>
      </c>
    </row>
    <row r="260" spans="2:48" ht="18.75">
      <c r="B260" s="107"/>
      <c r="C260" s="108"/>
      <c r="D260" s="108" t="s">
        <v>325</v>
      </c>
      <c r="E260" s="108" t="s">
        <v>124</v>
      </c>
      <c r="F260" s="108" t="s">
        <v>125</v>
      </c>
      <c r="G260" s="109">
        <v>0</v>
      </c>
      <c r="H260" s="109">
        <v>0</v>
      </c>
      <c r="I260" s="109">
        <v>0</v>
      </c>
      <c r="J260" s="110">
        <v>1</v>
      </c>
      <c r="K260" s="111">
        <v>0</v>
      </c>
      <c r="L260" s="111">
        <v>20</v>
      </c>
      <c r="M260" s="112">
        <v>0</v>
      </c>
      <c r="N260" s="111">
        <v>0</v>
      </c>
      <c r="O260" s="110">
        <v>22</v>
      </c>
      <c r="P260" s="111">
        <v>0</v>
      </c>
      <c r="Q260" s="112">
        <v>0</v>
      </c>
      <c r="R260" s="110">
        <v>2</v>
      </c>
      <c r="S260" s="110">
        <v>2</v>
      </c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1"/>
      <c r="AD260" s="101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1"/>
      <c r="AP260" s="101"/>
      <c r="AQ260" s="101"/>
      <c r="AR260" s="101"/>
      <c r="AS260" s="101"/>
      <c r="AT260" s="101"/>
      <c r="AU260" s="101"/>
      <c r="AV260" s="101" t="s">
        <v>238</v>
      </c>
    </row>
    <row r="261" spans="2:48" ht="18.75">
      <c r="B261" s="107">
        <v>46</v>
      </c>
      <c r="C261" s="108" t="s">
        <v>204</v>
      </c>
      <c r="D261" s="108" t="s">
        <v>44</v>
      </c>
      <c r="E261" s="108" t="s">
        <v>124</v>
      </c>
      <c r="F261" s="108" t="s">
        <v>125</v>
      </c>
      <c r="G261" s="109">
        <v>20.756211593144897</v>
      </c>
      <c r="H261" s="109">
        <v>0.44314790085400002</v>
      </c>
      <c r="I261" s="109">
        <v>20.313063692290896</v>
      </c>
      <c r="J261" s="110">
        <v>1</v>
      </c>
      <c r="K261" s="111">
        <v>0</v>
      </c>
      <c r="L261" s="111">
        <v>21</v>
      </c>
      <c r="M261" s="112">
        <v>0</v>
      </c>
      <c r="N261" s="111">
        <v>0</v>
      </c>
      <c r="O261" s="110">
        <v>15</v>
      </c>
      <c r="P261" s="111">
        <v>0</v>
      </c>
      <c r="Q261" s="112">
        <v>0</v>
      </c>
      <c r="R261" s="110">
        <v>2</v>
      </c>
      <c r="S261" s="110">
        <v>2</v>
      </c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1"/>
      <c r="AD261" s="101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1"/>
      <c r="AP261" s="101"/>
      <c r="AQ261" s="101"/>
      <c r="AR261" s="101"/>
      <c r="AS261" s="101"/>
      <c r="AT261" s="101"/>
      <c r="AU261" s="101"/>
      <c r="AV261" s="101" t="s">
        <v>238</v>
      </c>
    </row>
    <row r="262" spans="2:48" ht="18.75">
      <c r="B262" s="107">
        <v>47</v>
      </c>
      <c r="C262" s="108" t="s">
        <v>205</v>
      </c>
      <c r="D262" s="108" t="s">
        <v>44</v>
      </c>
      <c r="E262" s="108" t="s">
        <v>124</v>
      </c>
      <c r="F262" s="108" t="s">
        <v>125</v>
      </c>
      <c r="G262" s="109">
        <v>32.461594974985196</v>
      </c>
      <c r="H262" s="109">
        <v>2.0220720396399998</v>
      </c>
      <c r="I262" s="109">
        <v>30.439522935345195</v>
      </c>
      <c r="J262" s="110">
        <v>1</v>
      </c>
      <c r="K262" s="111">
        <v>0</v>
      </c>
      <c r="L262" s="111">
        <v>20</v>
      </c>
      <c r="M262" s="112">
        <v>0</v>
      </c>
      <c r="N262" s="111">
        <v>0</v>
      </c>
      <c r="O262" s="110">
        <v>14</v>
      </c>
      <c r="P262" s="111">
        <v>0</v>
      </c>
      <c r="Q262" s="112">
        <v>0</v>
      </c>
      <c r="R262" s="110">
        <v>2</v>
      </c>
      <c r="S262" s="110">
        <v>2</v>
      </c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1"/>
      <c r="AD262" s="101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1"/>
      <c r="AP262" s="101"/>
      <c r="AQ262" s="101"/>
      <c r="AR262" s="101"/>
      <c r="AS262" s="101"/>
      <c r="AT262" s="101"/>
      <c r="AU262" s="101"/>
      <c r="AV262" s="101" t="s">
        <v>238</v>
      </c>
    </row>
    <row r="263" spans="2:48" ht="18.75">
      <c r="B263" s="107"/>
      <c r="C263" s="108"/>
      <c r="D263" s="108" t="s">
        <v>120</v>
      </c>
      <c r="E263" s="108" t="s">
        <v>124</v>
      </c>
      <c r="F263" s="108" t="s">
        <v>125</v>
      </c>
      <c r="G263" s="109">
        <v>0</v>
      </c>
      <c r="H263" s="109">
        <v>0</v>
      </c>
      <c r="I263" s="109">
        <v>0</v>
      </c>
      <c r="J263" s="110">
        <v>2</v>
      </c>
      <c r="K263" s="111">
        <v>0</v>
      </c>
      <c r="L263" s="111">
        <v>7</v>
      </c>
      <c r="M263" s="112">
        <v>0</v>
      </c>
      <c r="N263" s="111">
        <v>0</v>
      </c>
      <c r="O263" s="110">
        <v>2</v>
      </c>
      <c r="P263" s="111">
        <v>0</v>
      </c>
      <c r="Q263" s="112">
        <v>0</v>
      </c>
      <c r="R263" s="110">
        <v>2</v>
      </c>
      <c r="S263" s="110">
        <v>2</v>
      </c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1"/>
      <c r="AD263" s="101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1"/>
      <c r="AP263" s="101"/>
      <c r="AQ263" s="101"/>
      <c r="AR263" s="101"/>
      <c r="AS263" s="101"/>
      <c r="AT263" s="101"/>
      <c r="AU263" s="101"/>
      <c r="AV263" s="101" t="s">
        <v>238</v>
      </c>
    </row>
    <row r="264" spans="2:48" ht="18.75">
      <c r="B264" s="107"/>
      <c r="C264" s="108"/>
      <c r="D264" s="108" t="s">
        <v>121</v>
      </c>
      <c r="E264" s="108" t="s">
        <v>124</v>
      </c>
      <c r="F264" s="108" t="s">
        <v>125</v>
      </c>
      <c r="G264" s="109">
        <v>0</v>
      </c>
      <c r="H264" s="109">
        <v>0</v>
      </c>
      <c r="I264" s="109">
        <v>0</v>
      </c>
      <c r="J264" s="110">
        <v>1</v>
      </c>
      <c r="K264" s="111">
        <v>0</v>
      </c>
      <c r="L264" s="111">
        <v>7</v>
      </c>
      <c r="M264" s="112">
        <v>0</v>
      </c>
      <c r="N264" s="111">
        <v>0</v>
      </c>
      <c r="O264" s="110">
        <v>12</v>
      </c>
      <c r="P264" s="111">
        <v>0</v>
      </c>
      <c r="Q264" s="112">
        <v>0</v>
      </c>
      <c r="R264" s="110">
        <v>2</v>
      </c>
      <c r="S264" s="110">
        <v>2</v>
      </c>
      <c r="T264" s="101"/>
      <c r="U264" s="101"/>
      <c r="V264" s="101"/>
      <c r="W264" s="101"/>
      <c r="X264" s="101"/>
      <c r="Y264" s="101"/>
      <c r="Z264" s="101"/>
      <c r="AA264" s="101"/>
      <c r="AB264" s="101"/>
      <c r="AC264" s="101"/>
      <c r="AD264" s="101"/>
      <c r="AE264" s="101"/>
      <c r="AF264" s="101"/>
      <c r="AG264" s="101"/>
      <c r="AH264" s="101"/>
      <c r="AI264" s="101"/>
      <c r="AJ264" s="101"/>
      <c r="AK264" s="101"/>
      <c r="AL264" s="101"/>
      <c r="AM264" s="101"/>
      <c r="AN264" s="101"/>
      <c r="AO264" s="101"/>
      <c r="AP264" s="101"/>
      <c r="AQ264" s="101"/>
      <c r="AR264" s="101"/>
      <c r="AS264" s="101"/>
      <c r="AT264" s="101"/>
      <c r="AU264" s="101"/>
      <c r="AV264" s="101" t="s">
        <v>238</v>
      </c>
    </row>
    <row r="265" spans="2:48" ht="18.75">
      <c r="B265" s="93">
        <v>50</v>
      </c>
      <c r="C265" s="100" t="s">
        <v>206</v>
      </c>
      <c r="D265" s="100" t="s">
        <v>44</v>
      </c>
      <c r="E265" s="100" t="s">
        <v>124</v>
      </c>
      <c r="F265" s="100" t="s">
        <v>125</v>
      </c>
      <c r="G265" s="101">
        <v>7.9081747362500003</v>
      </c>
      <c r="H265" s="101">
        <v>1.4896256353699999</v>
      </c>
      <c r="I265" s="101">
        <v>6.41854910088</v>
      </c>
      <c r="J265" s="40">
        <v>1</v>
      </c>
      <c r="K265" s="96">
        <v>0</v>
      </c>
      <c r="L265" s="96">
        <v>15</v>
      </c>
      <c r="M265" s="99">
        <v>0</v>
      </c>
      <c r="N265" s="96">
        <v>0</v>
      </c>
      <c r="O265" s="40">
        <v>9</v>
      </c>
      <c r="P265" s="96">
        <v>0</v>
      </c>
      <c r="Q265" s="99">
        <v>0</v>
      </c>
      <c r="R265" s="40">
        <v>2</v>
      </c>
      <c r="S265" s="40">
        <v>2</v>
      </c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1"/>
      <c r="AD265" s="101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1"/>
      <c r="AP265" s="101"/>
      <c r="AQ265" s="101"/>
      <c r="AR265" s="101"/>
      <c r="AS265" s="101"/>
      <c r="AT265" s="101"/>
      <c r="AU265" s="101"/>
      <c r="AV265" s="101" t="s">
        <v>238</v>
      </c>
    </row>
    <row r="266" spans="2:48" ht="18.75">
      <c r="B266" s="93">
        <v>51</v>
      </c>
      <c r="C266" s="100" t="s">
        <v>207</v>
      </c>
      <c r="D266" s="100" t="s">
        <v>44</v>
      </c>
      <c r="E266" s="100" t="s">
        <v>124</v>
      </c>
      <c r="F266" s="100" t="s">
        <v>125</v>
      </c>
      <c r="G266" s="101">
        <v>17.580791234667096</v>
      </c>
      <c r="H266" s="101">
        <v>0.30257292895999999</v>
      </c>
      <c r="I266" s="101">
        <v>17.278218305707096</v>
      </c>
      <c r="J266" s="40">
        <v>1</v>
      </c>
      <c r="K266" s="96">
        <v>0</v>
      </c>
      <c r="L266" s="96">
        <v>30</v>
      </c>
      <c r="M266" s="99">
        <v>0</v>
      </c>
      <c r="N266" s="96">
        <v>0</v>
      </c>
      <c r="O266" s="40">
        <v>10</v>
      </c>
      <c r="P266" s="96">
        <v>0</v>
      </c>
      <c r="Q266" s="99">
        <v>0</v>
      </c>
      <c r="R266" s="40">
        <v>2</v>
      </c>
      <c r="S266" s="40">
        <v>2</v>
      </c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1"/>
      <c r="AD266" s="101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1"/>
      <c r="AP266" s="101"/>
      <c r="AQ266" s="101"/>
      <c r="AR266" s="101"/>
      <c r="AS266" s="101"/>
      <c r="AT266" s="101"/>
      <c r="AU266" s="101"/>
      <c r="AV266" s="101" t="s">
        <v>238</v>
      </c>
    </row>
    <row r="267" spans="2:48" ht="18.75">
      <c r="B267" s="93">
        <v>52</v>
      </c>
      <c r="C267" s="100" t="s">
        <v>208</v>
      </c>
      <c r="D267" s="100" t="s">
        <v>44</v>
      </c>
      <c r="E267" s="100" t="s">
        <v>124</v>
      </c>
      <c r="F267" s="100" t="s">
        <v>125</v>
      </c>
      <c r="G267" s="101">
        <v>29.0208898973831</v>
      </c>
      <c r="H267" s="101">
        <v>6.0461944497599998</v>
      </c>
      <c r="I267" s="101">
        <v>22.974695447623098</v>
      </c>
      <c r="J267" s="40">
        <v>1</v>
      </c>
      <c r="K267" s="96">
        <v>0</v>
      </c>
      <c r="L267" s="96">
        <v>50</v>
      </c>
      <c r="M267" s="99">
        <v>0</v>
      </c>
      <c r="N267" s="96">
        <v>0</v>
      </c>
      <c r="O267" s="40">
        <v>10</v>
      </c>
      <c r="P267" s="96">
        <v>0</v>
      </c>
      <c r="Q267" s="99">
        <v>0</v>
      </c>
      <c r="R267" s="40">
        <v>2</v>
      </c>
      <c r="S267" s="40">
        <v>2</v>
      </c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1"/>
      <c r="AD267" s="101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1"/>
      <c r="AP267" s="101"/>
      <c r="AQ267" s="101"/>
      <c r="AR267" s="101"/>
      <c r="AS267" s="101"/>
      <c r="AT267" s="101"/>
      <c r="AU267" s="101"/>
      <c r="AV267" s="101" t="s">
        <v>238</v>
      </c>
    </row>
    <row r="268" spans="2:48" ht="18.75">
      <c r="B268" s="107">
        <v>53</v>
      </c>
      <c r="C268" s="108" t="s">
        <v>209</v>
      </c>
      <c r="D268" s="108" t="s">
        <v>44</v>
      </c>
      <c r="E268" s="108" t="s">
        <v>124</v>
      </c>
      <c r="F268" s="108" t="s">
        <v>125</v>
      </c>
      <c r="G268" s="109">
        <v>19.814115500810001</v>
      </c>
      <c r="H268" s="109">
        <v>2.0217334128100002</v>
      </c>
      <c r="I268" s="109">
        <v>17.792382088</v>
      </c>
      <c r="J268" s="110">
        <v>2</v>
      </c>
      <c r="K268" s="111">
        <v>0</v>
      </c>
      <c r="L268" s="111">
        <v>21</v>
      </c>
      <c r="M268" s="112">
        <v>0</v>
      </c>
      <c r="N268" s="111">
        <v>0</v>
      </c>
      <c r="O268" s="110">
        <v>10</v>
      </c>
      <c r="P268" s="111">
        <v>0</v>
      </c>
      <c r="Q268" s="112">
        <v>0</v>
      </c>
      <c r="R268" s="110">
        <v>2</v>
      </c>
      <c r="S268" s="110">
        <v>2</v>
      </c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1"/>
      <c r="AD268" s="101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1"/>
      <c r="AP268" s="101"/>
      <c r="AQ268" s="101"/>
      <c r="AR268" s="101"/>
      <c r="AS268" s="101"/>
      <c r="AT268" s="101"/>
      <c r="AU268" s="101"/>
      <c r="AV268" s="101" t="s">
        <v>238</v>
      </c>
    </row>
    <row r="269" spans="2:48" ht="18.75">
      <c r="B269" s="93">
        <v>54</v>
      </c>
      <c r="C269" s="100" t="s">
        <v>210</v>
      </c>
      <c r="D269" s="100" t="s">
        <v>44</v>
      </c>
      <c r="E269" s="100" t="s">
        <v>124</v>
      </c>
      <c r="F269" s="100" t="s">
        <v>125</v>
      </c>
      <c r="G269" s="101">
        <v>83.655245128251494</v>
      </c>
      <c r="H269" s="101">
        <v>4.46066679632</v>
      </c>
      <c r="I269" s="101">
        <v>79.194578331931496</v>
      </c>
      <c r="J269" s="40">
        <v>1</v>
      </c>
      <c r="K269" s="96">
        <v>0</v>
      </c>
      <c r="L269" s="96">
        <v>89</v>
      </c>
      <c r="M269" s="99">
        <v>0</v>
      </c>
      <c r="N269" s="96">
        <v>0</v>
      </c>
      <c r="O269" s="40">
        <v>9</v>
      </c>
      <c r="P269" s="96">
        <v>0</v>
      </c>
      <c r="Q269" s="99">
        <v>0</v>
      </c>
      <c r="R269" s="40">
        <v>2</v>
      </c>
      <c r="S269" s="40">
        <v>2</v>
      </c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1"/>
      <c r="AD269" s="101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1"/>
      <c r="AP269" s="101"/>
      <c r="AQ269" s="101"/>
      <c r="AR269" s="101"/>
      <c r="AS269" s="101"/>
      <c r="AT269" s="101"/>
      <c r="AU269" s="101"/>
      <c r="AV269" s="101" t="s">
        <v>238</v>
      </c>
    </row>
    <row r="270" spans="2:48" ht="18.75">
      <c r="B270" s="107">
        <v>56</v>
      </c>
      <c r="C270" s="108" t="s">
        <v>211</v>
      </c>
      <c r="D270" s="108" t="s">
        <v>44</v>
      </c>
      <c r="E270" s="108" t="s">
        <v>124</v>
      </c>
      <c r="F270" s="108" t="s">
        <v>125</v>
      </c>
      <c r="G270" s="109">
        <v>32.364487088659999</v>
      </c>
      <c r="H270" s="109">
        <v>24.4718942963</v>
      </c>
      <c r="I270" s="109">
        <v>7.8925927923600003</v>
      </c>
      <c r="J270" s="110">
        <v>1</v>
      </c>
      <c r="K270" s="111">
        <v>13</v>
      </c>
      <c r="L270" s="111">
        <v>0</v>
      </c>
      <c r="M270" s="112">
        <v>0</v>
      </c>
      <c r="N270" s="111">
        <v>0</v>
      </c>
      <c r="O270" s="110">
        <v>20</v>
      </c>
      <c r="P270" s="111">
        <v>0</v>
      </c>
      <c r="Q270" s="112">
        <v>0</v>
      </c>
      <c r="R270" s="110">
        <v>2</v>
      </c>
      <c r="S270" s="110">
        <v>2</v>
      </c>
      <c r="T270" s="101"/>
      <c r="U270" s="101"/>
      <c r="V270" s="101"/>
      <c r="W270" s="101"/>
      <c r="X270" s="101"/>
      <c r="Y270" s="101"/>
      <c r="Z270" s="101"/>
      <c r="AA270" s="101"/>
      <c r="AB270" s="101"/>
      <c r="AC270" s="101"/>
      <c r="AD270" s="101"/>
      <c r="AE270" s="101"/>
      <c r="AF270" s="101"/>
      <c r="AG270" s="101"/>
      <c r="AH270" s="101"/>
      <c r="AI270" s="101"/>
      <c r="AJ270" s="101"/>
      <c r="AK270" s="101"/>
      <c r="AL270" s="101"/>
      <c r="AM270" s="101"/>
      <c r="AN270" s="101"/>
      <c r="AO270" s="101"/>
      <c r="AP270" s="101"/>
      <c r="AQ270" s="101"/>
      <c r="AR270" s="101"/>
      <c r="AS270" s="101"/>
      <c r="AT270" s="101"/>
      <c r="AU270" s="101"/>
      <c r="AV270" s="101" t="s">
        <v>238</v>
      </c>
    </row>
    <row r="271" spans="2:48" ht="18.75">
      <c r="B271" s="107"/>
      <c r="C271" s="108"/>
      <c r="D271" s="108" t="s">
        <v>120</v>
      </c>
      <c r="E271" s="108" t="s">
        <v>124</v>
      </c>
      <c r="F271" s="108" t="s">
        <v>125</v>
      </c>
      <c r="G271" s="109">
        <v>0</v>
      </c>
      <c r="H271" s="109">
        <v>0</v>
      </c>
      <c r="I271" s="109">
        <v>0</v>
      </c>
      <c r="J271" s="110">
        <v>1</v>
      </c>
      <c r="K271" s="111">
        <v>0</v>
      </c>
      <c r="L271" s="111">
        <v>1</v>
      </c>
      <c r="M271" s="112">
        <v>0</v>
      </c>
      <c r="N271" s="111">
        <v>0</v>
      </c>
      <c r="O271" s="110">
        <v>12</v>
      </c>
      <c r="P271" s="111">
        <v>0</v>
      </c>
      <c r="Q271" s="112">
        <v>0</v>
      </c>
      <c r="R271" s="110">
        <v>2</v>
      </c>
      <c r="S271" s="110">
        <v>2</v>
      </c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1"/>
      <c r="AD271" s="101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1"/>
      <c r="AP271" s="101"/>
      <c r="AQ271" s="101"/>
      <c r="AR271" s="101"/>
      <c r="AS271" s="101"/>
      <c r="AT271" s="101"/>
      <c r="AU271" s="101"/>
      <c r="AV271" s="101" t="s">
        <v>238</v>
      </c>
    </row>
    <row r="272" spans="2:48" ht="18.75">
      <c r="B272" s="107"/>
      <c r="C272" s="108"/>
      <c r="D272" s="108" t="s">
        <v>121</v>
      </c>
      <c r="E272" s="108" t="s">
        <v>124</v>
      </c>
      <c r="F272" s="108" t="s">
        <v>125</v>
      </c>
      <c r="G272" s="109">
        <v>0</v>
      </c>
      <c r="H272" s="109">
        <v>0</v>
      </c>
      <c r="I272" s="109">
        <v>0</v>
      </c>
      <c r="J272" s="110">
        <v>1</v>
      </c>
      <c r="K272" s="111">
        <v>0</v>
      </c>
      <c r="L272" s="111">
        <v>3</v>
      </c>
      <c r="M272" s="112">
        <v>0</v>
      </c>
      <c r="N272" s="111">
        <v>0</v>
      </c>
      <c r="O272" s="110">
        <v>2</v>
      </c>
      <c r="P272" s="111">
        <v>0</v>
      </c>
      <c r="Q272" s="112">
        <v>0</v>
      </c>
      <c r="R272" s="110">
        <v>2</v>
      </c>
      <c r="S272" s="110">
        <v>2</v>
      </c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1"/>
      <c r="AP272" s="101"/>
      <c r="AQ272" s="101"/>
      <c r="AR272" s="101"/>
      <c r="AS272" s="101"/>
      <c r="AT272" s="101"/>
      <c r="AU272" s="101"/>
      <c r="AV272" s="101" t="s">
        <v>238</v>
      </c>
    </row>
    <row r="273" spans="2:48" ht="18.75">
      <c r="B273" s="107"/>
      <c r="C273" s="108"/>
      <c r="D273" s="108" t="s">
        <v>122</v>
      </c>
      <c r="E273" s="108" t="s">
        <v>124</v>
      </c>
      <c r="F273" s="108" t="s">
        <v>125</v>
      </c>
      <c r="G273" s="109">
        <v>0</v>
      </c>
      <c r="H273" s="109">
        <v>0</v>
      </c>
      <c r="I273" s="109">
        <v>0</v>
      </c>
      <c r="J273" s="110">
        <v>2</v>
      </c>
      <c r="K273" s="111">
        <v>0</v>
      </c>
      <c r="L273" s="111">
        <v>2</v>
      </c>
      <c r="M273" s="112">
        <v>0</v>
      </c>
      <c r="N273" s="111">
        <v>0</v>
      </c>
      <c r="O273" s="110">
        <v>4</v>
      </c>
      <c r="P273" s="111">
        <v>0</v>
      </c>
      <c r="Q273" s="112">
        <v>0</v>
      </c>
      <c r="R273" s="110">
        <v>2</v>
      </c>
      <c r="S273" s="110">
        <v>2</v>
      </c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1"/>
      <c r="AD273" s="101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1"/>
      <c r="AP273" s="101"/>
      <c r="AQ273" s="101"/>
      <c r="AR273" s="101"/>
      <c r="AS273" s="101"/>
      <c r="AT273" s="101"/>
      <c r="AU273" s="101"/>
      <c r="AV273" s="101" t="s">
        <v>238</v>
      </c>
    </row>
    <row r="274" spans="2:48" ht="18.75">
      <c r="B274" s="107"/>
      <c r="C274" s="108"/>
      <c r="D274" s="108" t="s">
        <v>173</v>
      </c>
      <c r="E274" s="108" t="s">
        <v>124</v>
      </c>
      <c r="F274" s="108" t="s">
        <v>125</v>
      </c>
      <c r="G274" s="109">
        <v>0</v>
      </c>
      <c r="H274" s="109">
        <v>0</v>
      </c>
      <c r="I274" s="109">
        <v>0</v>
      </c>
      <c r="J274" s="110">
        <v>2</v>
      </c>
      <c r="K274" s="111">
        <v>0</v>
      </c>
      <c r="L274" s="111">
        <v>8</v>
      </c>
      <c r="M274" s="112">
        <v>0</v>
      </c>
      <c r="N274" s="111">
        <v>0</v>
      </c>
      <c r="O274" s="110">
        <v>6</v>
      </c>
      <c r="P274" s="111">
        <v>0</v>
      </c>
      <c r="Q274" s="112">
        <v>0</v>
      </c>
      <c r="R274" s="110">
        <v>2</v>
      </c>
      <c r="S274" s="110">
        <v>2</v>
      </c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1"/>
      <c r="AP274" s="101"/>
      <c r="AQ274" s="101"/>
      <c r="AR274" s="101"/>
      <c r="AS274" s="101"/>
      <c r="AT274" s="101"/>
      <c r="AU274" s="101"/>
      <c r="AV274" s="101" t="s">
        <v>238</v>
      </c>
    </row>
    <row r="275" spans="2:48" ht="18.75">
      <c r="B275" s="93">
        <v>59</v>
      </c>
      <c r="C275" s="100" t="s">
        <v>212</v>
      </c>
      <c r="D275" s="100" t="s">
        <v>44</v>
      </c>
      <c r="E275" s="100" t="s">
        <v>124</v>
      </c>
      <c r="F275" s="100" t="s">
        <v>125</v>
      </c>
      <c r="G275" s="101">
        <v>7.3339555946899999</v>
      </c>
      <c r="H275" s="101">
        <v>7.3339555946899999</v>
      </c>
      <c r="I275" s="101">
        <v>0</v>
      </c>
      <c r="J275" s="40">
        <v>1</v>
      </c>
      <c r="K275" s="96">
        <v>0</v>
      </c>
      <c r="L275" s="96">
        <v>20</v>
      </c>
      <c r="M275" s="99">
        <v>0</v>
      </c>
      <c r="N275" s="96">
        <v>0</v>
      </c>
      <c r="O275" s="40">
        <v>9</v>
      </c>
      <c r="P275" s="96">
        <v>0</v>
      </c>
      <c r="Q275" s="99">
        <v>0</v>
      </c>
      <c r="R275" s="40">
        <v>2</v>
      </c>
      <c r="S275" s="40">
        <v>2</v>
      </c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1"/>
      <c r="AD275" s="101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1"/>
      <c r="AP275" s="101"/>
      <c r="AQ275" s="101"/>
      <c r="AR275" s="101"/>
      <c r="AS275" s="101"/>
      <c r="AT275" s="101"/>
      <c r="AU275" s="101"/>
      <c r="AV275" s="101" t="s">
        <v>238</v>
      </c>
    </row>
    <row r="276" spans="2:48" ht="18.75">
      <c r="B276" s="107">
        <v>62</v>
      </c>
      <c r="C276" s="108" t="s">
        <v>213</v>
      </c>
      <c r="D276" s="108" t="s">
        <v>44</v>
      </c>
      <c r="E276" s="108" t="s">
        <v>124</v>
      </c>
      <c r="F276" s="108" t="s">
        <v>125</v>
      </c>
      <c r="G276" s="109">
        <v>16.673278218120998</v>
      </c>
      <c r="H276" s="109">
        <v>0.63303715608099997</v>
      </c>
      <c r="I276" s="109">
        <v>16.04024106204</v>
      </c>
      <c r="J276" s="110">
        <v>1</v>
      </c>
      <c r="K276" s="111">
        <v>0</v>
      </c>
      <c r="L276" s="111">
        <v>15</v>
      </c>
      <c r="M276" s="112">
        <v>0</v>
      </c>
      <c r="N276" s="111">
        <v>0</v>
      </c>
      <c r="O276" s="110">
        <v>20</v>
      </c>
      <c r="P276" s="111">
        <v>0</v>
      </c>
      <c r="Q276" s="112">
        <v>0</v>
      </c>
      <c r="R276" s="110">
        <v>2</v>
      </c>
      <c r="S276" s="110">
        <v>2</v>
      </c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1"/>
      <c r="AP276" s="101"/>
      <c r="AQ276" s="101"/>
      <c r="AR276" s="101"/>
      <c r="AS276" s="101"/>
      <c r="AT276" s="101"/>
      <c r="AU276" s="101"/>
      <c r="AV276" s="101" t="s">
        <v>238</v>
      </c>
    </row>
    <row r="277" spans="2:48" ht="18.75">
      <c r="B277" s="107"/>
      <c r="C277" s="108"/>
      <c r="D277" s="108" t="s">
        <v>120</v>
      </c>
      <c r="E277" s="108" t="s">
        <v>124</v>
      </c>
      <c r="F277" s="108" t="s">
        <v>125</v>
      </c>
      <c r="G277" s="109">
        <v>0</v>
      </c>
      <c r="H277" s="109">
        <v>0</v>
      </c>
      <c r="I277" s="109">
        <v>0</v>
      </c>
      <c r="J277" s="110">
        <v>2</v>
      </c>
      <c r="K277" s="111">
        <v>0</v>
      </c>
      <c r="L277" s="111">
        <v>3</v>
      </c>
      <c r="M277" s="112">
        <v>0</v>
      </c>
      <c r="N277" s="111">
        <v>0</v>
      </c>
      <c r="O277" s="110">
        <v>8</v>
      </c>
      <c r="P277" s="111">
        <v>0</v>
      </c>
      <c r="Q277" s="112">
        <v>0</v>
      </c>
      <c r="R277" s="110">
        <v>2</v>
      </c>
      <c r="S277" s="110">
        <v>2</v>
      </c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1"/>
      <c r="AD277" s="101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1"/>
      <c r="AP277" s="101"/>
      <c r="AQ277" s="101"/>
      <c r="AR277" s="101"/>
      <c r="AS277" s="101"/>
      <c r="AT277" s="101"/>
      <c r="AU277" s="101"/>
      <c r="AV277" s="101" t="s">
        <v>238</v>
      </c>
    </row>
    <row r="278" spans="2:48" ht="18.75">
      <c r="B278" s="107"/>
      <c r="C278" s="108"/>
      <c r="D278" s="108" t="s">
        <v>121</v>
      </c>
      <c r="E278" s="108" t="s">
        <v>124</v>
      </c>
      <c r="F278" s="108" t="s">
        <v>125</v>
      </c>
      <c r="G278" s="109">
        <v>0</v>
      </c>
      <c r="H278" s="109">
        <v>0</v>
      </c>
      <c r="I278" s="109">
        <v>0</v>
      </c>
      <c r="J278" s="110">
        <v>2</v>
      </c>
      <c r="K278" s="111">
        <v>0</v>
      </c>
      <c r="L278" s="111">
        <v>5</v>
      </c>
      <c r="M278" s="112">
        <v>0</v>
      </c>
      <c r="N278" s="111">
        <v>0</v>
      </c>
      <c r="O278" s="110">
        <v>12</v>
      </c>
      <c r="P278" s="111">
        <v>0</v>
      </c>
      <c r="Q278" s="112">
        <v>0</v>
      </c>
      <c r="R278" s="110">
        <v>2</v>
      </c>
      <c r="S278" s="110">
        <v>2</v>
      </c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  <c r="AK278" s="101"/>
      <c r="AL278" s="101"/>
      <c r="AM278" s="101"/>
      <c r="AN278" s="101"/>
      <c r="AO278" s="101"/>
      <c r="AP278" s="101"/>
      <c r="AQ278" s="101"/>
      <c r="AR278" s="101"/>
      <c r="AS278" s="101"/>
      <c r="AT278" s="101"/>
      <c r="AU278" s="101"/>
      <c r="AV278" s="101" t="s">
        <v>238</v>
      </c>
    </row>
    <row r="279" spans="2:48" ht="18.75">
      <c r="B279" s="107"/>
      <c r="C279" s="108"/>
      <c r="D279" s="108" t="s">
        <v>122</v>
      </c>
      <c r="E279" s="108" t="s">
        <v>124</v>
      </c>
      <c r="F279" s="108" t="s">
        <v>125</v>
      </c>
      <c r="G279" s="109">
        <v>0</v>
      </c>
      <c r="H279" s="109">
        <v>0</v>
      </c>
      <c r="I279" s="109">
        <v>0</v>
      </c>
      <c r="J279" s="110">
        <v>2</v>
      </c>
      <c r="K279" s="111">
        <v>0</v>
      </c>
      <c r="L279" s="111">
        <v>5</v>
      </c>
      <c r="M279" s="112">
        <v>0</v>
      </c>
      <c r="N279" s="111">
        <v>0</v>
      </c>
      <c r="O279" s="110">
        <v>15</v>
      </c>
      <c r="P279" s="111">
        <v>0</v>
      </c>
      <c r="Q279" s="112">
        <v>0</v>
      </c>
      <c r="R279" s="110">
        <v>2</v>
      </c>
      <c r="S279" s="110">
        <v>2</v>
      </c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1"/>
      <c r="AD279" s="101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1"/>
      <c r="AP279" s="101"/>
      <c r="AQ279" s="101"/>
      <c r="AR279" s="101"/>
      <c r="AS279" s="101"/>
      <c r="AT279" s="101"/>
      <c r="AU279" s="101"/>
      <c r="AV279" s="101" t="s">
        <v>238</v>
      </c>
    </row>
    <row r="280" spans="2:48" ht="18.75">
      <c r="B280" s="107">
        <v>63</v>
      </c>
      <c r="C280" s="108" t="s">
        <v>214</v>
      </c>
      <c r="D280" s="108" t="s">
        <v>44</v>
      </c>
      <c r="E280" s="108" t="s">
        <v>124</v>
      </c>
      <c r="F280" s="108" t="s">
        <v>125</v>
      </c>
      <c r="G280" s="109">
        <v>14.755669237841399</v>
      </c>
      <c r="H280" s="109">
        <v>0.39811785775500003</v>
      </c>
      <c r="I280" s="109">
        <v>14.357551380086399</v>
      </c>
      <c r="J280" s="110">
        <v>1</v>
      </c>
      <c r="K280" s="111">
        <v>0</v>
      </c>
      <c r="L280" s="111">
        <v>8</v>
      </c>
      <c r="M280" s="112">
        <v>0</v>
      </c>
      <c r="N280" s="111">
        <v>0</v>
      </c>
      <c r="O280" s="110">
        <v>20</v>
      </c>
      <c r="P280" s="111">
        <v>0</v>
      </c>
      <c r="Q280" s="112">
        <v>0</v>
      </c>
      <c r="R280" s="110">
        <v>2</v>
      </c>
      <c r="S280" s="110">
        <v>2</v>
      </c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1"/>
      <c r="AP280" s="101"/>
      <c r="AQ280" s="101"/>
      <c r="AR280" s="101"/>
      <c r="AS280" s="101"/>
      <c r="AT280" s="101"/>
      <c r="AU280" s="101"/>
      <c r="AV280" s="101" t="s">
        <v>238</v>
      </c>
    </row>
    <row r="281" spans="2:48" ht="18.75">
      <c r="B281" s="107"/>
      <c r="C281" s="108"/>
      <c r="D281" s="108" t="s">
        <v>120</v>
      </c>
      <c r="E281" s="108" t="s">
        <v>124</v>
      </c>
      <c r="F281" s="108" t="s">
        <v>125</v>
      </c>
      <c r="G281" s="109">
        <v>0</v>
      </c>
      <c r="H281" s="109">
        <v>0</v>
      </c>
      <c r="I281" s="109">
        <v>0</v>
      </c>
      <c r="J281" s="110">
        <v>2</v>
      </c>
      <c r="K281" s="111">
        <v>0</v>
      </c>
      <c r="L281" s="111">
        <v>8</v>
      </c>
      <c r="M281" s="112">
        <v>0</v>
      </c>
      <c r="N281" s="111">
        <v>0</v>
      </c>
      <c r="O281" s="110">
        <v>1</v>
      </c>
      <c r="P281" s="111">
        <v>0</v>
      </c>
      <c r="Q281" s="112">
        <v>0</v>
      </c>
      <c r="R281" s="110">
        <v>2</v>
      </c>
      <c r="S281" s="110">
        <v>2</v>
      </c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1"/>
      <c r="AD281" s="101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1"/>
      <c r="AP281" s="101"/>
      <c r="AQ281" s="101"/>
      <c r="AR281" s="101"/>
      <c r="AS281" s="101"/>
      <c r="AT281" s="101"/>
      <c r="AU281" s="101"/>
      <c r="AV281" s="101" t="s">
        <v>238</v>
      </c>
    </row>
    <row r="282" spans="2:48" ht="18.75">
      <c r="B282" s="93">
        <v>64</v>
      </c>
      <c r="C282" s="100" t="s">
        <v>215</v>
      </c>
      <c r="D282" s="100" t="s">
        <v>44</v>
      </c>
      <c r="E282" s="100" t="s">
        <v>124</v>
      </c>
      <c r="F282" s="100" t="s">
        <v>125</v>
      </c>
      <c r="G282" s="101">
        <v>14.969118561101128</v>
      </c>
      <c r="H282" s="101">
        <v>1.1307515027599999E-2</v>
      </c>
      <c r="I282" s="101">
        <v>14.957811046073529</v>
      </c>
      <c r="J282" s="40">
        <v>1</v>
      </c>
      <c r="K282" s="96">
        <v>0</v>
      </c>
      <c r="L282" s="96">
        <v>45</v>
      </c>
      <c r="M282" s="99">
        <v>0</v>
      </c>
      <c r="N282" s="96">
        <v>0</v>
      </c>
      <c r="O282" s="40">
        <v>17</v>
      </c>
      <c r="P282" s="96">
        <v>0</v>
      </c>
      <c r="Q282" s="99">
        <v>0</v>
      </c>
      <c r="R282" s="40">
        <v>2</v>
      </c>
      <c r="S282" s="40">
        <v>2</v>
      </c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1"/>
      <c r="AD282" s="101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1"/>
      <c r="AP282" s="101"/>
      <c r="AQ282" s="101"/>
      <c r="AR282" s="101"/>
      <c r="AS282" s="101"/>
      <c r="AT282" s="101"/>
      <c r="AU282" s="101"/>
      <c r="AV282" s="101" t="s">
        <v>238</v>
      </c>
    </row>
    <row r="283" spans="2:48" ht="18.75">
      <c r="B283" s="107">
        <v>68</v>
      </c>
      <c r="C283" s="108" t="s">
        <v>216</v>
      </c>
      <c r="D283" s="108" t="s">
        <v>44</v>
      </c>
      <c r="E283" s="108" t="s">
        <v>124</v>
      </c>
      <c r="F283" s="108" t="s">
        <v>125</v>
      </c>
      <c r="G283" s="109">
        <v>61.468141320162133</v>
      </c>
      <c r="H283" s="109">
        <v>6.1115124418800004</v>
      </c>
      <c r="I283" s="109">
        <v>55.35662887828213</v>
      </c>
      <c r="J283" s="110">
        <v>2</v>
      </c>
      <c r="K283" s="111">
        <v>0</v>
      </c>
      <c r="L283" s="111">
        <v>4</v>
      </c>
      <c r="M283" s="112">
        <v>0</v>
      </c>
      <c r="N283" s="111">
        <v>0</v>
      </c>
      <c r="O283" s="110">
        <v>8</v>
      </c>
      <c r="P283" s="111">
        <v>0</v>
      </c>
      <c r="Q283" s="112">
        <v>0</v>
      </c>
      <c r="R283" s="110">
        <v>2</v>
      </c>
      <c r="S283" s="110">
        <v>2</v>
      </c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1"/>
      <c r="AD283" s="101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1"/>
      <c r="AP283" s="101"/>
      <c r="AQ283" s="101"/>
      <c r="AR283" s="101"/>
      <c r="AS283" s="101"/>
      <c r="AT283" s="101"/>
      <c r="AU283" s="101"/>
      <c r="AV283" s="101" t="s">
        <v>238</v>
      </c>
    </row>
    <row r="284" spans="2:48" ht="18.75">
      <c r="B284" s="107"/>
      <c r="C284" s="108"/>
      <c r="D284" s="108" t="s">
        <v>120</v>
      </c>
      <c r="E284" s="108" t="s">
        <v>124</v>
      </c>
      <c r="F284" s="108" t="s">
        <v>125</v>
      </c>
      <c r="G284" s="109">
        <v>0</v>
      </c>
      <c r="H284" s="109">
        <v>0</v>
      </c>
      <c r="I284" s="109">
        <v>0</v>
      </c>
      <c r="J284" s="110">
        <v>1</v>
      </c>
      <c r="K284" s="111">
        <v>0</v>
      </c>
      <c r="L284" s="111">
        <v>12</v>
      </c>
      <c r="M284" s="112">
        <v>0</v>
      </c>
      <c r="N284" s="111">
        <v>0</v>
      </c>
      <c r="O284" s="110">
        <v>3</v>
      </c>
      <c r="P284" s="111">
        <v>0</v>
      </c>
      <c r="Q284" s="112">
        <v>0</v>
      </c>
      <c r="R284" s="110">
        <v>2</v>
      </c>
      <c r="S284" s="110">
        <v>2</v>
      </c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1"/>
      <c r="AD284" s="101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1"/>
      <c r="AP284" s="101"/>
      <c r="AQ284" s="101"/>
      <c r="AR284" s="101"/>
      <c r="AS284" s="101"/>
      <c r="AT284" s="101"/>
      <c r="AU284" s="101"/>
      <c r="AV284" s="101" t="s">
        <v>238</v>
      </c>
    </row>
    <row r="285" spans="2:48" ht="18.75">
      <c r="B285" s="107"/>
      <c r="C285" s="108"/>
      <c r="D285" s="108" t="s">
        <v>121</v>
      </c>
      <c r="E285" s="108" t="s">
        <v>124</v>
      </c>
      <c r="F285" s="108" t="s">
        <v>125</v>
      </c>
      <c r="G285" s="109">
        <v>0</v>
      </c>
      <c r="H285" s="109">
        <v>0</v>
      </c>
      <c r="I285" s="109">
        <v>0</v>
      </c>
      <c r="J285" s="110">
        <v>1</v>
      </c>
      <c r="K285" s="111">
        <v>0</v>
      </c>
      <c r="L285" s="111">
        <v>8</v>
      </c>
      <c r="M285" s="112">
        <v>0</v>
      </c>
      <c r="N285" s="111">
        <v>0</v>
      </c>
      <c r="O285" s="110">
        <v>7</v>
      </c>
      <c r="P285" s="111">
        <v>0</v>
      </c>
      <c r="Q285" s="112">
        <v>0</v>
      </c>
      <c r="R285" s="110">
        <v>2</v>
      </c>
      <c r="S285" s="110">
        <v>2</v>
      </c>
      <c r="T285" s="101"/>
      <c r="U285" s="101"/>
      <c r="V285" s="101"/>
      <c r="W285" s="101"/>
      <c r="X285" s="101"/>
      <c r="Y285" s="101"/>
      <c r="Z285" s="101"/>
      <c r="AA285" s="101"/>
      <c r="AB285" s="101"/>
      <c r="AC285" s="101"/>
      <c r="AD285" s="101"/>
      <c r="AE285" s="101"/>
      <c r="AF285" s="101"/>
      <c r="AG285" s="101"/>
      <c r="AH285" s="101"/>
      <c r="AI285" s="101"/>
      <c r="AJ285" s="101"/>
      <c r="AK285" s="101"/>
      <c r="AL285" s="101"/>
      <c r="AM285" s="101"/>
      <c r="AN285" s="101"/>
      <c r="AO285" s="101"/>
      <c r="AP285" s="101"/>
      <c r="AQ285" s="101"/>
      <c r="AR285" s="101"/>
      <c r="AS285" s="101"/>
      <c r="AT285" s="101"/>
      <c r="AU285" s="101"/>
      <c r="AV285" s="101" t="s">
        <v>238</v>
      </c>
    </row>
    <row r="286" spans="2:48" ht="18.75">
      <c r="B286" s="107"/>
      <c r="C286" s="108"/>
      <c r="D286" s="108" t="s">
        <v>122</v>
      </c>
      <c r="E286" s="108" t="s">
        <v>124</v>
      </c>
      <c r="F286" s="108" t="s">
        <v>125</v>
      </c>
      <c r="G286" s="109">
        <v>0</v>
      </c>
      <c r="H286" s="109">
        <v>0</v>
      </c>
      <c r="I286" s="109">
        <v>0</v>
      </c>
      <c r="J286" s="110">
        <v>1</v>
      </c>
      <c r="K286" s="111">
        <v>0</v>
      </c>
      <c r="L286" s="111">
        <v>4</v>
      </c>
      <c r="M286" s="112">
        <v>0</v>
      </c>
      <c r="N286" s="111">
        <v>0</v>
      </c>
      <c r="O286" s="110">
        <v>8</v>
      </c>
      <c r="P286" s="111">
        <v>0</v>
      </c>
      <c r="Q286" s="112">
        <v>0</v>
      </c>
      <c r="R286" s="110">
        <v>2</v>
      </c>
      <c r="S286" s="110">
        <v>2</v>
      </c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1"/>
      <c r="AD286" s="101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1"/>
      <c r="AP286" s="101"/>
      <c r="AQ286" s="101"/>
      <c r="AR286" s="101"/>
      <c r="AS286" s="101"/>
      <c r="AT286" s="101"/>
      <c r="AU286" s="101"/>
      <c r="AV286" s="101" t="s">
        <v>238</v>
      </c>
    </row>
    <row r="287" spans="2:48" ht="18.75">
      <c r="B287" s="107"/>
      <c r="C287" s="108"/>
      <c r="D287" s="108" t="s">
        <v>173</v>
      </c>
      <c r="E287" s="108" t="s">
        <v>124</v>
      </c>
      <c r="F287" s="108" t="s">
        <v>125</v>
      </c>
      <c r="G287" s="109">
        <v>0</v>
      </c>
      <c r="H287" s="109">
        <v>0</v>
      </c>
      <c r="I287" s="109">
        <v>0</v>
      </c>
      <c r="J287" s="110">
        <v>1</v>
      </c>
      <c r="K287" s="111">
        <v>0</v>
      </c>
      <c r="L287" s="111">
        <v>10</v>
      </c>
      <c r="M287" s="112">
        <v>0</v>
      </c>
      <c r="N287" s="111">
        <v>0</v>
      </c>
      <c r="O287" s="110">
        <v>6</v>
      </c>
      <c r="P287" s="111">
        <v>0</v>
      </c>
      <c r="Q287" s="112">
        <v>0</v>
      </c>
      <c r="R287" s="110">
        <v>2</v>
      </c>
      <c r="S287" s="110">
        <v>2</v>
      </c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1"/>
      <c r="AP287" s="101"/>
      <c r="AQ287" s="101"/>
      <c r="AR287" s="101"/>
      <c r="AS287" s="101"/>
      <c r="AT287" s="101"/>
      <c r="AU287" s="101"/>
      <c r="AV287" s="101" t="s">
        <v>238</v>
      </c>
    </row>
    <row r="288" spans="2:48" ht="18.75">
      <c r="B288" s="107"/>
      <c r="C288" s="108"/>
      <c r="D288" s="108" t="s">
        <v>181</v>
      </c>
      <c r="E288" s="108" t="s">
        <v>124</v>
      </c>
      <c r="F288" s="108" t="s">
        <v>125</v>
      </c>
      <c r="G288" s="109">
        <v>0</v>
      </c>
      <c r="H288" s="109">
        <v>0</v>
      </c>
      <c r="I288" s="109">
        <v>0</v>
      </c>
      <c r="J288" s="110">
        <v>2</v>
      </c>
      <c r="K288" s="111">
        <v>0</v>
      </c>
      <c r="L288" s="111">
        <v>5</v>
      </c>
      <c r="M288" s="112">
        <v>0</v>
      </c>
      <c r="N288" s="111">
        <v>0</v>
      </c>
      <c r="O288" s="110">
        <v>8</v>
      </c>
      <c r="P288" s="111">
        <v>0</v>
      </c>
      <c r="Q288" s="112">
        <v>0</v>
      </c>
      <c r="R288" s="110">
        <v>2</v>
      </c>
      <c r="S288" s="110">
        <v>2</v>
      </c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1"/>
      <c r="AD288" s="101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1"/>
      <c r="AP288" s="101"/>
      <c r="AQ288" s="101"/>
      <c r="AR288" s="101"/>
      <c r="AS288" s="101"/>
      <c r="AT288" s="101"/>
      <c r="AU288" s="101"/>
      <c r="AV288" s="101" t="s">
        <v>238</v>
      </c>
    </row>
    <row r="289" spans="2:48" ht="18.75">
      <c r="B289" s="107"/>
      <c r="C289" s="108"/>
      <c r="D289" s="108" t="s">
        <v>182</v>
      </c>
      <c r="E289" s="108" t="s">
        <v>124</v>
      </c>
      <c r="F289" s="108" t="s">
        <v>125</v>
      </c>
      <c r="G289" s="109">
        <v>0</v>
      </c>
      <c r="H289" s="109">
        <v>0</v>
      </c>
      <c r="I289" s="109">
        <v>0</v>
      </c>
      <c r="J289" s="110">
        <v>1</v>
      </c>
      <c r="K289" s="111">
        <v>0</v>
      </c>
      <c r="L289" s="111">
        <v>8</v>
      </c>
      <c r="M289" s="112">
        <v>0</v>
      </c>
      <c r="N289" s="111">
        <v>0</v>
      </c>
      <c r="O289" s="110">
        <v>10</v>
      </c>
      <c r="P289" s="111">
        <v>0</v>
      </c>
      <c r="Q289" s="112">
        <v>0</v>
      </c>
      <c r="R289" s="110">
        <v>2</v>
      </c>
      <c r="S289" s="110">
        <v>2</v>
      </c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1"/>
      <c r="AD289" s="101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1"/>
      <c r="AP289" s="101"/>
      <c r="AQ289" s="101"/>
      <c r="AR289" s="101"/>
      <c r="AS289" s="101"/>
      <c r="AT289" s="101"/>
      <c r="AU289" s="101"/>
      <c r="AV289" s="101" t="s">
        <v>238</v>
      </c>
    </row>
    <row r="290" spans="2:48" ht="18.75">
      <c r="B290" s="107"/>
      <c r="C290" s="108"/>
      <c r="D290" s="108" t="s">
        <v>174</v>
      </c>
      <c r="E290" s="108" t="s">
        <v>124</v>
      </c>
      <c r="F290" s="108" t="s">
        <v>125</v>
      </c>
      <c r="G290" s="109">
        <v>0</v>
      </c>
      <c r="H290" s="109">
        <v>0</v>
      </c>
      <c r="I290" s="109">
        <v>0</v>
      </c>
      <c r="J290" s="110">
        <v>1</v>
      </c>
      <c r="K290" s="111">
        <v>0</v>
      </c>
      <c r="L290" s="111">
        <v>20</v>
      </c>
      <c r="M290" s="112">
        <v>0</v>
      </c>
      <c r="N290" s="111">
        <v>0</v>
      </c>
      <c r="O290" s="110">
        <v>13</v>
      </c>
      <c r="P290" s="111">
        <v>0</v>
      </c>
      <c r="Q290" s="112">
        <v>0</v>
      </c>
      <c r="R290" s="110">
        <v>2</v>
      </c>
      <c r="S290" s="110">
        <v>2</v>
      </c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1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1"/>
      <c r="AP290" s="101"/>
      <c r="AQ290" s="101"/>
      <c r="AR290" s="101"/>
      <c r="AS290" s="101"/>
      <c r="AT290" s="101"/>
      <c r="AU290" s="101"/>
      <c r="AV290" s="101" t="s">
        <v>238</v>
      </c>
    </row>
    <row r="291" spans="2:48" ht="18.75">
      <c r="B291" s="107">
        <v>69</v>
      </c>
      <c r="C291" s="108" t="s">
        <v>217</v>
      </c>
      <c r="D291" s="108" t="s">
        <v>44</v>
      </c>
      <c r="E291" s="108" t="s">
        <v>124</v>
      </c>
      <c r="F291" s="108" t="s">
        <v>125</v>
      </c>
      <c r="G291" s="109">
        <v>9.2298667346693879</v>
      </c>
      <c r="H291" s="109">
        <v>5.17107357439E-3</v>
      </c>
      <c r="I291" s="109">
        <v>9.2246956610949979</v>
      </c>
      <c r="J291" s="110">
        <v>2</v>
      </c>
      <c r="K291" s="111">
        <v>0</v>
      </c>
      <c r="L291" s="111">
        <v>8</v>
      </c>
      <c r="M291" s="112">
        <v>0</v>
      </c>
      <c r="N291" s="111">
        <v>0</v>
      </c>
      <c r="O291" s="110">
        <v>12</v>
      </c>
      <c r="P291" s="111">
        <v>0</v>
      </c>
      <c r="Q291" s="112">
        <v>0</v>
      </c>
      <c r="R291" s="110">
        <v>2</v>
      </c>
      <c r="S291" s="110">
        <v>2</v>
      </c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1"/>
      <c r="AD291" s="101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1"/>
      <c r="AP291" s="101"/>
      <c r="AQ291" s="101"/>
      <c r="AR291" s="101"/>
      <c r="AS291" s="101"/>
      <c r="AT291" s="101"/>
      <c r="AU291" s="101"/>
      <c r="AV291" s="101" t="s">
        <v>238</v>
      </c>
    </row>
    <row r="292" spans="2:48" ht="18.75">
      <c r="B292" s="107"/>
      <c r="C292" s="108"/>
      <c r="D292" s="108" t="s">
        <v>120</v>
      </c>
      <c r="E292" s="108" t="s">
        <v>124</v>
      </c>
      <c r="F292" s="108" t="s">
        <v>125</v>
      </c>
      <c r="G292" s="109">
        <v>0</v>
      </c>
      <c r="H292" s="109">
        <v>0</v>
      </c>
      <c r="I292" s="109">
        <v>0</v>
      </c>
      <c r="J292" s="110">
        <v>1</v>
      </c>
      <c r="K292" s="111">
        <v>0</v>
      </c>
      <c r="L292" s="111">
        <v>4</v>
      </c>
      <c r="M292" s="112">
        <v>0</v>
      </c>
      <c r="N292" s="111">
        <v>0</v>
      </c>
      <c r="O292" s="110">
        <v>12</v>
      </c>
      <c r="P292" s="111">
        <v>0</v>
      </c>
      <c r="Q292" s="112">
        <v>0</v>
      </c>
      <c r="R292" s="110">
        <v>2</v>
      </c>
      <c r="S292" s="110">
        <v>2</v>
      </c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1"/>
      <c r="AD292" s="101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1"/>
      <c r="AP292" s="101"/>
      <c r="AQ292" s="101"/>
      <c r="AR292" s="101"/>
      <c r="AS292" s="101"/>
      <c r="AT292" s="101"/>
      <c r="AU292" s="101"/>
      <c r="AV292" s="101" t="s">
        <v>238</v>
      </c>
    </row>
    <row r="293" spans="2:48" ht="18.75">
      <c r="B293" s="107"/>
      <c r="C293" s="108"/>
      <c r="D293" s="108" t="s">
        <v>121</v>
      </c>
      <c r="E293" s="108" t="s">
        <v>124</v>
      </c>
      <c r="F293" s="108" t="s">
        <v>125</v>
      </c>
      <c r="G293" s="109">
        <v>0</v>
      </c>
      <c r="H293" s="109">
        <v>0</v>
      </c>
      <c r="I293" s="109">
        <v>0</v>
      </c>
      <c r="J293" s="110">
        <v>1</v>
      </c>
      <c r="K293" s="111">
        <v>0</v>
      </c>
      <c r="L293" s="111">
        <v>1</v>
      </c>
      <c r="M293" s="112">
        <v>0</v>
      </c>
      <c r="N293" s="111">
        <v>0</v>
      </c>
      <c r="O293" s="110">
        <v>10</v>
      </c>
      <c r="P293" s="111">
        <v>0</v>
      </c>
      <c r="Q293" s="112">
        <v>0</v>
      </c>
      <c r="R293" s="110">
        <v>2</v>
      </c>
      <c r="S293" s="110">
        <v>2</v>
      </c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1"/>
      <c r="AD293" s="101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1"/>
      <c r="AP293" s="101"/>
      <c r="AQ293" s="101"/>
      <c r="AR293" s="101"/>
      <c r="AS293" s="101"/>
      <c r="AT293" s="101"/>
      <c r="AU293" s="101"/>
      <c r="AV293" s="101" t="s">
        <v>238</v>
      </c>
    </row>
    <row r="294" spans="2:48" ht="18.75">
      <c r="B294" s="107">
        <v>70</v>
      </c>
      <c r="C294" s="108" t="s">
        <v>218</v>
      </c>
      <c r="D294" s="108" t="s">
        <v>44</v>
      </c>
      <c r="E294" s="108" t="s">
        <v>124</v>
      </c>
      <c r="F294" s="108" t="s">
        <v>125</v>
      </c>
      <c r="G294" s="109">
        <v>87.042334550646586</v>
      </c>
      <c r="H294" s="109">
        <v>8.4231405012499998</v>
      </c>
      <c r="I294" s="109">
        <v>78.619194049396583</v>
      </c>
      <c r="J294" s="110">
        <v>1</v>
      </c>
      <c r="K294" s="111">
        <v>0</v>
      </c>
      <c r="L294" s="111">
        <v>20</v>
      </c>
      <c r="M294" s="112">
        <v>0</v>
      </c>
      <c r="N294" s="111">
        <v>0</v>
      </c>
      <c r="O294" s="110">
        <v>7</v>
      </c>
      <c r="P294" s="111">
        <v>0</v>
      </c>
      <c r="Q294" s="112">
        <v>0</v>
      </c>
      <c r="R294" s="110">
        <v>2</v>
      </c>
      <c r="S294" s="110">
        <v>2</v>
      </c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1"/>
      <c r="AD294" s="101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1"/>
      <c r="AP294" s="101"/>
      <c r="AQ294" s="101"/>
      <c r="AR294" s="101"/>
      <c r="AS294" s="101"/>
      <c r="AT294" s="101"/>
      <c r="AU294" s="101"/>
      <c r="AV294" s="101" t="s">
        <v>238</v>
      </c>
    </row>
    <row r="295" spans="2:48" ht="18.75">
      <c r="B295" s="93"/>
      <c r="C295" s="100"/>
      <c r="D295" s="108" t="s">
        <v>120</v>
      </c>
      <c r="E295" s="108" t="s">
        <v>124</v>
      </c>
      <c r="F295" s="108" t="s">
        <v>125</v>
      </c>
      <c r="G295" s="109">
        <v>0</v>
      </c>
      <c r="H295" s="109">
        <v>0</v>
      </c>
      <c r="I295" s="109">
        <v>0</v>
      </c>
      <c r="J295" s="110">
        <v>1</v>
      </c>
      <c r="K295" s="111">
        <v>0</v>
      </c>
      <c r="L295" s="111">
        <v>8</v>
      </c>
      <c r="M295" s="112">
        <v>0</v>
      </c>
      <c r="N295" s="111">
        <v>0</v>
      </c>
      <c r="O295" s="110">
        <v>10</v>
      </c>
      <c r="P295" s="111">
        <v>0</v>
      </c>
      <c r="Q295" s="112">
        <v>0</v>
      </c>
      <c r="R295" s="110">
        <v>2</v>
      </c>
      <c r="S295" s="110">
        <v>2</v>
      </c>
      <c r="T295" s="101"/>
      <c r="U295" s="101"/>
      <c r="V295" s="101"/>
      <c r="W295" s="101"/>
      <c r="X295" s="101"/>
      <c r="Y295" s="101"/>
      <c r="Z295" s="101"/>
      <c r="AA295" s="101"/>
      <c r="AB295" s="101"/>
      <c r="AC295" s="101"/>
      <c r="AD295" s="101"/>
      <c r="AE295" s="101"/>
      <c r="AF295" s="101"/>
      <c r="AG295" s="101"/>
      <c r="AH295" s="101"/>
      <c r="AI295" s="101"/>
      <c r="AJ295" s="101"/>
      <c r="AK295" s="101"/>
      <c r="AL295" s="101"/>
      <c r="AM295" s="101"/>
      <c r="AN295" s="101"/>
      <c r="AO295" s="101"/>
      <c r="AP295" s="101"/>
      <c r="AQ295" s="101"/>
      <c r="AR295" s="101"/>
      <c r="AS295" s="101"/>
      <c r="AT295" s="101"/>
      <c r="AU295" s="101"/>
      <c r="AV295" s="101" t="s">
        <v>238</v>
      </c>
    </row>
    <row r="296" spans="2:48" ht="18.75">
      <c r="B296" s="93"/>
      <c r="C296" s="100"/>
      <c r="D296" s="108" t="s">
        <v>121</v>
      </c>
      <c r="E296" s="108" t="s">
        <v>124</v>
      </c>
      <c r="F296" s="108" t="s">
        <v>125</v>
      </c>
      <c r="G296" s="109">
        <v>0</v>
      </c>
      <c r="H296" s="109">
        <v>0</v>
      </c>
      <c r="I296" s="109">
        <v>0</v>
      </c>
      <c r="J296" s="110">
        <v>1</v>
      </c>
      <c r="K296" s="111">
        <v>0</v>
      </c>
      <c r="L296" s="111">
        <v>10</v>
      </c>
      <c r="M296" s="112">
        <v>0</v>
      </c>
      <c r="N296" s="111">
        <v>0</v>
      </c>
      <c r="O296" s="110">
        <v>7</v>
      </c>
      <c r="P296" s="111">
        <v>0</v>
      </c>
      <c r="Q296" s="112">
        <v>0</v>
      </c>
      <c r="R296" s="110">
        <v>2</v>
      </c>
      <c r="S296" s="110">
        <v>2</v>
      </c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1"/>
      <c r="AD296" s="101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1"/>
      <c r="AP296" s="101"/>
      <c r="AQ296" s="101"/>
      <c r="AR296" s="101"/>
      <c r="AS296" s="101"/>
      <c r="AT296" s="101"/>
      <c r="AU296" s="101"/>
      <c r="AV296" s="101" t="s">
        <v>238</v>
      </c>
    </row>
    <row r="297" spans="2:48" ht="18.75">
      <c r="B297" s="93"/>
      <c r="C297" s="100"/>
      <c r="D297" s="108" t="s">
        <v>122</v>
      </c>
      <c r="E297" s="108" t="s">
        <v>124</v>
      </c>
      <c r="F297" s="108" t="s">
        <v>125</v>
      </c>
      <c r="G297" s="109">
        <v>0</v>
      </c>
      <c r="H297" s="109">
        <v>0</v>
      </c>
      <c r="I297" s="109">
        <v>0</v>
      </c>
      <c r="J297" s="110">
        <v>2</v>
      </c>
      <c r="K297" s="111">
        <v>0</v>
      </c>
      <c r="L297" s="111">
        <v>10</v>
      </c>
      <c r="M297" s="112">
        <v>0</v>
      </c>
      <c r="N297" s="111">
        <v>0</v>
      </c>
      <c r="O297" s="110">
        <v>13</v>
      </c>
      <c r="P297" s="111">
        <v>0</v>
      </c>
      <c r="Q297" s="112">
        <v>0</v>
      </c>
      <c r="R297" s="110">
        <v>2</v>
      </c>
      <c r="S297" s="110">
        <v>2</v>
      </c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1"/>
      <c r="AD297" s="101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1"/>
      <c r="AP297" s="101"/>
      <c r="AQ297" s="101"/>
      <c r="AR297" s="101"/>
      <c r="AS297" s="101"/>
      <c r="AT297" s="101"/>
      <c r="AU297" s="101"/>
      <c r="AV297" s="101" t="s">
        <v>238</v>
      </c>
    </row>
    <row r="298" spans="2:48" ht="18.75">
      <c r="B298" s="93"/>
      <c r="C298" s="100"/>
      <c r="D298" s="108" t="s">
        <v>173</v>
      </c>
      <c r="E298" s="108" t="s">
        <v>124</v>
      </c>
      <c r="F298" s="108" t="s">
        <v>125</v>
      </c>
      <c r="G298" s="109">
        <v>0</v>
      </c>
      <c r="H298" s="109">
        <v>0</v>
      </c>
      <c r="I298" s="109">
        <v>0</v>
      </c>
      <c r="J298" s="110">
        <v>2</v>
      </c>
      <c r="K298" s="111">
        <v>0</v>
      </c>
      <c r="L298" s="111">
        <v>20</v>
      </c>
      <c r="M298" s="112">
        <v>0</v>
      </c>
      <c r="N298" s="111">
        <v>0</v>
      </c>
      <c r="O298" s="110">
        <v>12</v>
      </c>
      <c r="P298" s="111">
        <v>0</v>
      </c>
      <c r="Q298" s="112">
        <v>0</v>
      </c>
      <c r="R298" s="110">
        <v>2</v>
      </c>
      <c r="S298" s="110">
        <v>2</v>
      </c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1"/>
      <c r="AD298" s="101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1"/>
      <c r="AP298" s="101"/>
      <c r="AQ298" s="101"/>
      <c r="AR298" s="101"/>
      <c r="AS298" s="101"/>
      <c r="AT298" s="101"/>
      <c r="AU298" s="101"/>
      <c r="AV298" s="101" t="s">
        <v>238</v>
      </c>
    </row>
    <row r="299" spans="2:48" ht="18.75">
      <c r="B299" s="93"/>
      <c r="C299" s="100"/>
      <c r="D299" s="108" t="s">
        <v>181</v>
      </c>
      <c r="E299" s="108" t="s">
        <v>124</v>
      </c>
      <c r="F299" s="108" t="s">
        <v>125</v>
      </c>
      <c r="G299" s="109">
        <v>0</v>
      </c>
      <c r="H299" s="109">
        <v>0</v>
      </c>
      <c r="I299" s="109">
        <v>0</v>
      </c>
      <c r="J299" s="110">
        <v>2</v>
      </c>
      <c r="K299" s="111">
        <v>0</v>
      </c>
      <c r="L299" s="111">
        <v>20</v>
      </c>
      <c r="M299" s="112">
        <v>0</v>
      </c>
      <c r="N299" s="111">
        <v>0</v>
      </c>
      <c r="O299" s="110">
        <v>15</v>
      </c>
      <c r="P299" s="111">
        <v>0</v>
      </c>
      <c r="Q299" s="112">
        <v>0</v>
      </c>
      <c r="R299" s="110">
        <v>2</v>
      </c>
      <c r="S299" s="110">
        <v>2</v>
      </c>
      <c r="T299" s="101"/>
      <c r="U299" s="101"/>
      <c r="V299" s="101"/>
      <c r="W299" s="101"/>
      <c r="X299" s="101"/>
      <c r="Y299" s="101"/>
      <c r="Z299" s="101"/>
      <c r="AA299" s="101"/>
      <c r="AB299" s="101"/>
      <c r="AC299" s="101"/>
      <c r="AD299" s="101"/>
      <c r="AE299" s="101"/>
      <c r="AF299" s="101"/>
      <c r="AG299" s="101"/>
      <c r="AH299" s="101"/>
      <c r="AI299" s="101"/>
      <c r="AJ299" s="101"/>
      <c r="AK299" s="101"/>
      <c r="AL299" s="101"/>
      <c r="AM299" s="101"/>
      <c r="AN299" s="101"/>
      <c r="AO299" s="101"/>
      <c r="AP299" s="101"/>
      <c r="AQ299" s="101"/>
      <c r="AR299" s="101"/>
      <c r="AS299" s="101"/>
      <c r="AT299" s="101"/>
      <c r="AU299" s="101"/>
      <c r="AV299" s="101" t="s">
        <v>238</v>
      </c>
    </row>
    <row r="300" spans="2:48" ht="18.75">
      <c r="B300" s="107">
        <v>71</v>
      </c>
      <c r="C300" s="108" t="s">
        <v>219</v>
      </c>
      <c r="D300" s="108" t="s">
        <v>44</v>
      </c>
      <c r="E300" s="108" t="s">
        <v>124</v>
      </c>
      <c r="F300" s="108" t="s">
        <v>125</v>
      </c>
      <c r="G300" s="109">
        <v>19.391664651230997</v>
      </c>
      <c r="H300" s="109">
        <v>1.1050460773299999</v>
      </c>
      <c r="I300" s="109">
        <v>18.286618573900999</v>
      </c>
      <c r="J300" s="110">
        <v>1</v>
      </c>
      <c r="K300" s="111">
        <v>0</v>
      </c>
      <c r="L300" s="111">
        <v>20</v>
      </c>
      <c r="M300" s="112">
        <v>0</v>
      </c>
      <c r="N300" s="111">
        <v>0</v>
      </c>
      <c r="O300" s="110">
        <v>15</v>
      </c>
      <c r="P300" s="111">
        <v>0</v>
      </c>
      <c r="Q300" s="112">
        <v>0</v>
      </c>
      <c r="R300" s="110">
        <v>2</v>
      </c>
      <c r="S300" s="110">
        <v>2</v>
      </c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1"/>
      <c r="AD300" s="101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1"/>
      <c r="AP300" s="101"/>
      <c r="AQ300" s="101"/>
      <c r="AR300" s="101"/>
      <c r="AS300" s="101"/>
      <c r="AT300" s="101"/>
      <c r="AU300" s="101"/>
      <c r="AV300" s="101" t="s">
        <v>238</v>
      </c>
    </row>
    <row r="301" spans="2:48" ht="18.75">
      <c r="B301" s="107">
        <v>73</v>
      </c>
      <c r="C301" s="108" t="s">
        <v>220</v>
      </c>
      <c r="D301" s="108" t="s">
        <v>44</v>
      </c>
      <c r="E301" s="108" t="s">
        <v>124</v>
      </c>
      <c r="F301" s="108" t="s">
        <v>125</v>
      </c>
      <c r="G301" s="109">
        <v>995.13450491354104</v>
      </c>
      <c r="H301" s="109">
        <v>163.753209424</v>
      </c>
      <c r="I301" s="109">
        <v>831.381295489541</v>
      </c>
      <c r="J301" s="110">
        <v>1</v>
      </c>
      <c r="K301" s="111">
        <v>0</v>
      </c>
      <c r="L301" s="111">
        <v>19</v>
      </c>
      <c r="M301" s="112">
        <v>0</v>
      </c>
      <c r="N301" s="111">
        <v>0</v>
      </c>
      <c r="O301" s="110">
        <v>3</v>
      </c>
      <c r="P301" s="111">
        <v>0</v>
      </c>
      <c r="Q301" s="112">
        <v>0</v>
      </c>
      <c r="R301" s="110">
        <v>2</v>
      </c>
      <c r="S301" s="110">
        <v>2</v>
      </c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1"/>
      <c r="AD301" s="101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1"/>
      <c r="AP301" s="101"/>
      <c r="AQ301" s="101"/>
      <c r="AR301" s="101"/>
      <c r="AS301" s="101"/>
      <c r="AT301" s="101"/>
      <c r="AU301" s="101"/>
      <c r="AV301" s="101" t="s">
        <v>238</v>
      </c>
    </row>
    <row r="302" spans="2:48" ht="18.75">
      <c r="B302" s="107"/>
      <c r="C302" s="108"/>
      <c r="D302" s="108" t="s">
        <v>120</v>
      </c>
      <c r="E302" s="108" t="s">
        <v>124</v>
      </c>
      <c r="F302" s="108" t="s">
        <v>125</v>
      </c>
      <c r="G302" s="109">
        <v>0</v>
      </c>
      <c r="H302" s="109">
        <v>0</v>
      </c>
      <c r="I302" s="109">
        <v>0</v>
      </c>
      <c r="J302" s="110">
        <v>1</v>
      </c>
      <c r="K302" s="111">
        <v>0</v>
      </c>
      <c r="L302" s="111">
        <v>12</v>
      </c>
      <c r="M302" s="112">
        <v>0</v>
      </c>
      <c r="N302" s="111">
        <v>0</v>
      </c>
      <c r="O302" s="110">
        <v>25</v>
      </c>
      <c r="P302" s="111">
        <v>0</v>
      </c>
      <c r="Q302" s="112">
        <v>0</v>
      </c>
      <c r="R302" s="110">
        <v>2</v>
      </c>
      <c r="S302" s="110">
        <v>2</v>
      </c>
      <c r="T302" s="101"/>
      <c r="U302" s="101"/>
      <c r="V302" s="101"/>
      <c r="W302" s="101"/>
      <c r="X302" s="101"/>
      <c r="Y302" s="101"/>
      <c r="Z302" s="101"/>
      <c r="AA302" s="101"/>
      <c r="AB302" s="101"/>
      <c r="AC302" s="101"/>
      <c r="AD302" s="101"/>
      <c r="AE302" s="101"/>
      <c r="AF302" s="101"/>
      <c r="AG302" s="101"/>
      <c r="AH302" s="101"/>
      <c r="AI302" s="101"/>
      <c r="AJ302" s="101"/>
      <c r="AK302" s="101"/>
      <c r="AL302" s="101"/>
      <c r="AM302" s="101"/>
      <c r="AN302" s="101"/>
      <c r="AO302" s="101"/>
      <c r="AP302" s="101"/>
      <c r="AQ302" s="101"/>
      <c r="AR302" s="101"/>
      <c r="AS302" s="101"/>
      <c r="AT302" s="101"/>
      <c r="AU302" s="101"/>
      <c r="AV302" s="101" t="s">
        <v>238</v>
      </c>
    </row>
    <row r="303" spans="2:48" ht="18.75">
      <c r="B303" s="107"/>
      <c r="C303" s="108"/>
      <c r="D303" s="108" t="s">
        <v>121</v>
      </c>
      <c r="E303" s="108" t="s">
        <v>124</v>
      </c>
      <c r="F303" s="108" t="s">
        <v>125</v>
      </c>
      <c r="G303" s="109">
        <v>0</v>
      </c>
      <c r="H303" s="109">
        <v>0</v>
      </c>
      <c r="I303" s="109">
        <v>0</v>
      </c>
      <c r="J303" s="110">
        <v>1</v>
      </c>
      <c r="K303" s="111">
        <v>0</v>
      </c>
      <c r="L303" s="111">
        <v>10</v>
      </c>
      <c r="M303" s="112">
        <v>0</v>
      </c>
      <c r="N303" s="111">
        <v>0</v>
      </c>
      <c r="O303" s="110">
        <v>12</v>
      </c>
      <c r="P303" s="111">
        <v>0</v>
      </c>
      <c r="Q303" s="112">
        <v>0</v>
      </c>
      <c r="R303" s="110">
        <v>2</v>
      </c>
      <c r="S303" s="110">
        <v>2</v>
      </c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1"/>
      <c r="AD303" s="101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1"/>
      <c r="AP303" s="101"/>
      <c r="AQ303" s="101"/>
      <c r="AR303" s="101"/>
      <c r="AS303" s="101"/>
      <c r="AT303" s="101"/>
      <c r="AU303" s="101"/>
      <c r="AV303" s="101" t="s">
        <v>238</v>
      </c>
    </row>
    <row r="304" spans="2:48" ht="18.75">
      <c r="B304" s="107"/>
      <c r="C304" s="108"/>
      <c r="D304" s="108" t="s">
        <v>122</v>
      </c>
      <c r="E304" s="108" t="s">
        <v>124</v>
      </c>
      <c r="F304" s="108" t="s">
        <v>125</v>
      </c>
      <c r="G304" s="109">
        <v>0</v>
      </c>
      <c r="H304" s="109">
        <v>0</v>
      </c>
      <c r="I304" s="109">
        <v>0</v>
      </c>
      <c r="J304" s="110">
        <v>1</v>
      </c>
      <c r="K304" s="111">
        <v>0</v>
      </c>
      <c r="L304" s="111">
        <v>3</v>
      </c>
      <c r="M304" s="112">
        <v>0</v>
      </c>
      <c r="N304" s="111">
        <v>0</v>
      </c>
      <c r="O304" s="110">
        <v>12</v>
      </c>
      <c r="P304" s="111">
        <v>0</v>
      </c>
      <c r="Q304" s="112">
        <v>0</v>
      </c>
      <c r="R304" s="110">
        <v>2</v>
      </c>
      <c r="S304" s="110">
        <v>2</v>
      </c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1"/>
      <c r="AD304" s="101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1"/>
      <c r="AP304" s="101"/>
      <c r="AQ304" s="101"/>
      <c r="AR304" s="101"/>
      <c r="AS304" s="101"/>
      <c r="AT304" s="101"/>
      <c r="AU304" s="101"/>
      <c r="AV304" s="101" t="s">
        <v>238</v>
      </c>
    </row>
    <row r="305" spans="2:48" ht="18.75">
      <c r="B305" s="107"/>
      <c r="C305" s="108"/>
      <c r="D305" s="108" t="s">
        <v>173</v>
      </c>
      <c r="E305" s="108" t="s">
        <v>124</v>
      </c>
      <c r="F305" s="108" t="s">
        <v>125</v>
      </c>
      <c r="G305" s="109">
        <v>0</v>
      </c>
      <c r="H305" s="109">
        <v>0</v>
      </c>
      <c r="I305" s="109">
        <v>0</v>
      </c>
      <c r="J305" s="110">
        <v>2</v>
      </c>
      <c r="K305" s="111">
        <v>0</v>
      </c>
      <c r="L305" s="111">
        <v>4</v>
      </c>
      <c r="M305" s="112">
        <v>0</v>
      </c>
      <c r="N305" s="111">
        <v>0</v>
      </c>
      <c r="O305" s="110">
        <v>10</v>
      </c>
      <c r="P305" s="111">
        <v>0</v>
      </c>
      <c r="Q305" s="112">
        <v>0</v>
      </c>
      <c r="R305" s="110">
        <v>2</v>
      </c>
      <c r="S305" s="110">
        <v>2</v>
      </c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1"/>
      <c r="AD305" s="101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1"/>
      <c r="AP305" s="101"/>
      <c r="AQ305" s="101"/>
      <c r="AR305" s="101"/>
      <c r="AS305" s="101"/>
      <c r="AT305" s="101"/>
      <c r="AU305" s="101"/>
      <c r="AV305" s="101" t="s">
        <v>238</v>
      </c>
    </row>
    <row r="306" spans="2:48" ht="18.75">
      <c r="B306" s="107"/>
      <c r="C306" s="108"/>
      <c r="D306" s="108" t="s">
        <v>181</v>
      </c>
      <c r="E306" s="108" t="s">
        <v>124</v>
      </c>
      <c r="F306" s="108" t="s">
        <v>125</v>
      </c>
      <c r="G306" s="109">
        <v>0</v>
      </c>
      <c r="H306" s="109">
        <v>0</v>
      </c>
      <c r="I306" s="109">
        <v>0</v>
      </c>
      <c r="J306" s="110">
        <v>1</v>
      </c>
      <c r="K306" s="111">
        <v>0</v>
      </c>
      <c r="L306" s="111">
        <v>18</v>
      </c>
      <c r="M306" s="112">
        <v>0</v>
      </c>
      <c r="N306" s="111">
        <v>0</v>
      </c>
      <c r="O306" s="110">
        <v>12</v>
      </c>
      <c r="P306" s="111">
        <v>0</v>
      </c>
      <c r="Q306" s="112">
        <v>0</v>
      </c>
      <c r="R306" s="110">
        <v>2</v>
      </c>
      <c r="S306" s="110">
        <v>2</v>
      </c>
      <c r="T306" s="101"/>
      <c r="U306" s="101"/>
      <c r="V306" s="101"/>
      <c r="W306" s="101"/>
      <c r="X306" s="101"/>
      <c r="Y306" s="101"/>
      <c r="Z306" s="101"/>
      <c r="AA306" s="101"/>
      <c r="AB306" s="101"/>
      <c r="AC306" s="101"/>
      <c r="AD306" s="101"/>
      <c r="AE306" s="101"/>
      <c r="AF306" s="101"/>
      <c r="AG306" s="101"/>
      <c r="AH306" s="101"/>
      <c r="AI306" s="101"/>
      <c r="AJ306" s="101"/>
      <c r="AK306" s="101"/>
      <c r="AL306" s="101"/>
      <c r="AM306" s="101"/>
      <c r="AN306" s="101"/>
      <c r="AO306" s="101"/>
      <c r="AP306" s="101"/>
      <c r="AQ306" s="101"/>
      <c r="AR306" s="101"/>
      <c r="AS306" s="101"/>
      <c r="AT306" s="101"/>
      <c r="AU306" s="101"/>
      <c r="AV306" s="101" t="s">
        <v>238</v>
      </c>
    </row>
    <row r="307" spans="2:48" ht="18.75">
      <c r="B307" s="107"/>
      <c r="C307" s="108"/>
      <c r="D307" s="108" t="s">
        <v>182</v>
      </c>
      <c r="E307" s="108" t="s">
        <v>124</v>
      </c>
      <c r="F307" s="108" t="s">
        <v>125</v>
      </c>
      <c r="G307" s="109">
        <v>0</v>
      </c>
      <c r="H307" s="109">
        <v>0</v>
      </c>
      <c r="I307" s="109">
        <v>0</v>
      </c>
      <c r="J307" s="110">
        <v>1</v>
      </c>
      <c r="K307" s="111">
        <v>0</v>
      </c>
      <c r="L307" s="111">
        <v>17</v>
      </c>
      <c r="M307" s="112">
        <v>0</v>
      </c>
      <c r="N307" s="111">
        <v>0</v>
      </c>
      <c r="O307" s="110">
        <v>12</v>
      </c>
      <c r="P307" s="111">
        <v>0</v>
      </c>
      <c r="Q307" s="112">
        <v>0</v>
      </c>
      <c r="R307" s="110">
        <v>2</v>
      </c>
      <c r="S307" s="110">
        <v>2</v>
      </c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  <c r="AD307" s="101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1"/>
      <c r="AP307" s="101"/>
      <c r="AQ307" s="101"/>
      <c r="AR307" s="101"/>
      <c r="AS307" s="101"/>
      <c r="AT307" s="101"/>
      <c r="AU307" s="101"/>
      <c r="AV307" s="101" t="s">
        <v>238</v>
      </c>
    </row>
    <row r="308" spans="2:48" ht="18.75">
      <c r="B308" s="107"/>
      <c r="C308" s="108"/>
      <c r="D308" s="108" t="s">
        <v>174</v>
      </c>
      <c r="E308" s="108" t="s">
        <v>124</v>
      </c>
      <c r="F308" s="108" t="s">
        <v>125</v>
      </c>
      <c r="G308" s="109">
        <v>0</v>
      </c>
      <c r="H308" s="109">
        <v>0</v>
      </c>
      <c r="I308" s="109">
        <v>0</v>
      </c>
      <c r="J308" s="110">
        <v>2</v>
      </c>
      <c r="K308" s="111">
        <v>0</v>
      </c>
      <c r="L308" s="111">
        <v>16</v>
      </c>
      <c r="M308" s="112">
        <v>0</v>
      </c>
      <c r="N308" s="111">
        <v>0</v>
      </c>
      <c r="O308" s="110">
        <v>12</v>
      </c>
      <c r="P308" s="111">
        <v>0</v>
      </c>
      <c r="Q308" s="112">
        <v>0</v>
      </c>
      <c r="R308" s="110">
        <v>2</v>
      </c>
      <c r="S308" s="110">
        <v>2</v>
      </c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1"/>
      <c r="AD308" s="101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1"/>
      <c r="AP308" s="101"/>
      <c r="AQ308" s="101"/>
      <c r="AR308" s="101"/>
      <c r="AS308" s="101"/>
      <c r="AT308" s="101"/>
      <c r="AU308" s="101"/>
      <c r="AV308" s="101" t="s">
        <v>238</v>
      </c>
    </row>
    <row r="309" spans="2:48" ht="18.75">
      <c r="B309" s="107"/>
      <c r="C309" s="108"/>
      <c r="D309" s="108" t="s">
        <v>183</v>
      </c>
      <c r="E309" s="108" t="s">
        <v>124</v>
      </c>
      <c r="F309" s="108" t="s">
        <v>125</v>
      </c>
      <c r="G309" s="109">
        <v>0</v>
      </c>
      <c r="H309" s="109">
        <v>0</v>
      </c>
      <c r="I309" s="109">
        <v>0</v>
      </c>
      <c r="J309" s="110">
        <v>1</v>
      </c>
      <c r="K309" s="111">
        <v>0</v>
      </c>
      <c r="L309" s="111">
        <v>10</v>
      </c>
      <c r="M309" s="112">
        <v>0</v>
      </c>
      <c r="N309" s="111">
        <v>0</v>
      </c>
      <c r="O309" s="110">
        <v>18</v>
      </c>
      <c r="P309" s="111">
        <v>0</v>
      </c>
      <c r="Q309" s="112">
        <v>0</v>
      </c>
      <c r="R309" s="110">
        <v>2</v>
      </c>
      <c r="S309" s="110">
        <v>2</v>
      </c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1"/>
      <c r="AD309" s="101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1"/>
      <c r="AP309" s="101"/>
      <c r="AQ309" s="101"/>
      <c r="AR309" s="101"/>
      <c r="AS309" s="101"/>
      <c r="AT309" s="101"/>
      <c r="AU309" s="101"/>
      <c r="AV309" s="101" t="s">
        <v>238</v>
      </c>
    </row>
    <row r="310" spans="2:48" ht="18.75">
      <c r="B310" s="107"/>
      <c r="C310" s="108"/>
      <c r="D310" s="108" t="s">
        <v>184</v>
      </c>
      <c r="E310" s="108" t="s">
        <v>124</v>
      </c>
      <c r="F310" s="108" t="s">
        <v>125</v>
      </c>
      <c r="G310" s="109">
        <v>0</v>
      </c>
      <c r="H310" s="109">
        <v>0</v>
      </c>
      <c r="I310" s="109">
        <v>0</v>
      </c>
      <c r="J310" s="110">
        <v>1</v>
      </c>
      <c r="K310" s="111">
        <v>0</v>
      </c>
      <c r="L310" s="111">
        <v>5</v>
      </c>
      <c r="M310" s="112">
        <v>0</v>
      </c>
      <c r="N310" s="111">
        <v>0</v>
      </c>
      <c r="O310" s="110">
        <v>20</v>
      </c>
      <c r="P310" s="111">
        <v>0</v>
      </c>
      <c r="Q310" s="112">
        <v>0</v>
      </c>
      <c r="R310" s="110">
        <v>2</v>
      </c>
      <c r="S310" s="110">
        <v>2</v>
      </c>
      <c r="T310" s="101"/>
      <c r="U310" s="101"/>
      <c r="V310" s="101"/>
      <c r="W310" s="101"/>
      <c r="X310" s="101"/>
      <c r="Y310" s="101"/>
      <c r="Z310" s="101"/>
      <c r="AA310" s="101"/>
      <c r="AB310" s="101"/>
      <c r="AC310" s="101"/>
      <c r="AD310" s="101"/>
      <c r="AE310" s="101"/>
      <c r="AF310" s="101"/>
      <c r="AG310" s="101"/>
      <c r="AH310" s="101"/>
      <c r="AI310" s="101"/>
      <c r="AJ310" s="101"/>
      <c r="AK310" s="101"/>
      <c r="AL310" s="101"/>
      <c r="AM310" s="101"/>
      <c r="AN310" s="101"/>
      <c r="AO310" s="101"/>
      <c r="AP310" s="101"/>
      <c r="AQ310" s="101"/>
      <c r="AR310" s="101"/>
      <c r="AS310" s="101"/>
      <c r="AT310" s="101"/>
      <c r="AU310" s="101"/>
      <c r="AV310" s="101" t="s">
        <v>238</v>
      </c>
    </row>
    <row r="311" spans="2:48" ht="18.75">
      <c r="B311" s="93"/>
      <c r="C311" s="100"/>
      <c r="D311" s="108" t="s">
        <v>185</v>
      </c>
      <c r="E311" s="108" t="s">
        <v>124</v>
      </c>
      <c r="F311" s="108" t="s">
        <v>125</v>
      </c>
      <c r="G311" s="109">
        <v>0</v>
      </c>
      <c r="H311" s="109">
        <v>0</v>
      </c>
      <c r="I311" s="109">
        <v>0</v>
      </c>
      <c r="J311" s="110">
        <v>1</v>
      </c>
      <c r="K311" s="111">
        <v>0</v>
      </c>
      <c r="L311" s="111">
        <v>10</v>
      </c>
      <c r="M311" s="112">
        <v>0</v>
      </c>
      <c r="N311" s="111">
        <v>0</v>
      </c>
      <c r="O311" s="110">
        <v>18</v>
      </c>
      <c r="P311" s="111">
        <v>0</v>
      </c>
      <c r="Q311" s="112">
        <v>0</v>
      </c>
      <c r="R311" s="110">
        <v>2</v>
      </c>
      <c r="S311" s="110">
        <v>2</v>
      </c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1"/>
      <c r="AD311" s="101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1"/>
      <c r="AP311" s="101"/>
      <c r="AQ311" s="101"/>
      <c r="AR311" s="101"/>
      <c r="AS311" s="101"/>
      <c r="AT311" s="101"/>
      <c r="AU311" s="101"/>
      <c r="AV311" s="101" t="s">
        <v>238</v>
      </c>
    </row>
    <row r="312" spans="2:48" ht="18.75">
      <c r="B312" s="93"/>
      <c r="C312" s="100"/>
      <c r="D312" s="108" t="s">
        <v>186</v>
      </c>
      <c r="E312" s="108" t="s">
        <v>124</v>
      </c>
      <c r="F312" s="108" t="s">
        <v>125</v>
      </c>
      <c r="G312" s="109">
        <v>0</v>
      </c>
      <c r="H312" s="109">
        <v>0</v>
      </c>
      <c r="I312" s="109">
        <v>0</v>
      </c>
      <c r="J312" s="110">
        <v>1</v>
      </c>
      <c r="K312" s="111">
        <v>0</v>
      </c>
      <c r="L312" s="111">
        <v>30</v>
      </c>
      <c r="M312" s="112">
        <v>0</v>
      </c>
      <c r="N312" s="111">
        <v>0</v>
      </c>
      <c r="O312" s="110">
        <v>20</v>
      </c>
      <c r="P312" s="111">
        <v>0</v>
      </c>
      <c r="Q312" s="112">
        <v>0</v>
      </c>
      <c r="R312" s="110">
        <v>2</v>
      </c>
      <c r="S312" s="110">
        <v>2</v>
      </c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1"/>
      <c r="AD312" s="101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1"/>
      <c r="AP312" s="101"/>
      <c r="AQ312" s="101"/>
      <c r="AR312" s="101"/>
      <c r="AS312" s="101"/>
      <c r="AT312" s="101"/>
      <c r="AU312" s="101"/>
      <c r="AV312" s="101" t="s">
        <v>238</v>
      </c>
    </row>
    <row r="313" spans="2:48" ht="18.75">
      <c r="B313" s="93"/>
      <c r="C313" s="100"/>
      <c r="D313" s="108" t="s">
        <v>189</v>
      </c>
      <c r="E313" s="108" t="s">
        <v>124</v>
      </c>
      <c r="F313" s="108" t="s">
        <v>125</v>
      </c>
      <c r="G313" s="109">
        <v>0</v>
      </c>
      <c r="H313" s="109">
        <v>0</v>
      </c>
      <c r="I313" s="109">
        <v>0</v>
      </c>
      <c r="J313" s="110">
        <v>1</v>
      </c>
      <c r="K313" s="111">
        <v>0</v>
      </c>
      <c r="L313" s="111">
        <v>15</v>
      </c>
      <c r="M313" s="112">
        <v>0</v>
      </c>
      <c r="N313" s="111">
        <v>0</v>
      </c>
      <c r="O313" s="110">
        <v>12</v>
      </c>
      <c r="P313" s="111">
        <v>0</v>
      </c>
      <c r="Q313" s="112">
        <v>0</v>
      </c>
      <c r="R313" s="110">
        <v>2</v>
      </c>
      <c r="S313" s="110">
        <v>2</v>
      </c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1"/>
      <c r="AD313" s="101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1"/>
      <c r="AP313" s="101"/>
      <c r="AQ313" s="101"/>
      <c r="AR313" s="101"/>
      <c r="AS313" s="101"/>
      <c r="AT313" s="101"/>
      <c r="AU313" s="101"/>
      <c r="AV313" s="101" t="s">
        <v>238</v>
      </c>
    </row>
    <row r="314" spans="2:48" ht="18.75">
      <c r="B314" s="93"/>
      <c r="C314" s="100"/>
      <c r="D314" s="108" t="s">
        <v>190</v>
      </c>
      <c r="E314" s="108" t="s">
        <v>124</v>
      </c>
      <c r="F314" s="108" t="s">
        <v>125</v>
      </c>
      <c r="G314" s="109">
        <v>0</v>
      </c>
      <c r="H314" s="109">
        <v>0</v>
      </c>
      <c r="I314" s="109">
        <v>0</v>
      </c>
      <c r="J314" s="110">
        <v>1</v>
      </c>
      <c r="K314" s="111">
        <v>0</v>
      </c>
      <c r="L314" s="111">
        <v>10</v>
      </c>
      <c r="M314" s="112">
        <v>0</v>
      </c>
      <c r="N314" s="111">
        <v>0</v>
      </c>
      <c r="O314" s="110">
        <v>15</v>
      </c>
      <c r="P314" s="111">
        <v>0</v>
      </c>
      <c r="Q314" s="112">
        <v>0</v>
      </c>
      <c r="R314" s="110">
        <v>2</v>
      </c>
      <c r="S314" s="110">
        <v>2</v>
      </c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1"/>
      <c r="AD314" s="101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1"/>
      <c r="AP314" s="101"/>
      <c r="AQ314" s="101"/>
      <c r="AR314" s="101"/>
      <c r="AS314" s="101"/>
      <c r="AT314" s="101"/>
      <c r="AU314" s="101"/>
      <c r="AV314" s="101" t="s">
        <v>238</v>
      </c>
    </row>
    <row r="315" spans="2:48" ht="18.75">
      <c r="B315" s="93"/>
      <c r="C315" s="100"/>
      <c r="D315" s="108" t="s">
        <v>191</v>
      </c>
      <c r="E315" s="108" t="s">
        <v>124</v>
      </c>
      <c r="F315" s="108" t="s">
        <v>125</v>
      </c>
      <c r="G315" s="109">
        <v>0</v>
      </c>
      <c r="H315" s="109">
        <v>0</v>
      </c>
      <c r="I315" s="109">
        <v>0</v>
      </c>
      <c r="J315" s="110">
        <v>1</v>
      </c>
      <c r="K315" s="111">
        <v>0</v>
      </c>
      <c r="L315" s="111">
        <v>18</v>
      </c>
      <c r="M315" s="112">
        <v>0</v>
      </c>
      <c r="N315" s="111">
        <v>0</v>
      </c>
      <c r="O315" s="110">
        <v>12</v>
      </c>
      <c r="P315" s="111">
        <v>0</v>
      </c>
      <c r="Q315" s="112">
        <v>0</v>
      </c>
      <c r="R315" s="110">
        <v>2</v>
      </c>
      <c r="S315" s="110">
        <v>2</v>
      </c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1"/>
      <c r="AD315" s="101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1"/>
      <c r="AP315" s="101"/>
      <c r="AQ315" s="101"/>
      <c r="AR315" s="101"/>
      <c r="AS315" s="101"/>
      <c r="AT315" s="101"/>
      <c r="AU315" s="101"/>
      <c r="AV315" s="101" t="s">
        <v>238</v>
      </c>
    </row>
    <row r="316" spans="2:48" ht="18.75">
      <c r="B316" s="93"/>
      <c r="C316" s="100"/>
      <c r="D316" s="108" t="s">
        <v>192</v>
      </c>
      <c r="E316" s="108" t="s">
        <v>124</v>
      </c>
      <c r="F316" s="108" t="s">
        <v>125</v>
      </c>
      <c r="G316" s="109">
        <v>0</v>
      </c>
      <c r="H316" s="109">
        <v>0</v>
      </c>
      <c r="I316" s="109">
        <v>0</v>
      </c>
      <c r="J316" s="110">
        <v>2</v>
      </c>
      <c r="K316" s="111">
        <v>0</v>
      </c>
      <c r="L316" s="111">
        <v>20</v>
      </c>
      <c r="M316" s="112">
        <v>0</v>
      </c>
      <c r="N316" s="111">
        <v>0</v>
      </c>
      <c r="O316" s="110">
        <v>3</v>
      </c>
      <c r="P316" s="111">
        <v>0</v>
      </c>
      <c r="Q316" s="112">
        <v>0</v>
      </c>
      <c r="R316" s="110">
        <v>2</v>
      </c>
      <c r="S316" s="110">
        <v>2</v>
      </c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1"/>
      <c r="AD316" s="101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1"/>
      <c r="AP316" s="101"/>
      <c r="AQ316" s="101"/>
      <c r="AR316" s="101"/>
      <c r="AS316" s="101"/>
      <c r="AT316" s="101"/>
      <c r="AU316" s="101"/>
      <c r="AV316" s="101" t="s">
        <v>238</v>
      </c>
    </row>
    <row r="317" spans="2:48" ht="18.75">
      <c r="B317" s="93"/>
      <c r="C317" s="100"/>
      <c r="D317" s="108" t="s">
        <v>193</v>
      </c>
      <c r="E317" s="108" t="s">
        <v>124</v>
      </c>
      <c r="F317" s="108" t="s">
        <v>125</v>
      </c>
      <c r="G317" s="109">
        <v>0</v>
      </c>
      <c r="H317" s="109">
        <v>0</v>
      </c>
      <c r="I317" s="109">
        <v>0</v>
      </c>
      <c r="J317" s="110">
        <v>1</v>
      </c>
      <c r="K317" s="111">
        <v>0</v>
      </c>
      <c r="L317" s="111">
        <v>15</v>
      </c>
      <c r="M317" s="112">
        <v>0</v>
      </c>
      <c r="N317" s="111">
        <v>0</v>
      </c>
      <c r="O317" s="110">
        <v>15</v>
      </c>
      <c r="P317" s="111">
        <v>0</v>
      </c>
      <c r="Q317" s="112">
        <v>0</v>
      </c>
      <c r="R317" s="110">
        <v>2</v>
      </c>
      <c r="S317" s="110">
        <v>2</v>
      </c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1"/>
      <c r="AD317" s="101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1"/>
      <c r="AP317" s="101"/>
      <c r="AQ317" s="101"/>
      <c r="AR317" s="101"/>
      <c r="AS317" s="101"/>
      <c r="AT317" s="101"/>
      <c r="AU317" s="101"/>
      <c r="AV317" s="101" t="s">
        <v>238</v>
      </c>
    </row>
    <row r="318" spans="2:48" ht="18.75">
      <c r="B318" s="93"/>
      <c r="C318" s="100"/>
      <c r="D318" s="108" t="s">
        <v>239</v>
      </c>
      <c r="E318" s="108" t="s">
        <v>124</v>
      </c>
      <c r="F318" s="108" t="s">
        <v>125</v>
      </c>
      <c r="G318" s="109">
        <v>0</v>
      </c>
      <c r="H318" s="109">
        <v>0</v>
      </c>
      <c r="I318" s="109">
        <v>0</v>
      </c>
      <c r="J318" s="110">
        <v>1</v>
      </c>
      <c r="K318" s="111">
        <v>0</v>
      </c>
      <c r="L318" s="111">
        <v>18</v>
      </c>
      <c r="M318" s="112">
        <v>0</v>
      </c>
      <c r="N318" s="111">
        <v>0</v>
      </c>
      <c r="O318" s="110">
        <v>12</v>
      </c>
      <c r="P318" s="111">
        <v>0</v>
      </c>
      <c r="Q318" s="112">
        <v>0</v>
      </c>
      <c r="R318" s="110">
        <v>2</v>
      </c>
      <c r="S318" s="110">
        <v>2</v>
      </c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1"/>
      <c r="AD318" s="101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1"/>
      <c r="AP318" s="101"/>
      <c r="AQ318" s="101"/>
      <c r="AR318" s="101"/>
      <c r="AS318" s="101"/>
      <c r="AT318" s="101"/>
      <c r="AU318" s="101"/>
      <c r="AV318" s="101" t="s">
        <v>238</v>
      </c>
    </row>
    <row r="319" spans="2:48" ht="18.75">
      <c r="B319" s="93"/>
      <c r="C319" s="100"/>
      <c r="D319" s="108" t="s">
        <v>240</v>
      </c>
      <c r="E319" s="108" t="s">
        <v>124</v>
      </c>
      <c r="F319" s="108" t="s">
        <v>125</v>
      </c>
      <c r="G319" s="109">
        <v>0</v>
      </c>
      <c r="H319" s="109">
        <v>0</v>
      </c>
      <c r="I319" s="109">
        <v>0</v>
      </c>
      <c r="J319" s="110">
        <v>1</v>
      </c>
      <c r="K319" s="111">
        <v>0</v>
      </c>
      <c r="L319" s="111">
        <v>35</v>
      </c>
      <c r="M319" s="112">
        <v>0</v>
      </c>
      <c r="N319" s="111">
        <v>0</v>
      </c>
      <c r="O319" s="110">
        <v>15</v>
      </c>
      <c r="P319" s="111">
        <v>0</v>
      </c>
      <c r="Q319" s="112">
        <v>0</v>
      </c>
      <c r="R319" s="110">
        <v>2</v>
      </c>
      <c r="S319" s="110">
        <v>2</v>
      </c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1"/>
      <c r="AD319" s="101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1"/>
      <c r="AP319" s="101"/>
      <c r="AQ319" s="101"/>
      <c r="AR319" s="101"/>
      <c r="AS319" s="101"/>
      <c r="AT319" s="101"/>
      <c r="AU319" s="101"/>
      <c r="AV319" s="101" t="s">
        <v>238</v>
      </c>
    </row>
    <row r="320" spans="2:48" ht="18.75">
      <c r="B320" s="93"/>
      <c r="C320" s="100"/>
      <c r="D320" s="108" t="s">
        <v>242</v>
      </c>
      <c r="E320" s="108" t="s">
        <v>124</v>
      </c>
      <c r="F320" s="108" t="s">
        <v>125</v>
      </c>
      <c r="G320" s="109">
        <v>0</v>
      </c>
      <c r="H320" s="109">
        <v>0</v>
      </c>
      <c r="I320" s="109">
        <v>0</v>
      </c>
      <c r="J320" s="110">
        <v>2</v>
      </c>
      <c r="K320" s="111">
        <v>0</v>
      </c>
      <c r="L320" s="111">
        <v>8</v>
      </c>
      <c r="M320" s="112">
        <v>0</v>
      </c>
      <c r="N320" s="111">
        <v>0</v>
      </c>
      <c r="O320" s="110">
        <v>6</v>
      </c>
      <c r="P320" s="111">
        <v>0</v>
      </c>
      <c r="Q320" s="112">
        <v>0</v>
      </c>
      <c r="R320" s="110">
        <v>2</v>
      </c>
      <c r="S320" s="110">
        <v>2</v>
      </c>
      <c r="T320" s="101"/>
      <c r="U320" s="101"/>
      <c r="V320" s="101"/>
      <c r="W320" s="101"/>
      <c r="X320" s="101"/>
      <c r="Y320" s="101"/>
      <c r="Z320" s="101"/>
      <c r="AA320" s="101"/>
      <c r="AB320" s="101"/>
      <c r="AC320" s="101"/>
      <c r="AD320" s="101"/>
      <c r="AE320" s="101"/>
      <c r="AF320" s="101"/>
      <c r="AG320" s="101"/>
      <c r="AH320" s="101"/>
      <c r="AI320" s="101"/>
      <c r="AJ320" s="101"/>
      <c r="AK320" s="101"/>
      <c r="AL320" s="101"/>
      <c r="AM320" s="101"/>
      <c r="AN320" s="101"/>
      <c r="AO320" s="101"/>
      <c r="AP320" s="101"/>
      <c r="AQ320" s="101"/>
      <c r="AR320" s="101"/>
      <c r="AS320" s="101"/>
      <c r="AT320" s="101"/>
      <c r="AU320" s="101"/>
      <c r="AV320" s="101" t="s">
        <v>238</v>
      </c>
    </row>
    <row r="321" spans="2:48" ht="18.75">
      <c r="B321" s="93"/>
      <c r="C321" s="100"/>
      <c r="D321" s="108" t="s">
        <v>243</v>
      </c>
      <c r="E321" s="108" t="s">
        <v>124</v>
      </c>
      <c r="F321" s="108" t="s">
        <v>125</v>
      </c>
      <c r="G321" s="109">
        <v>0</v>
      </c>
      <c r="H321" s="109">
        <v>0</v>
      </c>
      <c r="I321" s="109">
        <v>0</v>
      </c>
      <c r="J321" s="110">
        <v>1</v>
      </c>
      <c r="K321" s="111">
        <v>0</v>
      </c>
      <c r="L321" s="111">
        <v>23</v>
      </c>
      <c r="M321" s="112">
        <v>0</v>
      </c>
      <c r="N321" s="111">
        <v>0</v>
      </c>
      <c r="O321" s="110">
        <v>12</v>
      </c>
      <c r="P321" s="111">
        <v>0</v>
      </c>
      <c r="Q321" s="112">
        <v>0</v>
      </c>
      <c r="R321" s="110">
        <v>2</v>
      </c>
      <c r="S321" s="110">
        <v>2</v>
      </c>
      <c r="T321" s="101"/>
      <c r="U321" s="101"/>
      <c r="V321" s="101"/>
      <c r="W321" s="101"/>
      <c r="X321" s="101"/>
      <c r="Y321" s="101"/>
      <c r="Z321" s="101"/>
      <c r="AA321" s="101"/>
      <c r="AB321" s="101"/>
      <c r="AC321" s="101"/>
      <c r="AD321" s="101"/>
      <c r="AE321" s="101"/>
      <c r="AF321" s="101"/>
      <c r="AG321" s="101"/>
      <c r="AH321" s="101"/>
      <c r="AI321" s="101"/>
      <c r="AJ321" s="101"/>
      <c r="AK321" s="101"/>
      <c r="AL321" s="101"/>
      <c r="AM321" s="101"/>
      <c r="AN321" s="101"/>
      <c r="AO321" s="101"/>
      <c r="AP321" s="101"/>
      <c r="AQ321" s="101"/>
      <c r="AR321" s="101"/>
      <c r="AS321" s="101"/>
      <c r="AT321" s="101"/>
      <c r="AU321" s="101"/>
      <c r="AV321" s="101" t="s">
        <v>238</v>
      </c>
    </row>
    <row r="322" spans="2:48" ht="18.75">
      <c r="B322" s="93"/>
      <c r="C322" s="100"/>
      <c r="D322" s="108" t="s">
        <v>244</v>
      </c>
      <c r="E322" s="108" t="s">
        <v>124</v>
      </c>
      <c r="F322" s="108" t="s">
        <v>125</v>
      </c>
      <c r="G322" s="109">
        <v>0</v>
      </c>
      <c r="H322" s="109">
        <v>0</v>
      </c>
      <c r="I322" s="109">
        <v>0</v>
      </c>
      <c r="J322" s="110">
        <v>1</v>
      </c>
      <c r="K322" s="111">
        <v>0</v>
      </c>
      <c r="L322" s="111">
        <v>10</v>
      </c>
      <c r="M322" s="112">
        <v>0</v>
      </c>
      <c r="N322" s="111">
        <v>0</v>
      </c>
      <c r="O322" s="110">
        <v>10</v>
      </c>
      <c r="P322" s="111">
        <v>0</v>
      </c>
      <c r="Q322" s="112">
        <v>0</v>
      </c>
      <c r="R322" s="110">
        <v>2</v>
      </c>
      <c r="S322" s="110">
        <v>2</v>
      </c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1"/>
      <c r="AD322" s="101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1"/>
      <c r="AP322" s="101"/>
      <c r="AQ322" s="101"/>
      <c r="AR322" s="101"/>
      <c r="AS322" s="101"/>
      <c r="AT322" s="101"/>
      <c r="AU322" s="101"/>
      <c r="AV322" s="101" t="s">
        <v>238</v>
      </c>
    </row>
    <row r="323" spans="2:48" ht="18.75">
      <c r="B323" s="93"/>
      <c r="C323" s="100"/>
      <c r="D323" s="108" t="s">
        <v>245</v>
      </c>
      <c r="E323" s="108" t="s">
        <v>124</v>
      </c>
      <c r="F323" s="108" t="s">
        <v>125</v>
      </c>
      <c r="G323" s="109">
        <v>0</v>
      </c>
      <c r="H323" s="109">
        <v>0</v>
      </c>
      <c r="I323" s="109">
        <v>0</v>
      </c>
      <c r="J323" s="110">
        <v>1</v>
      </c>
      <c r="K323" s="111">
        <v>0</v>
      </c>
      <c r="L323" s="111">
        <v>45</v>
      </c>
      <c r="M323" s="112">
        <v>0</v>
      </c>
      <c r="N323" s="111">
        <v>0</v>
      </c>
      <c r="O323" s="110">
        <v>14</v>
      </c>
      <c r="P323" s="111">
        <v>0</v>
      </c>
      <c r="Q323" s="112">
        <v>0</v>
      </c>
      <c r="R323" s="110">
        <v>2</v>
      </c>
      <c r="S323" s="110">
        <v>2</v>
      </c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1"/>
      <c r="AD323" s="101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1"/>
      <c r="AP323" s="101"/>
      <c r="AQ323" s="101"/>
      <c r="AR323" s="101"/>
      <c r="AS323" s="101"/>
      <c r="AT323" s="101"/>
      <c r="AU323" s="101"/>
      <c r="AV323" s="101" t="s">
        <v>238</v>
      </c>
    </row>
    <row r="324" spans="2:48" ht="18.75">
      <c r="B324" s="93"/>
      <c r="C324" s="100"/>
      <c r="D324" s="108" t="s">
        <v>246</v>
      </c>
      <c r="E324" s="108" t="s">
        <v>124</v>
      </c>
      <c r="F324" s="108" t="s">
        <v>125</v>
      </c>
      <c r="G324" s="109">
        <v>0</v>
      </c>
      <c r="H324" s="109">
        <v>0</v>
      </c>
      <c r="I324" s="109">
        <v>0</v>
      </c>
      <c r="J324" s="110">
        <v>1</v>
      </c>
      <c r="K324" s="111">
        <v>0</v>
      </c>
      <c r="L324" s="111">
        <v>40</v>
      </c>
      <c r="M324" s="112">
        <v>0</v>
      </c>
      <c r="N324" s="111">
        <v>0</v>
      </c>
      <c r="O324" s="110">
        <v>20</v>
      </c>
      <c r="P324" s="111">
        <v>0</v>
      </c>
      <c r="Q324" s="112">
        <v>0</v>
      </c>
      <c r="R324" s="110">
        <v>2</v>
      </c>
      <c r="S324" s="110">
        <v>2</v>
      </c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1"/>
      <c r="AD324" s="101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1"/>
      <c r="AP324" s="101"/>
      <c r="AQ324" s="101"/>
      <c r="AR324" s="101"/>
      <c r="AS324" s="101"/>
      <c r="AT324" s="101"/>
      <c r="AU324" s="101"/>
      <c r="AV324" s="101" t="s">
        <v>238</v>
      </c>
    </row>
    <row r="325" spans="2:48" ht="18.75">
      <c r="B325" s="93"/>
      <c r="C325" s="100"/>
      <c r="D325" s="108" t="s">
        <v>247</v>
      </c>
      <c r="E325" s="108" t="s">
        <v>124</v>
      </c>
      <c r="F325" s="108" t="s">
        <v>125</v>
      </c>
      <c r="G325" s="109">
        <v>0</v>
      </c>
      <c r="H325" s="109">
        <v>0</v>
      </c>
      <c r="I325" s="109">
        <v>0</v>
      </c>
      <c r="J325" s="110">
        <v>1</v>
      </c>
      <c r="K325" s="111">
        <v>0</v>
      </c>
      <c r="L325" s="111">
        <v>35</v>
      </c>
      <c r="M325" s="112">
        <v>0</v>
      </c>
      <c r="N325" s="111">
        <v>0</v>
      </c>
      <c r="O325" s="110">
        <v>22</v>
      </c>
      <c r="P325" s="111">
        <v>0</v>
      </c>
      <c r="Q325" s="112">
        <v>0</v>
      </c>
      <c r="R325" s="110">
        <v>2</v>
      </c>
      <c r="S325" s="110">
        <v>2</v>
      </c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1"/>
      <c r="AD325" s="101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1"/>
      <c r="AP325" s="101"/>
      <c r="AQ325" s="101"/>
      <c r="AR325" s="101"/>
      <c r="AS325" s="101"/>
      <c r="AT325" s="101"/>
      <c r="AU325" s="101"/>
      <c r="AV325" s="101" t="s">
        <v>238</v>
      </c>
    </row>
    <row r="326" spans="2:48" ht="18.75">
      <c r="B326" s="93"/>
      <c r="C326" s="100"/>
      <c r="D326" s="108" t="s">
        <v>248</v>
      </c>
      <c r="E326" s="108" t="s">
        <v>124</v>
      </c>
      <c r="F326" s="108" t="s">
        <v>125</v>
      </c>
      <c r="G326" s="109">
        <v>0</v>
      </c>
      <c r="H326" s="109">
        <v>0</v>
      </c>
      <c r="I326" s="109">
        <v>0</v>
      </c>
      <c r="J326" s="110">
        <v>1</v>
      </c>
      <c r="K326" s="111">
        <v>8</v>
      </c>
      <c r="L326" s="111">
        <v>0</v>
      </c>
      <c r="M326" s="112">
        <v>0</v>
      </c>
      <c r="N326" s="111">
        <v>0</v>
      </c>
      <c r="O326" s="110">
        <v>13</v>
      </c>
      <c r="P326" s="111">
        <v>8</v>
      </c>
      <c r="Q326" s="112">
        <v>100</v>
      </c>
      <c r="R326" s="110">
        <v>2</v>
      </c>
      <c r="S326" s="110">
        <v>2</v>
      </c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1"/>
      <c r="AD326" s="101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1"/>
      <c r="AP326" s="101"/>
      <c r="AQ326" s="101"/>
      <c r="AR326" s="101"/>
      <c r="AS326" s="101"/>
      <c r="AT326" s="101"/>
      <c r="AU326" s="101"/>
      <c r="AV326" s="101" t="s">
        <v>238</v>
      </c>
    </row>
    <row r="327" spans="2:48" ht="18.75">
      <c r="B327" s="93"/>
      <c r="C327" s="100"/>
      <c r="D327" s="108" t="s">
        <v>249</v>
      </c>
      <c r="E327" s="108" t="s">
        <v>124</v>
      </c>
      <c r="F327" s="108" t="s">
        <v>125</v>
      </c>
      <c r="G327" s="109">
        <v>0</v>
      </c>
      <c r="H327" s="109">
        <v>0</v>
      </c>
      <c r="I327" s="109">
        <v>0</v>
      </c>
      <c r="J327" s="116">
        <v>2</v>
      </c>
      <c r="K327" s="115">
        <v>15</v>
      </c>
      <c r="L327" s="111">
        <v>0</v>
      </c>
      <c r="M327" s="112">
        <v>0</v>
      </c>
      <c r="N327" s="111">
        <v>0</v>
      </c>
      <c r="O327" s="110">
        <v>10</v>
      </c>
      <c r="P327" s="111">
        <v>0</v>
      </c>
      <c r="Q327" s="112">
        <v>0</v>
      </c>
      <c r="R327" s="110">
        <v>2</v>
      </c>
      <c r="S327" s="110">
        <v>2</v>
      </c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1"/>
      <c r="AD327" s="101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1"/>
      <c r="AP327" s="101"/>
      <c r="AQ327" s="101"/>
      <c r="AR327" s="101"/>
      <c r="AS327" s="101"/>
      <c r="AT327" s="101"/>
      <c r="AU327" s="101"/>
      <c r="AV327" s="101" t="s">
        <v>238</v>
      </c>
    </row>
    <row r="328" spans="2:48" ht="18.75">
      <c r="B328" s="93"/>
      <c r="C328" s="100"/>
      <c r="D328" s="108" t="s">
        <v>250</v>
      </c>
      <c r="E328" s="108" t="s">
        <v>124</v>
      </c>
      <c r="F328" s="108" t="s">
        <v>125</v>
      </c>
      <c r="G328" s="109">
        <v>0</v>
      </c>
      <c r="H328" s="109">
        <v>0</v>
      </c>
      <c r="I328" s="109">
        <v>0</v>
      </c>
      <c r="J328" s="110">
        <v>1</v>
      </c>
      <c r="K328" s="111">
        <v>20</v>
      </c>
      <c r="L328" s="111">
        <v>0</v>
      </c>
      <c r="M328" s="112">
        <v>0</v>
      </c>
      <c r="N328" s="111">
        <v>0</v>
      </c>
      <c r="O328" s="110">
        <v>13</v>
      </c>
      <c r="P328" s="111">
        <v>20</v>
      </c>
      <c r="Q328" s="112">
        <v>100</v>
      </c>
      <c r="R328" s="110">
        <v>2</v>
      </c>
      <c r="S328" s="110">
        <v>2</v>
      </c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1"/>
      <c r="AD328" s="101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1"/>
      <c r="AP328" s="101"/>
      <c r="AQ328" s="101"/>
      <c r="AR328" s="101"/>
      <c r="AS328" s="101"/>
      <c r="AT328" s="101"/>
      <c r="AU328" s="101"/>
      <c r="AV328" s="101" t="s">
        <v>238</v>
      </c>
    </row>
    <row r="329" spans="2:48" ht="18.75">
      <c r="B329" s="93"/>
      <c r="C329" s="100"/>
      <c r="D329" s="108" t="s">
        <v>251</v>
      </c>
      <c r="E329" s="108" t="s">
        <v>124</v>
      </c>
      <c r="F329" s="108" t="s">
        <v>125</v>
      </c>
      <c r="G329" s="109">
        <v>0</v>
      </c>
      <c r="H329" s="109">
        <v>0</v>
      </c>
      <c r="I329" s="109">
        <v>0</v>
      </c>
      <c r="J329" s="110">
        <v>1</v>
      </c>
      <c r="K329" s="111">
        <v>20</v>
      </c>
      <c r="L329" s="111">
        <v>0</v>
      </c>
      <c r="M329" s="112">
        <v>0</v>
      </c>
      <c r="N329" s="111">
        <v>0</v>
      </c>
      <c r="O329" s="110">
        <v>20</v>
      </c>
      <c r="P329" s="111">
        <v>0</v>
      </c>
      <c r="Q329" s="112">
        <v>0</v>
      </c>
      <c r="R329" s="110">
        <v>2</v>
      </c>
      <c r="S329" s="110">
        <v>2</v>
      </c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1"/>
      <c r="AD329" s="101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1"/>
      <c r="AP329" s="101"/>
      <c r="AQ329" s="101"/>
      <c r="AR329" s="101"/>
      <c r="AS329" s="101"/>
      <c r="AT329" s="101"/>
      <c r="AU329" s="101"/>
      <c r="AV329" s="101" t="s">
        <v>238</v>
      </c>
    </row>
    <row r="330" spans="2:48" ht="18.75">
      <c r="B330" s="93"/>
      <c r="C330" s="100"/>
      <c r="D330" s="108" t="s">
        <v>252</v>
      </c>
      <c r="E330" s="108" t="s">
        <v>124</v>
      </c>
      <c r="F330" s="108" t="s">
        <v>125</v>
      </c>
      <c r="G330" s="109">
        <v>0</v>
      </c>
      <c r="H330" s="109">
        <v>0</v>
      </c>
      <c r="I330" s="109">
        <v>0</v>
      </c>
      <c r="J330" s="110">
        <v>2</v>
      </c>
      <c r="K330" s="111">
        <v>0</v>
      </c>
      <c r="L330" s="111">
        <v>12</v>
      </c>
      <c r="M330" s="112">
        <v>0</v>
      </c>
      <c r="N330" s="111">
        <v>0</v>
      </c>
      <c r="O330" s="110">
        <v>10</v>
      </c>
      <c r="P330" s="111">
        <v>0</v>
      </c>
      <c r="Q330" s="112">
        <v>0</v>
      </c>
      <c r="R330" s="110">
        <v>2</v>
      </c>
      <c r="S330" s="110">
        <v>2</v>
      </c>
      <c r="T330" s="101"/>
      <c r="U330" s="101"/>
      <c r="V330" s="101"/>
      <c r="W330" s="101"/>
      <c r="X330" s="101"/>
      <c r="Y330" s="101"/>
      <c r="Z330" s="101"/>
      <c r="AA330" s="101"/>
      <c r="AB330" s="101"/>
      <c r="AC330" s="101"/>
      <c r="AD330" s="101"/>
      <c r="AE330" s="101"/>
      <c r="AF330" s="101"/>
      <c r="AG330" s="101"/>
      <c r="AH330" s="101"/>
      <c r="AI330" s="101"/>
      <c r="AJ330" s="101"/>
      <c r="AK330" s="101"/>
      <c r="AL330" s="101"/>
      <c r="AM330" s="101"/>
      <c r="AN330" s="101"/>
      <c r="AO330" s="101"/>
      <c r="AP330" s="101"/>
      <c r="AQ330" s="101"/>
      <c r="AR330" s="101"/>
      <c r="AS330" s="101"/>
      <c r="AT330" s="101"/>
      <c r="AU330" s="101"/>
      <c r="AV330" s="101" t="s">
        <v>238</v>
      </c>
    </row>
    <row r="331" spans="2:48" ht="18.75">
      <c r="B331" s="93"/>
      <c r="C331" s="100"/>
      <c r="D331" s="108" t="s">
        <v>253</v>
      </c>
      <c r="E331" s="108" t="s">
        <v>124</v>
      </c>
      <c r="F331" s="108" t="s">
        <v>125</v>
      </c>
      <c r="G331" s="109">
        <v>0</v>
      </c>
      <c r="H331" s="109">
        <v>0</v>
      </c>
      <c r="I331" s="109">
        <v>0</v>
      </c>
      <c r="J331" s="116">
        <v>2</v>
      </c>
      <c r="K331" s="115">
        <v>8</v>
      </c>
      <c r="L331" s="111">
        <v>0</v>
      </c>
      <c r="M331" s="112">
        <v>0</v>
      </c>
      <c r="N331" s="111">
        <v>0</v>
      </c>
      <c r="O331" s="110">
        <v>10</v>
      </c>
      <c r="P331" s="111">
        <v>0</v>
      </c>
      <c r="Q331" s="112">
        <v>0</v>
      </c>
      <c r="R331" s="110">
        <v>2</v>
      </c>
      <c r="S331" s="110">
        <v>2</v>
      </c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1"/>
      <c r="AD331" s="101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1"/>
      <c r="AP331" s="101"/>
      <c r="AQ331" s="101"/>
      <c r="AR331" s="101"/>
      <c r="AS331" s="101"/>
      <c r="AT331" s="101"/>
      <c r="AU331" s="101"/>
      <c r="AV331" s="101" t="s">
        <v>238</v>
      </c>
    </row>
    <row r="332" spans="2:48" ht="18.75">
      <c r="B332" s="93"/>
      <c r="C332" s="100"/>
      <c r="D332" s="108" t="s">
        <v>254</v>
      </c>
      <c r="E332" s="108" t="s">
        <v>124</v>
      </c>
      <c r="F332" s="108" t="s">
        <v>125</v>
      </c>
      <c r="G332" s="109">
        <v>0</v>
      </c>
      <c r="H332" s="109">
        <v>0</v>
      </c>
      <c r="I332" s="109">
        <v>0</v>
      </c>
      <c r="J332" s="110">
        <v>1</v>
      </c>
      <c r="K332" s="111">
        <v>0</v>
      </c>
      <c r="L332" s="111">
        <v>5</v>
      </c>
      <c r="M332" s="112">
        <v>0</v>
      </c>
      <c r="N332" s="111">
        <v>0</v>
      </c>
      <c r="O332" s="110">
        <v>15</v>
      </c>
      <c r="P332" s="111">
        <v>0</v>
      </c>
      <c r="Q332" s="112">
        <v>0</v>
      </c>
      <c r="R332" s="110">
        <v>2</v>
      </c>
      <c r="S332" s="110">
        <v>2</v>
      </c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1"/>
      <c r="AD332" s="101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1"/>
      <c r="AP332" s="101"/>
      <c r="AQ332" s="101"/>
      <c r="AR332" s="101"/>
      <c r="AS332" s="101"/>
      <c r="AT332" s="101"/>
      <c r="AU332" s="101"/>
      <c r="AV332" s="101" t="s">
        <v>238</v>
      </c>
    </row>
    <row r="333" spans="2:48" ht="18.75">
      <c r="B333" s="93"/>
      <c r="C333" s="100"/>
      <c r="D333" s="108" t="s">
        <v>255</v>
      </c>
      <c r="E333" s="108" t="s">
        <v>124</v>
      </c>
      <c r="F333" s="108" t="s">
        <v>125</v>
      </c>
      <c r="G333" s="109">
        <v>0</v>
      </c>
      <c r="H333" s="109">
        <v>0</v>
      </c>
      <c r="I333" s="109">
        <v>0</v>
      </c>
      <c r="J333" s="110">
        <v>1</v>
      </c>
      <c r="K333" s="111">
        <v>0</v>
      </c>
      <c r="L333" s="111">
        <v>10</v>
      </c>
      <c r="M333" s="112">
        <v>0</v>
      </c>
      <c r="N333" s="111">
        <v>0</v>
      </c>
      <c r="O333" s="110">
        <v>14</v>
      </c>
      <c r="P333" s="111">
        <v>0</v>
      </c>
      <c r="Q333" s="112">
        <v>0</v>
      </c>
      <c r="R333" s="110">
        <v>2</v>
      </c>
      <c r="S333" s="110">
        <v>2</v>
      </c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1"/>
      <c r="AD333" s="101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1"/>
      <c r="AP333" s="101"/>
      <c r="AQ333" s="101"/>
      <c r="AR333" s="101"/>
      <c r="AS333" s="101"/>
      <c r="AT333" s="101"/>
      <c r="AU333" s="101"/>
      <c r="AV333" s="101" t="s">
        <v>238</v>
      </c>
    </row>
    <row r="334" spans="2:48" ht="18.75">
      <c r="B334" s="93"/>
      <c r="C334" s="100"/>
      <c r="D334" s="108" t="s">
        <v>256</v>
      </c>
      <c r="E334" s="108" t="s">
        <v>124</v>
      </c>
      <c r="F334" s="108" t="s">
        <v>125</v>
      </c>
      <c r="G334" s="109">
        <v>0</v>
      </c>
      <c r="H334" s="109">
        <v>0</v>
      </c>
      <c r="I334" s="109">
        <v>0</v>
      </c>
      <c r="J334" s="110">
        <v>1</v>
      </c>
      <c r="K334" s="111">
        <v>0</v>
      </c>
      <c r="L334" s="111">
        <v>13</v>
      </c>
      <c r="M334" s="112">
        <v>0</v>
      </c>
      <c r="N334" s="111">
        <v>0</v>
      </c>
      <c r="O334" s="110">
        <v>15</v>
      </c>
      <c r="P334" s="111">
        <v>0</v>
      </c>
      <c r="Q334" s="112">
        <v>0</v>
      </c>
      <c r="R334" s="110">
        <v>2</v>
      </c>
      <c r="S334" s="110">
        <v>2</v>
      </c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1"/>
      <c r="AD334" s="101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1"/>
      <c r="AP334" s="101"/>
      <c r="AQ334" s="101"/>
      <c r="AR334" s="101"/>
      <c r="AS334" s="101"/>
      <c r="AT334" s="101"/>
      <c r="AU334" s="101"/>
      <c r="AV334" s="101" t="s">
        <v>238</v>
      </c>
    </row>
    <row r="335" spans="2:48" ht="18.75">
      <c r="B335" s="93"/>
      <c r="C335" s="100"/>
      <c r="D335" s="108" t="s">
        <v>257</v>
      </c>
      <c r="E335" s="108" t="s">
        <v>124</v>
      </c>
      <c r="F335" s="108" t="s">
        <v>125</v>
      </c>
      <c r="G335" s="109">
        <v>0</v>
      </c>
      <c r="H335" s="109">
        <v>0</v>
      </c>
      <c r="I335" s="109">
        <v>0</v>
      </c>
      <c r="J335" s="110">
        <v>2</v>
      </c>
      <c r="K335" s="111">
        <v>0</v>
      </c>
      <c r="L335" s="111">
        <v>10</v>
      </c>
      <c r="M335" s="112">
        <v>0</v>
      </c>
      <c r="N335" s="111">
        <v>0</v>
      </c>
      <c r="O335" s="110">
        <v>7</v>
      </c>
      <c r="P335" s="111">
        <v>0</v>
      </c>
      <c r="Q335" s="112">
        <v>0</v>
      </c>
      <c r="R335" s="110">
        <v>2</v>
      </c>
      <c r="S335" s="110">
        <v>2</v>
      </c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1"/>
      <c r="AD335" s="101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1"/>
      <c r="AP335" s="101"/>
      <c r="AQ335" s="101"/>
      <c r="AR335" s="101"/>
      <c r="AS335" s="101"/>
      <c r="AT335" s="101"/>
      <c r="AU335" s="101"/>
      <c r="AV335" s="101" t="s">
        <v>238</v>
      </c>
    </row>
    <row r="336" spans="2:48" ht="18.75">
      <c r="B336" s="93"/>
      <c r="C336" s="100"/>
      <c r="D336" s="108" t="s">
        <v>258</v>
      </c>
      <c r="E336" s="108" t="s">
        <v>124</v>
      </c>
      <c r="F336" s="108" t="s">
        <v>125</v>
      </c>
      <c r="G336" s="109">
        <v>0</v>
      </c>
      <c r="H336" s="109">
        <v>0</v>
      </c>
      <c r="I336" s="109">
        <v>0</v>
      </c>
      <c r="J336" s="110">
        <v>1</v>
      </c>
      <c r="K336" s="111">
        <v>0</v>
      </c>
      <c r="L336" s="111">
        <v>10</v>
      </c>
      <c r="M336" s="112">
        <v>0</v>
      </c>
      <c r="N336" s="111">
        <v>0</v>
      </c>
      <c r="O336" s="110">
        <v>12</v>
      </c>
      <c r="P336" s="111">
        <v>0</v>
      </c>
      <c r="Q336" s="112">
        <v>0</v>
      </c>
      <c r="R336" s="110">
        <v>2</v>
      </c>
      <c r="S336" s="110">
        <v>2</v>
      </c>
      <c r="T336" s="101"/>
      <c r="U336" s="101"/>
      <c r="V336" s="101"/>
      <c r="W336" s="101"/>
      <c r="X336" s="101"/>
      <c r="Y336" s="101"/>
      <c r="Z336" s="101"/>
      <c r="AA336" s="101"/>
      <c r="AB336" s="101"/>
      <c r="AC336" s="101"/>
      <c r="AD336" s="101"/>
      <c r="AE336" s="101"/>
      <c r="AF336" s="101"/>
      <c r="AG336" s="101"/>
      <c r="AH336" s="101"/>
      <c r="AI336" s="101"/>
      <c r="AJ336" s="101"/>
      <c r="AK336" s="101"/>
      <c r="AL336" s="101"/>
      <c r="AM336" s="101"/>
      <c r="AN336" s="101"/>
      <c r="AO336" s="101"/>
      <c r="AP336" s="101"/>
      <c r="AQ336" s="101"/>
      <c r="AR336" s="101"/>
      <c r="AS336" s="101"/>
      <c r="AT336" s="101"/>
      <c r="AU336" s="101"/>
      <c r="AV336" s="101" t="s">
        <v>238</v>
      </c>
    </row>
    <row r="337" spans="2:48" ht="18.75">
      <c r="B337" s="93"/>
      <c r="C337" s="100"/>
      <c r="D337" s="108" t="s">
        <v>259</v>
      </c>
      <c r="E337" s="108" t="s">
        <v>124</v>
      </c>
      <c r="F337" s="108" t="s">
        <v>125</v>
      </c>
      <c r="G337" s="109">
        <v>0</v>
      </c>
      <c r="H337" s="109">
        <v>0</v>
      </c>
      <c r="I337" s="109">
        <v>0</v>
      </c>
      <c r="J337" s="110">
        <v>1</v>
      </c>
      <c r="K337" s="111">
        <v>0</v>
      </c>
      <c r="L337" s="111">
        <v>28</v>
      </c>
      <c r="M337" s="112">
        <v>0</v>
      </c>
      <c r="N337" s="111">
        <v>0</v>
      </c>
      <c r="O337" s="110">
        <v>12</v>
      </c>
      <c r="P337" s="111">
        <v>0</v>
      </c>
      <c r="Q337" s="112">
        <v>0</v>
      </c>
      <c r="R337" s="110">
        <v>2</v>
      </c>
      <c r="S337" s="110">
        <v>2</v>
      </c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1"/>
      <c r="AD337" s="101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1"/>
      <c r="AP337" s="101"/>
      <c r="AQ337" s="101"/>
      <c r="AR337" s="101"/>
      <c r="AS337" s="101"/>
      <c r="AT337" s="101"/>
      <c r="AU337" s="101"/>
      <c r="AV337" s="101" t="s">
        <v>238</v>
      </c>
    </row>
    <row r="338" spans="2:48" ht="18.75">
      <c r="B338" s="93"/>
      <c r="C338" s="100"/>
      <c r="D338" s="108" t="s">
        <v>260</v>
      </c>
      <c r="E338" s="108" t="s">
        <v>124</v>
      </c>
      <c r="F338" s="108" t="s">
        <v>125</v>
      </c>
      <c r="G338" s="109">
        <v>0</v>
      </c>
      <c r="H338" s="109">
        <v>0</v>
      </c>
      <c r="I338" s="109">
        <v>0</v>
      </c>
      <c r="J338" s="110">
        <v>1</v>
      </c>
      <c r="K338" s="111">
        <v>0</v>
      </c>
      <c r="L338" s="111">
        <v>5</v>
      </c>
      <c r="M338" s="112">
        <v>0</v>
      </c>
      <c r="N338" s="111">
        <v>0</v>
      </c>
      <c r="O338" s="110">
        <v>10</v>
      </c>
      <c r="P338" s="111">
        <v>0</v>
      </c>
      <c r="Q338" s="112">
        <v>0</v>
      </c>
      <c r="R338" s="110">
        <v>2</v>
      </c>
      <c r="S338" s="110">
        <v>2</v>
      </c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1"/>
      <c r="AD338" s="101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1"/>
      <c r="AP338" s="101"/>
      <c r="AQ338" s="101"/>
      <c r="AR338" s="101"/>
      <c r="AS338" s="101"/>
      <c r="AT338" s="101"/>
      <c r="AU338" s="101"/>
      <c r="AV338" s="101" t="s">
        <v>238</v>
      </c>
    </row>
    <row r="339" spans="2:48" ht="18.75">
      <c r="B339" s="93"/>
      <c r="C339" s="100"/>
      <c r="D339" s="108" t="s">
        <v>261</v>
      </c>
      <c r="E339" s="108" t="s">
        <v>124</v>
      </c>
      <c r="F339" s="108" t="s">
        <v>125</v>
      </c>
      <c r="G339" s="109">
        <v>0</v>
      </c>
      <c r="H339" s="109">
        <v>0</v>
      </c>
      <c r="I339" s="109">
        <v>0</v>
      </c>
      <c r="J339" s="110">
        <v>1</v>
      </c>
      <c r="K339" s="111">
        <v>0</v>
      </c>
      <c r="L339" s="111">
        <v>15</v>
      </c>
      <c r="M339" s="112">
        <v>0</v>
      </c>
      <c r="N339" s="111">
        <v>0</v>
      </c>
      <c r="O339" s="110">
        <v>20</v>
      </c>
      <c r="P339" s="111">
        <v>0</v>
      </c>
      <c r="Q339" s="112">
        <v>0</v>
      </c>
      <c r="R339" s="110">
        <v>2</v>
      </c>
      <c r="S339" s="110">
        <v>2</v>
      </c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1"/>
      <c r="AD339" s="101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1"/>
      <c r="AP339" s="101"/>
      <c r="AQ339" s="101"/>
      <c r="AR339" s="101"/>
      <c r="AS339" s="101"/>
      <c r="AT339" s="101"/>
      <c r="AU339" s="101"/>
      <c r="AV339" s="101" t="s">
        <v>238</v>
      </c>
    </row>
    <row r="340" spans="2:48" ht="18.75">
      <c r="B340" s="93"/>
      <c r="C340" s="100"/>
      <c r="D340" s="108" t="s">
        <v>262</v>
      </c>
      <c r="E340" s="108" t="s">
        <v>124</v>
      </c>
      <c r="F340" s="108" t="s">
        <v>125</v>
      </c>
      <c r="G340" s="109">
        <v>0</v>
      </c>
      <c r="H340" s="109">
        <v>0</v>
      </c>
      <c r="I340" s="109">
        <v>0</v>
      </c>
      <c r="J340" s="110">
        <v>1</v>
      </c>
      <c r="K340" s="111">
        <v>0</v>
      </c>
      <c r="L340" s="111">
        <v>100</v>
      </c>
      <c r="M340" s="112">
        <v>0</v>
      </c>
      <c r="N340" s="111">
        <v>0</v>
      </c>
      <c r="O340" s="110">
        <v>20</v>
      </c>
      <c r="P340" s="111">
        <v>0</v>
      </c>
      <c r="Q340" s="112">
        <v>0</v>
      </c>
      <c r="R340" s="110">
        <v>2</v>
      </c>
      <c r="S340" s="110">
        <v>2</v>
      </c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1"/>
      <c r="AD340" s="101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1"/>
      <c r="AP340" s="101"/>
      <c r="AQ340" s="101"/>
      <c r="AR340" s="101"/>
      <c r="AS340" s="101"/>
      <c r="AT340" s="101"/>
      <c r="AU340" s="101"/>
      <c r="AV340" s="101" t="s">
        <v>238</v>
      </c>
    </row>
    <row r="341" spans="2:48" ht="18.75">
      <c r="B341" s="93"/>
      <c r="C341" s="100"/>
      <c r="D341" s="108" t="s">
        <v>263</v>
      </c>
      <c r="E341" s="108" t="s">
        <v>124</v>
      </c>
      <c r="F341" s="108" t="s">
        <v>125</v>
      </c>
      <c r="G341" s="109">
        <v>0</v>
      </c>
      <c r="H341" s="109">
        <v>0</v>
      </c>
      <c r="I341" s="109">
        <v>0</v>
      </c>
      <c r="J341" s="110">
        <v>1</v>
      </c>
      <c r="K341" s="111">
        <v>0</v>
      </c>
      <c r="L341" s="111">
        <v>7</v>
      </c>
      <c r="M341" s="112">
        <v>0</v>
      </c>
      <c r="N341" s="111">
        <v>0</v>
      </c>
      <c r="O341" s="110">
        <v>10</v>
      </c>
      <c r="P341" s="111">
        <v>0</v>
      </c>
      <c r="Q341" s="112">
        <v>0</v>
      </c>
      <c r="R341" s="110">
        <v>2</v>
      </c>
      <c r="S341" s="110">
        <v>2</v>
      </c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1"/>
      <c r="AD341" s="101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1"/>
      <c r="AP341" s="101"/>
      <c r="AQ341" s="101"/>
      <c r="AR341" s="101"/>
      <c r="AS341" s="101"/>
      <c r="AT341" s="101"/>
      <c r="AU341" s="101"/>
      <c r="AV341" s="101" t="s">
        <v>238</v>
      </c>
    </row>
    <row r="342" spans="2:48" ht="18.75">
      <c r="B342" s="93"/>
      <c r="C342" s="100"/>
      <c r="D342" s="108" t="s">
        <v>264</v>
      </c>
      <c r="E342" s="108" t="s">
        <v>124</v>
      </c>
      <c r="F342" s="108" t="s">
        <v>125</v>
      </c>
      <c r="G342" s="109">
        <v>0</v>
      </c>
      <c r="H342" s="109">
        <v>0</v>
      </c>
      <c r="I342" s="109">
        <v>0</v>
      </c>
      <c r="J342" s="110">
        <v>1</v>
      </c>
      <c r="K342" s="111">
        <v>0</v>
      </c>
      <c r="L342" s="111">
        <v>4</v>
      </c>
      <c r="M342" s="112">
        <v>0</v>
      </c>
      <c r="N342" s="111">
        <v>0</v>
      </c>
      <c r="O342" s="110">
        <v>4</v>
      </c>
      <c r="P342" s="111">
        <v>0</v>
      </c>
      <c r="Q342" s="112">
        <v>0</v>
      </c>
      <c r="R342" s="110">
        <v>2</v>
      </c>
      <c r="S342" s="110">
        <v>2</v>
      </c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1"/>
      <c r="AD342" s="101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1"/>
      <c r="AP342" s="101"/>
      <c r="AQ342" s="101"/>
      <c r="AR342" s="101"/>
      <c r="AS342" s="101"/>
      <c r="AT342" s="101"/>
      <c r="AU342" s="101"/>
      <c r="AV342" s="101" t="s">
        <v>238</v>
      </c>
    </row>
    <row r="343" spans="2:48" ht="18.75">
      <c r="B343" s="93"/>
      <c r="C343" s="100"/>
      <c r="D343" s="108" t="s">
        <v>265</v>
      </c>
      <c r="E343" s="108" t="s">
        <v>124</v>
      </c>
      <c r="F343" s="108" t="s">
        <v>125</v>
      </c>
      <c r="G343" s="109">
        <v>0</v>
      </c>
      <c r="H343" s="109">
        <v>0</v>
      </c>
      <c r="I343" s="109">
        <v>0</v>
      </c>
      <c r="J343" s="110">
        <v>1</v>
      </c>
      <c r="K343" s="111">
        <v>0</v>
      </c>
      <c r="L343" s="111">
        <v>17</v>
      </c>
      <c r="M343" s="112">
        <v>0</v>
      </c>
      <c r="N343" s="111">
        <v>0</v>
      </c>
      <c r="O343" s="110">
        <v>5</v>
      </c>
      <c r="P343" s="111">
        <v>0</v>
      </c>
      <c r="Q343" s="112">
        <v>0</v>
      </c>
      <c r="R343" s="110">
        <v>2</v>
      </c>
      <c r="S343" s="110">
        <v>2</v>
      </c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1"/>
      <c r="AD343" s="101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1"/>
      <c r="AP343" s="101"/>
      <c r="AQ343" s="101"/>
      <c r="AR343" s="101"/>
      <c r="AS343" s="101"/>
      <c r="AT343" s="101"/>
      <c r="AU343" s="101"/>
      <c r="AV343" s="101" t="s">
        <v>238</v>
      </c>
    </row>
    <row r="344" spans="2:48" ht="18.75">
      <c r="B344" s="93"/>
      <c r="C344" s="100"/>
      <c r="D344" s="108" t="s">
        <v>266</v>
      </c>
      <c r="E344" s="108" t="s">
        <v>124</v>
      </c>
      <c r="F344" s="108" t="s">
        <v>125</v>
      </c>
      <c r="G344" s="109">
        <v>0</v>
      </c>
      <c r="H344" s="109">
        <v>0</v>
      </c>
      <c r="I344" s="109">
        <v>0</v>
      </c>
      <c r="J344" s="110">
        <v>1</v>
      </c>
      <c r="K344" s="111">
        <v>0</v>
      </c>
      <c r="L344" s="111">
        <v>8</v>
      </c>
      <c r="M344" s="112">
        <v>0</v>
      </c>
      <c r="N344" s="111">
        <v>0</v>
      </c>
      <c r="O344" s="110">
        <v>6</v>
      </c>
      <c r="P344" s="111">
        <v>0</v>
      </c>
      <c r="Q344" s="112">
        <v>0</v>
      </c>
      <c r="R344" s="110">
        <v>2</v>
      </c>
      <c r="S344" s="110">
        <v>2</v>
      </c>
      <c r="T344" s="101"/>
      <c r="U344" s="101"/>
      <c r="V344" s="101"/>
      <c r="W344" s="101"/>
      <c r="X344" s="101"/>
      <c r="Y344" s="101"/>
      <c r="Z344" s="101"/>
      <c r="AA344" s="101"/>
      <c r="AB344" s="101"/>
      <c r="AC344" s="101"/>
      <c r="AD344" s="101"/>
      <c r="AE344" s="101"/>
      <c r="AF344" s="101"/>
      <c r="AG344" s="101"/>
      <c r="AH344" s="101"/>
      <c r="AI344" s="101"/>
      <c r="AJ344" s="101"/>
      <c r="AK344" s="101"/>
      <c r="AL344" s="101"/>
      <c r="AM344" s="101"/>
      <c r="AN344" s="101"/>
      <c r="AO344" s="101"/>
      <c r="AP344" s="101"/>
      <c r="AQ344" s="101"/>
      <c r="AR344" s="101"/>
      <c r="AS344" s="101"/>
      <c r="AT344" s="101"/>
      <c r="AU344" s="101"/>
      <c r="AV344" s="101" t="s">
        <v>238</v>
      </c>
    </row>
    <row r="345" spans="2:48" ht="18.75">
      <c r="B345" s="93"/>
      <c r="C345" s="100"/>
      <c r="D345" s="108" t="s">
        <v>267</v>
      </c>
      <c r="E345" s="108" t="s">
        <v>124</v>
      </c>
      <c r="F345" s="108" t="s">
        <v>125</v>
      </c>
      <c r="G345" s="109">
        <v>0</v>
      </c>
      <c r="H345" s="109">
        <v>0</v>
      </c>
      <c r="I345" s="109">
        <v>0</v>
      </c>
      <c r="J345" s="110">
        <v>2</v>
      </c>
      <c r="K345" s="111">
        <v>0</v>
      </c>
      <c r="L345" s="111">
        <v>7</v>
      </c>
      <c r="M345" s="112">
        <v>0</v>
      </c>
      <c r="N345" s="111">
        <v>0</v>
      </c>
      <c r="O345" s="110">
        <v>7</v>
      </c>
      <c r="P345" s="111">
        <v>0</v>
      </c>
      <c r="Q345" s="112">
        <v>0</v>
      </c>
      <c r="R345" s="110">
        <v>2</v>
      </c>
      <c r="S345" s="110">
        <v>2</v>
      </c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1"/>
      <c r="AD345" s="101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1"/>
      <c r="AP345" s="101"/>
      <c r="AQ345" s="101"/>
      <c r="AR345" s="101"/>
      <c r="AS345" s="101"/>
      <c r="AT345" s="101"/>
      <c r="AU345" s="101"/>
      <c r="AV345" s="101" t="s">
        <v>238</v>
      </c>
    </row>
    <row r="346" spans="2:48" ht="18.75">
      <c r="B346" s="93"/>
      <c r="C346" s="100"/>
      <c r="D346" s="108" t="s">
        <v>268</v>
      </c>
      <c r="E346" s="108" t="s">
        <v>124</v>
      </c>
      <c r="F346" s="108" t="s">
        <v>125</v>
      </c>
      <c r="G346" s="109">
        <v>0</v>
      </c>
      <c r="H346" s="109">
        <v>0</v>
      </c>
      <c r="I346" s="109">
        <v>0</v>
      </c>
      <c r="J346" s="110">
        <v>1</v>
      </c>
      <c r="K346" s="111">
        <v>0</v>
      </c>
      <c r="L346" s="111">
        <v>12</v>
      </c>
      <c r="M346" s="112">
        <v>0</v>
      </c>
      <c r="N346" s="111">
        <v>0</v>
      </c>
      <c r="O346" s="110">
        <v>20</v>
      </c>
      <c r="P346" s="111">
        <v>0</v>
      </c>
      <c r="Q346" s="112">
        <v>0</v>
      </c>
      <c r="R346" s="110">
        <v>2</v>
      </c>
      <c r="S346" s="110">
        <v>2</v>
      </c>
      <c r="T346" s="101"/>
      <c r="U346" s="101"/>
      <c r="V346" s="101"/>
      <c r="W346" s="101"/>
      <c r="X346" s="101"/>
      <c r="Y346" s="101"/>
      <c r="Z346" s="101"/>
      <c r="AA346" s="101"/>
      <c r="AB346" s="101"/>
      <c r="AC346" s="101"/>
      <c r="AD346" s="101"/>
      <c r="AE346" s="101"/>
      <c r="AF346" s="101"/>
      <c r="AG346" s="101"/>
      <c r="AH346" s="101"/>
      <c r="AI346" s="101"/>
      <c r="AJ346" s="101"/>
      <c r="AK346" s="101"/>
      <c r="AL346" s="101"/>
      <c r="AM346" s="101"/>
      <c r="AN346" s="101"/>
      <c r="AO346" s="101"/>
      <c r="AP346" s="101"/>
      <c r="AQ346" s="101"/>
      <c r="AR346" s="101"/>
      <c r="AS346" s="101"/>
      <c r="AT346" s="101"/>
      <c r="AU346" s="101"/>
      <c r="AV346" s="101" t="s">
        <v>238</v>
      </c>
    </row>
    <row r="347" spans="2:48" ht="18.75">
      <c r="B347" s="93"/>
      <c r="C347" s="100"/>
      <c r="D347" s="108" t="s">
        <v>269</v>
      </c>
      <c r="E347" s="108" t="s">
        <v>124</v>
      </c>
      <c r="F347" s="108" t="s">
        <v>125</v>
      </c>
      <c r="G347" s="109">
        <v>0</v>
      </c>
      <c r="H347" s="109">
        <v>0</v>
      </c>
      <c r="I347" s="109">
        <v>0</v>
      </c>
      <c r="J347" s="110">
        <v>1</v>
      </c>
      <c r="K347" s="111">
        <v>0</v>
      </c>
      <c r="L347" s="111">
        <v>18</v>
      </c>
      <c r="M347" s="112">
        <v>0</v>
      </c>
      <c r="N347" s="111">
        <v>0</v>
      </c>
      <c r="O347" s="110">
        <v>7</v>
      </c>
      <c r="P347" s="111">
        <v>0</v>
      </c>
      <c r="Q347" s="112">
        <v>0</v>
      </c>
      <c r="R347" s="110">
        <v>2</v>
      </c>
      <c r="S347" s="110">
        <v>2</v>
      </c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1"/>
      <c r="AD347" s="101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1"/>
      <c r="AP347" s="101"/>
      <c r="AQ347" s="101"/>
      <c r="AR347" s="101"/>
      <c r="AS347" s="101"/>
      <c r="AT347" s="101"/>
      <c r="AU347" s="101"/>
      <c r="AV347" s="101" t="s">
        <v>238</v>
      </c>
    </row>
    <row r="348" spans="2:48" ht="18.75">
      <c r="B348" s="93"/>
      <c r="C348" s="100"/>
      <c r="D348" s="108" t="s">
        <v>270</v>
      </c>
      <c r="E348" s="108" t="s">
        <v>124</v>
      </c>
      <c r="F348" s="108" t="s">
        <v>125</v>
      </c>
      <c r="G348" s="109">
        <v>0</v>
      </c>
      <c r="H348" s="109">
        <v>0</v>
      </c>
      <c r="I348" s="109">
        <v>0</v>
      </c>
      <c r="J348" s="110">
        <v>2</v>
      </c>
      <c r="K348" s="111">
        <v>0</v>
      </c>
      <c r="L348" s="111">
        <v>5</v>
      </c>
      <c r="M348" s="112">
        <v>0</v>
      </c>
      <c r="N348" s="111">
        <v>0</v>
      </c>
      <c r="O348" s="110">
        <v>10</v>
      </c>
      <c r="P348" s="111">
        <v>0</v>
      </c>
      <c r="Q348" s="112">
        <v>0</v>
      </c>
      <c r="R348" s="110">
        <v>2</v>
      </c>
      <c r="S348" s="110">
        <v>2</v>
      </c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1"/>
      <c r="AD348" s="101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1"/>
      <c r="AP348" s="101"/>
      <c r="AQ348" s="101"/>
      <c r="AR348" s="101"/>
      <c r="AS348" s="101"/>
      <c r="AT348" s="101"/>
      <c r="AU348" s="101"/>
      <c r="AV348" s="101" t="s">
        <v>238</v>
      </c>
    </row>
    <row r="349" spans="2:48" ht="18.75">
      <c r="B349" s="93"/>
      <c r="C349" s="100"/>
      <c r="D349" s="108" t="s">
        <v>271</v>
      </c>
      <c r="E349" s="108" t="s">
        <v>124</v>
      </c>
      <c r="F349" s="108" t="s">
        <v>125</v>
      </c>
      <c r="G349" s="109">
        <v>0</v>
      </c>
      <c r="H349" s="109">
        <v>0</v>
      </c>
      <c r="I349" s="109">
        <v>0</v>
      </c>
      <c r="J349" s="110">
        <v>2</v>
      </c>
      <c r="K349" s="111">
        <v>0</v>
      </c>
      <c r="L349" s="111">
        <v>9</v>
      </c>
      <c r="M349" s="112">
        <v>0</v>
      </c>
      <c r="N349" s="111">
        <v>0</v>
      </c>
      <c r="O349" s="110">
        <v>8</v>
      </c>
      <c r="P349" s="111">
        <v>0</v>
      </c>
      <c r="Q349" s="112">
        <v>0</v>
      </c>
      <c r="R349" s="110">
        <v>2</v>
      </c>
      <c r="S349" s="110">
        <v>2</v>
      </c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1"/>
      <c r="AD349" s="101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1"/>
      <c r="AP349" s="101"/>
      <c r="AQ349" s="101"/>
      <c r="AR349" s="101"/>
      <c r="AS349" s="101"/>
      <c r="AT349" s="101"/>
      <c r="AU349" s="101"/>
      <c r="AV349" s="101" t="s">
        <v>238</v>
      </c>
    </row>
    <row r="350" spans="2:48" ht="18.75">
      <c r="B350" s="93"/>
      <c r="C350" s="100"/>
      <c r="D350" s="108" t="s">
        <v>272</v>
      </c>
      <c r="E350" s="108" t="s">
        <v>124</v>
      </c>
      <c r="F350" s="108" t="s">
        <v>125</v>
      </c>
      <c r="G350" s="109">
        <v>0</v>
      </c>
      <c r="H350" s="109">
        <v>0</v>
      </c>
      <c r="I350" s="109">
        <v>0</v>
      </c>
      <c r="J350" s="110">
        <v>2</v>
      </c>
      <c r="K350" s="111">
        <v>0</v>
      </c>
      <c r="L350" s="111">
        <v>30</v>
      </c>
      <c r="M350" s="112">
        <v>0</v>
      </c>
      <c r="N350" s="111">
        <v>0</v>
      </c>
      <c r="O350" s="110">
        <v>12</v>
      </c>
      <c r="P350" s="111">
        <v>0</v>
      </c>
      <c r="Q350" s="112">
        <v>0</v>
      </c>
      <c r="R350" s="110">
        <v>2</v>
      </c>
      <c r="S350" s="110">
        <v>2</v>
      </c>
      <c r="T350" s="101"/>
      <c r="U350" s="101"/>
      <c r="V350" s="101"/>
      <c r="W350" s="101"/>
      <c r="X350" s="101"/>
      <c r="Y350" s="101"/>
      <c r="Z350" s="101"/>
      <c r="AA350" s="101"/>
      <c r="AB350" s="101"/>
      <c r="AC350" s="101"/>
      <c r="AD350" s="101"/>
      <c r="AE350" s="101"/>
      <c r="AF350" s="101"/>
      <c r="AG350" s="101"/>
      <c r="AH350" s="101"/>
      <c r="AI350" s="101"/>
      <c r="AJ350" s="101"/>
      <c r="AK350" s="101"/>
      <c r="AL350" s="101"/>
      <c r="AM350" s="101"/>
      <c r="AN350" s="101"/>
      <c r="AO350" s="101"/>
      <c r="AP350" s="101"/>
      <c r="AQ350" s="101"/>
      <c r="AR350" s="101"/>
      <c r="AS350" s="101"/>
      <c r="AT350" s="101"/>
      <c r="AU350" s="101"/>
      <c r="AV350" s="101" t="s">
        <v>238</v>
      </c>
    </row>
    <row r="351" spans="2:48" ht="18.75">
      <c r="B351" s="93"/>
      <c r="C351" s="100"/>
      <c r="D351" s="108" t="s">
        <v>274</v>
      </c>
      <c r="E351" s="108" t="s">
        <v>124</v>
      </c>
      <c r="F351" s="108" t="s">
        <v>125</v>
      </c>
      <c r="G351" s="109">
        <v>0</v>
      </c>
      <c r="H351" s="109">
        <v>0</v>
      </c>
      <c r="I351" s="109">
        <v>0</v>
      </c>
      <c r="J351" s="110">
        <v>2</v>
      </c>
      <c r="K351" s="111">
        <v>0</v>
      </c>
      <c r="L351" s="111">
        <v>10</v>
      </c>
      <c r="M351" s="112">
        <v>0</v>
      </c>
      <c r="N351" s="111">
        <v>0</v>
      </c>
      <c r="O351" s="110">
        <v>6</v>
      </c>
      <c r="P351" s="111">
        <v>0</v>
      </c>
      <c r="Q351" s="112">
        <v>0</v>
      </c>
      <c r="R351" s="110">
        <v>2</v>
      </c>
      <c r="S351" s="110">
        <v>2</v>
      </c>
      <c r="T351" s="101"/>
      <c r="U351" s="101"/>
      <c r="V351" s="101"/>
      <c r="W351" s="101"/>
      <c r="X351" s="101"/>
      <c r="Y351" s="101"/>
      <c r="Z351" s="101"/>
      <c r="AA351" s="101"/>
      <c r="AB351" s="101"/>
      <c r="AC351" s="101"/>
      <c r="AD351" s="101"/>
      <c r="AE351" s="101"/>
      <c r="AF351" s="101"/>
      <c r="AG351" s="101"/>
      <c r="AH351" s="101"/>
      <c r="AI351" s="101"/>
      <c r="AJ351" s="101"/>
      <c r="AK351" s="101"/>
      <c r="AL351" s="101"/>
      <c r="AM351" s="101"/>
      <c r="AN351" s="101"/>
      <c r="AO351" s="101"/>
      <c r="AP351" s="101"/>
      <c r="AQ351" s="101"/>
      <c r="AR351" s="101"/>
      <c r="AS351" s="101"/>
      <c r="AT351" s="101"/>
      <c r="AU351" s="101"/>
      <c r="AV351" s="101" t="s">
        <v>238</v>
      </c>
    </row>
    <row r="352" spans="2:48" ht="18.75">
      <c r="B352" s="93"/>
      <c r="C352" s="100"/>
      <c r="D352" s="108" t="s">
        <v>275</v>
      </c>
      <c r="E352" s="108" t="s">
        <v>124</v>
      </c>
      <c r="F352" s="108" t="s">
        <v>125</v>
      </c>
      <c r="G352" s="109">
        <v>0</v>
      </c>
      <c r="H352" s="109">
        <v>0</v>
      </c>
      <c r="I352" s="109">
        <v>0</v>
      </c>
      <c r="J352" s="110">
        <v>1</v>
      </c>
      <c r="K352" s="111">
        <v>0</v>
      </c>
      <c r="L352" s="111">
        <v>2</v>
      </c>
      <c r="M352" s="112">
        <v>0</v>
      </c>
      <c r="N352" s="111">
        <v>0</v>
      </c>
      <c r="O352" s="110">
        <v>4</v>
      </c>
      <c r="P352" s="111">
        <v>0</v>
      </c>
      <c r="Q352" s="112">
        <v>0</v>
      </c>
      <c r="R352" s="110">
        <v>2</v>
      </c>
      <c r="S352" s="110">
        <v>2</v>
      </c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1"/>
      <c r="AD352" s="101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1"/>
      <c r="AP352" s="101"/>
      <c r="AQ352" s="101"/>
      <c r="AR352" s="101"/>
      <c r="AS352" s="101"/>
      <c r="AT352" s="101"/>
      <c r="AU352" s="101"/>
      <c r="AV352" s="101" t="s">
        <v>238</v>
      </c>
    </row>
    <row r="353" spans="2:48" ht="18.75">
      <c r="B353" s="93"/>
      <c r="C353" s="100"/>
      <c r="D353" s="108" t="s">
        <v>276</v>
      </c>
      <c r="E353" s="108" t="s">
        <v>124</v>
      </c>
      <c r="F353" s="108" t="s">
        <v>125</v>
      </c>
      <c r="G353" s="109">
        <v>0</v>
      </c>
      <c r="H353" s="109">
        <v>0</v>
      </c>
      <c r="I353" s="109">
        <v>0</v>
      </c>
      <c r="J353" s="110">
        <v>2</v>
      </c>
      <c r="K353" s="111">
        <v>0</v>
      </c>
      <c r="L353" s="111">
        <v>14</v>
      </c>
      <c r="M353" s="112">
        <v>0</v>
      </c>
      <c r="N353" s="111">
        <v>0</v>
      </c>
      <c r="O353" s="110">
        <v>10</v>
      </c>
      <c r="P353" s="111">
        <v>0</v>
      </c>
      <c r="Q353" s="112">
        <v>0</v>
      </c>
      <c r="R353" s="110">
        <v>2</v>
      </c>
      <c r="S353" s="110">
        <v>2</v>
      </c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1"/>
      <c r="AD353" s="101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1"/>
      <c r="AP353" s="101"/>
      <c r="AQ353" s="101"/>
      <c r="AR353" s="101"/>
      <c r="AS353" s="101"/>
      <c r="AT353" s="101"/>
      <c r="AU353" s="101"/>
      <c r="AV353" s="101" t="s">
        <v>238</v>
      </c>
    </row>
    <row r="354" spans="2:48" ht="18.75">
      <c r="B354" s="93"/>
      <c r="C354" s="100"/>
      <c r="D354" s="108" t="s">
        <v>277</v>
      </c>
      <c r="E354" s="108" t="s">
        <v>124</v>
      </c>
      <c r="F354" s="108" t="s">
        <v>125</v>
      </c>
      <c r="G354" s="109">
        <v>0</v>
      </c>
      <c r="H354" s="109">
        <v>0</v>
      </c>
      <c r="I354" s="109">
        <v>0</v>
      </c>
      <c r="J354" s="110">
        <v>2</v>
      </c>
      <c r="K354" s="111">
        <v>0</v>
      </c>
      <c r="L354" s="111">
        <v>8</v>
      </c>
      <c r="M354" s="112">
        <v>0</v>
      </c>
      <c r="N354" s="111">
        <v>0</v>
      </c>
      <c r="O354" s="110">
        <v>6</v>
      </c>
      <c r="P354" s="111">
        <v>0</v>
      </c>
      <c r="Q354" s="112">
        <v>0</v>
      </c>
      <c r="R354" s="110">
        <v>2</v>
      </c>
      <c r="S354" s="110">
        <v>2</v>
      </c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1"/>
      <c r="AD354" s="101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1"/>
      <c r="AP354" s="101"/>
      <c r="AQ354" s="101"/>
      <c r="AR354" s="101"/>
      <c r="AS354" s="101"/>
      <c r="AT354" s="101"/>
      <c r="AU354" s="101"/>
      <c r="AV354" s="101" t="s">
        <v>238</v>
      </c>
    </row>
    <row r="355" spans="2:48" ht="18.75">
      <c r="B355" s="93"/>
      <c r="C355" s="100"/>
      <c r="D355" s="108" t="s">
        <v>278</v>
      </c>
      <c r="E355" s="108" t="s">
        <v>124</v>
      </c>
      <c r="F355" s="108" t="s">
        <v>125</v>
      </c>
      <c r="G355" s="109">
        <v>0</v>
      </c>
      <c r="H355" s="109">
        <v>0</v>
      </c>
      <c r="I355" s="109">
        <v>0</v>
      </c>
      <c r="J355" s="110">
        <v>2</v>
      </c>
      <c r="K355" s="111">
        <v>0</v>
      </c>
      <c r="L355" s="111">
        <v>2</v>
      </c>
      <c r="M355" s="112">
        <v>0</v>
      </c>
      <c r="N355" s="111">
        <v>0</v>
      </c>
      <c r="O355" s="110">
        <v>13</v>
      </c>
      <c r="P355" s="111">
        <v>0</v>
      </c>
      <c r="Q355" s="112">
        <v>0</v>
      </c>
      <c r="R355" s="110">
        <v>2</v>
      </c>
      <c r="S355" s="110">
        <v>2</v>
      </c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1"/>
      <c r="AD355" s="101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1"/>
      <c r="AP355" s="101"/>
      <c r="AQ355" s="101"/>
      <c r="AR355" s="101"/>
      <c r="AS355" s="101"/>
      <c r="AT355" s="101"/>
      <c r="AU355" s="101"/>
      <c r="AV355" s="101" t="s">
        <v>238</v>
      </c>
    </row>
    <row r="356" spans="2:48" ht="18.75">
      <c r="B356" s="93"/>
      <c r="C356" s="100"/>
      <c r="D356" s="108" t="s">
        <v>279</v>
      </c>
      <c r="E356" s="108" t="s">
        <v>124</v>
      </c>
      <c r="F356" s="108" t="s">
        <v>125</v>
      </c>
      <c r="G356" s="109">
        <v>0</v>
      </c>
      <c r="H356" s="109">
        <v>0</v>
      </c>
      <c r="I356" s="109">
        <v>0</v>
      </c>
      <c r="J356" s="110">
        <v>2</v>
      </c>
      <c r="K356" s="111">
        <v>0</v>
      </c>
      <c r="L356" s="111">
        <v>2</v>
      </c>
      <c r="M356" s="112">
        <v>0</v>
      </c>
      <c r="N356" s="111">
        <v>0</v>
      </c>
      <c r="O356" s="110">
        <v>15</v>
      </c>
      <c r="P356" s="111">
        <v>0</v>
      </c>
      <c r="Q356" s="112">
        <v>0</v>
      </c>
      <c r="R356" s="110">
        <v>2</v>
      </c>
      <c r="S356" s="110">
        <v>2</v>
      </c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1"/>
      <c r="AD356" s="101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1"/>
      <c r="AP356" s="101"/>
      <c r="AQ356" s="101"/>
      <c r="AR356" s="101"/>
      <c r="AS356" s="101"/>
      <c r="AT356" s="101"/>
      <c r="AU356" s="101"/>
      <c r="AV356" s="101" t="s">
        <v>238</v>
      </c>
    </row>
    <row r="357" spans="2:48" ht="18.75">
      <c r="B357" s="93"/>
      <c r="C357" s="100"/>
      <c r="D357" s="108" t="s">
        <v>280</v>
      </c>
      <c r="E357" s="108" t="s">
        <v>124</v>
      </c>
      <c r="F357" s="108" t="s">
        <v>125</v>
      </c>
      <c r="G357" s="109">
        <v>0</v>
      </c>
      <c r="H357" s="109">
        <v>0</v>
      </c>
      <c r="I357" s="109">
        <v>0</v>
      </c>
      <c r="J357" s="110">
        <v>1</v>
      </c>
      <c r="K357" s="111">
        <v>0</v>
      </c>
      <c r="L357" s="111">
        <v>3</v>
      </c>
      <c r="M357" s="112">
        <v>0</v>
      </c>
      <c r="N357" s="111">
        <v>0</v>
      </c>
      <c r="O357" s="110">
        <v>9</v>
      </c>
      <c r="P357" s="111">
        <v>0</v>
      </c>
      <c r="Q357" s="112">
        <v>0</v>
      </c>
      <c r="R357" s="110">
        <v>2</v>
      </c>
      <c r="S357" s="110">
        <v>2</v>
      </c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1"/>
      <c r="AD357" s="101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1"/>
      <c r="AP357" s="101"/>
      <c r="AQ357" s="101"/>
      <c r="AR357" s="101"/>
      <c r="AS357" s="101"/>
      <c r="AT357" s="101"/>
      <c r="AU357" s="101"/>
      <c r="AV357" s="101" t="s">
        <v>238</v>
      </c>
    </row>
    <row r="358" spans="2:48" ht="18.75">
      <c r="B358" s="93"/>
      <c r="C358" s="100"/>
      <c r="D358" s="108" t="s">
        <v>281</v>
      </c>
      <c r="E358" s="108" t="s">
        <v>124</v>
      </c>
      <c r="F358" s="108" t="s">
        <v>125</v>
      </c>
      <c r="G358" s="109">
        <v>0</v>
      </c>
      <c r="H358" s="109">
        <v>0</v>
      </c>
      <c r="I358" s="109">
        <v>0</v>
      </c>
      <c r="J358" s="110">
        <v>2</v>
      </c>
      <c r="K358" s="111">
        <v>0</v>
      </c>
      <c r="L358" s="111">
        <v>8</v>
      </c>
      <c r="M358" s="112">
        <v>0</v>
      </c>
      <c r="N358" s="111">
        <v>0</v>
      </c>
      <c r="O358" s="110">
        <v>15</v>
      </c>
      <c r="P358" s="111">
        <v>0</v>
      </c>
      <c r="Q358" s="112">
        <v>0</v>
      </c>
      <c r="R358" s="110">
        <v>2</v>
      </c>
      <c r="S358" s="110">
        <v>2</v>
      </c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1"/>
      <c r="AD358" s="101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1"/>
      <c r="AP358" s="101"/>
      <c r="AQ358" s="101"/>
      <c r="AR358" s="101"/>
      <c r="AS358" s="101"/>
      <c r="AT358" s="101"/>
      <c r="AU358" s="101"/>
      <c r="AV358" s="101" t="s">
        <v>238</v>
      </c>
    </row>
    <row r="359" spans="2:48" ht="18.75">
      <c r="B359" s="93"/>
      <c r="C359" s="100"/>
      <c r="D359" s="108" t="s">
        <v>282</v>
      </c>
      <c r="E359" s="108" t="s">
        <v>124</v>
      </c>
      <c r="F359" s="108" t="s">
        <v>125</v>
      </c>
      <c r="G359" s="109">
        <v>0</v>
      </c>
      <c r="H359" s="109">
        <v>0</v>
      </c>
      <c r="I359" s="109">
        <v>0</v>
      </c>
      <c r="J359" s="110">
        <v>1</v>
      </c>
      <c r="K359" s="111">
        <v>0</v>
      </c>
      <c r="L359" s="111">
        <v>10</v>
      </c>
      <c r="M359" s="112">
        <v>0</v>
      </c>
      <c r="N359" s="111">
        <v>0</v>
      </c>
      <c r="O359" s="110">
        <v>12</v>
      </c>
      <c r="P359" s="111">
        <v>0</v>
      </c>
      <c r="Q359" s="112">
        <v>0</v>
      </c>
      <c r="R359" s="110">
        <v>2</v>
      </c>
      <c r="S359" s="110">
        <v>2</v>
      </c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1"/>
      <c r="AD359" s="101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1"/>
      <c r="AP359" s="101"/>
      <c r="AQ359" s="101"/>
      <c r="AR359" s="101"/>
      <c r="AS359" s="101"/>
      <c r="AT359" s="101"/>
      <c r="AU359" s="101"/>
      <c r="AV359" s="101" t="s">
        <v>238</v>
      </c>
    </row>
    <row r="360" spans="2:48" ht="18.75">
      <c r="B360" s="93"/>
      <c r="C360" s="100"/>
      <c r="D360" s="108" t="s">
        <v>283</v>
      </c>
      <c r="E360" s="108" t="s">
        <v>124</v>
      </c>
      <c r="F360" s="108" t="s">
        <v>125</v>
      </c>
      <c r="G360" s="109">
        <v>0</v>
      </c>
      <c r="H360" s="109">
        <v>0</v>
      </c>
      <c r="I360" s="109">
        <v>0</v>
      </c>
      <c r="J360" s="110">
        <v>2</v>
      </c>
      <c r="K360" s="111">
        <v>0</v>
      </c>
      <c r="L360" s="111">
        <v>5</v>
      </c>
      <c r="M360" s="112">
        <v>0</v>
      </c>
      <c r="N360" s="111">
        <v>0</v>
      </c>
      <c r="O360" s="110">
        <v>1</v>
      </c>
      <c r="P360" s="111">
        <v>0</v>
      </c>
      <c r="Q360" s="112">
        <v>0</v>
      </c>
      <c r="R360" s="110">
        <v>2</v>
      </c>
      <c r="S360" s="110">
        <v>2</v>
      </c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1"/>
      <c r="AD360" s="101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1"/>
      <c r="AP360" s="101"/>
      <c r="AQ360" s="101"/>
      <c r="AR360" s="101"/>
      <c r="AS360" s="101"/>
      <c r="AT360" s="101"/>
      <c r="AU360" s="101"/>
      <c r="AV360" s="101" t="s">
        <v>238</v>
      </c>
    </row>
    <row r="361" spans="2:48" ht="18.75">
      <c r="B361" s="93"/>
      <c r="C361" s="100"/>
      <c r="D361" s="108" t="s">
        <v>284</v>
      </c>
      <c r="E361" s="108" t="s">
        <v>124</v>
      </c>
      <c r="F361" s="108" t="s">
        <v>125</v>
      </c>
      <c r="G361" s="109">
        <v>0</v>
      </c>
      <c r="H361" s="109">
        <v>0</v>
      </c>
      <c r="I361" s="109">
        <v>0</v>
      </c>
      <c r="J361" s="110">
        <v>1</v>
      </c>
      <c r="K361" s="111">
        <v>0</v>
      </c>
      <c r="L361" s="111">
        <v>6</v>
      </c>
      <c r="M361" s="112">
        <v>0</v>
      </c>
      <c r="N361" s="111">
        <v>0</v>
      </c>
      <c r="O361" s="110">
        <v>7</v>
      </c>
      <c r="P361" s="111">
        <v>0</v>
      </c>
      <c r="Q361" s="112">
        <v>0</v>
      </c>
      <c r="R361" s="110">
        <v>2</v>
      </c>
      <c r="S361" s="110">
        <v>2</v>
      </c>
      <c r="T361" s="101"/>
      <c r="U361" s="101"/>
      <c r="V361" s="101"/>
      <c r="W361" s="101"/>
      <c r="X361" s="101"/>
      <c r="Y361" s="101"/>
      <c r="Z361" s="101"/>
      <c r="AA361" s="101"/>
      <c r="AB361" s="101"/>
      <c r="AC361" s="101"/>
      <c r="AD361" s="101"/>
      <c r="AE361" s="101"/>
      <c r="AF361" s="101"/>
      <c r="AG361" s="101"/>
      <c r="AH361" s="101"/>
      <c r="AI361" s="101"/>
      <c r="AJ361" s="101"/>
      <c r="AK361" s="101"/>
      <c r="AL361" s="101"/>
      <c r="AM361" s="101"/>
      <c r="AN361" s="101"/>
      <c r="AO361" s="101"/>
      <c r="AP361" s="101"/>
      <c r="AQ361" s="101"/>
      <c r="AR361" s="101"/>
      <c r="AS361" s="101"/>
      <c r="AT361" s="101"/>
      <c r="AU361" s="101"/>
      <c r="AV361" s="101" t="s">
        <v>238</v>
      </c>
    </row>
    <row r="362" spans="2:48" ht="18.75">
      <c r="B362" s="93"/>
      <c r="C362" s="100"/>
      <c r="D362" s="108" t="s">
        <v>285</v>
      </c>
      <c r="E362" s="108" t="s">
        <v>124</v>
      </c>
      <c r="F362" s="108" t="s">
        <v>125</v>
      </c>
      <c r="G362" s="109">
        <v>0</v>
      </c>
      <c r="H362" s="109">
        <v>0</v>
      </c>
      <c r="I362" s="109">
        <v>0</v>
      </c>
      <c r="J362" s="110">
        <v>1</v>
      </c>
      <c r="K362" s="111">
        <v>0</v>
      </c>
      <c r="L362" s="111">
        <v>8</v>
      </c>
      <c r="M362" s="112">
        <v>0</v>
      </c>
      <c r="N362" s="111">
        <v>0</v>
      </c>
      <c r="O362" s="110">
        <v>15</v>
      </c>
      <c r="P362" s="111">
        <v>0</v>
      </c>
      <c r="Q362" s="112">
        <v>0</v>
      </c>
      <c r="R362" s="110">
        <v>2</v>
      </c>
      <c r="S362" s="110">
        <v>2</v>
      </c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1"/>
      <c r="AD362" s="101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1"/>
      <c r="AP362" s="101"/>
      <c r="AQ362" s="101"/>
      <c r="AR362" s="101"/>
      <c r="AS362" s="101"/>
      <c r="AT362" s="101"/>
      <c r="AU362" s="101"/>
      <c r="AV362" s="101" t="s">
        <v>238</v>
      </c>
    </row>
    <row r="363" spans="2:48" ht="18.75">
      <c r="B363" s="93"/>
      <c r="C363" s="100"/>
      <c r="D363" s="108" t="s">
        <v>286</v>
      </c>
      <c r="E363" s="108" t="s">
        <v>124</v>
      </c>
      <c r="F363" s="108" t="s">
        <v>125</v>
      </c>
      <c r="G363" s="109">
        <v>0</v>
      </c>
      <c r="H363" s="109">
        <v>0</v>
      </c>
      <c r="I363" s="109">
        <v>0</v>
      </c>
      <c r="J363" s="110">
        <v>2</v>
      </c>
      <c r="K363" s="111">
        <v>0</v>
      </c>
      <c r="L363" s="111">
        <v>16</v>
      </c>
      <c r="M363" s="112">
        <v>0</v>
      </c>
      <c r="N363" s="111">
        <v>0</v>
      </c>
      <c r="O363" s="110">
        <v>6</v>
      </c>
      <c r="P363" s="111">
        <v>0</v>
      </c>
      <c r="Q363" s="112">
        <v>0</v>
      </c>
      <c r="R363" s="110">
        <v>2</v>
      </c>
      <c r="S363" s="110">
        <v>2</v>
      </c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1"/>
      <c r="AD363" s="101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1"/>
      <c r="AP363" s="101"/>
      <c r="AQ363" s="101"/>
      <c r="AR363" s="101"/>
      <c r="AS363" s="101"/>
      <c r="AT363" s="101"/>
      <c r="AU363" s="101"/>
      <c r="AV363" s="101" t="s">
        <v>238</v>
      </c>
    </row>
    <row r="364" spans="2:48" ht="18.75">
      <c r="B364" s="93"/>
      <c r="C364" s="100"/>
      <c r="D364" s="108" t="s">
        <v>287</v>
      </c>
      <c r="E364" s="108" t="s">
        <v>124</v>
      </c>
      <c r="F364" s="108" t="s">
        <v>125</v>
      </c>
      <c r="G364" s="109">
        <v>0</v>
      </c>
      <c r="H364" s="109">
        <v>0</v>
      </c>
      <c r="I364" s="109">
        <v>0</v>
      </c>
      <c r="J364" s="110">
        <v>1</v>
      </c>
      <c r="K364" s="111">
        <v>0</v>
      </c>
      <c r="L364" s="111">
        <v>10</v>
      </c>
      <c r="M364" s="112">
        <v>0</v>
      </c>
      <c r="N364" s="111">
        <v>0</v>
      </c>
      <c r="O364" s="110">
        <v>6</v>
      </c>
      <c r="P364" s="111">
        <v>0</v>
      </c>
      <c r="Q364" s="112">
        <v>0</v>
      </c>
      <c r="R364" s="110">
        <v>2</v>
      </c>
      <c r="S364" s="110">
        <v>2</v>
      </c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1"/>
      <c r="AD364" s="101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1"/>
      <c r="AP364" s="101"/>
      <c r="AQ364" s="101"/>
      <c r="AR364" s="101"/>
      <c r="AS364" s="101"/>
      <c r="AT364" s="101"/>
      <c r="AU364" s="101"/>
      <c r="AV364" s="101" t="s">
        <v>238</v>
      </c>
    </row>
    <row r="365" spans="2:48" ht="18.75">
      <c r="B365" s="93"/>
      <c r="C365" s="100"/>
      <c r="D365" s="108" t="s">
        <v>288</v>
      </c>
      <c r="E365" s="108" t="s">
        <v>124</v>
      </c>
      <c r="F365" s="108" t="s">
        <v>125</v>
      </c>
      <c r="G365" s="109">
        <v>0</v>
      </c>
      <c r="H365" s="109">
        <v>0</v>
      </c>
      <c r="I365" s="109">
        <v>0</v>
      </c>
      <c r="J365" s="110">
        <v>2</v>
      </c>
      <c r="K365" s="111">
        <v>0</v>
      </c>
      <c r="L365" s="111">
        <v>3</v>
      </c>
      <c r="M365" s="112">
        <v>0</v>
      </c>
      <c r="N365" s="111">
        <v>0</v>
      </c>
      <c r="O365" s="110">
        <v>9</v>
      </c>
      <c r="P365" s="111">
        <v>0</v>
      </c>
      <c r="Q365" s="112">
        <v>0</v>
      </c>
      <c r="R365" s="110">
        <v>2</v>
      </c>
      <c r="S365" s="110">
        <v>2</v>
      </c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1"/>
      <c r="AD365" s="101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1"/>
      <c r="AP365" s="101"/>
      <c r="AQ365" s="101"/>
      <c r="AR365" s="101"/>
      <c r="AS365" s="101"/>
      <c r="AT365" s="101"/>
      <c r="AU365" s="101"/>
      <c r="AV365" s="101" t="s">
        <v>238</v>
      </c>
    </row>
    <row r="366" spans="2:48" ht="18.75">
      <c r="B366" s="93"/>
      <c r="C366" s="100"/>
      <c r="D366" s="108" t="s">
        <v>289</v>
      </c>
      <c r="E366" s="108" t="s">
        <v>124</v>
      </c>
      <c r="F366" s="108" t="s">
        <v>125</v>
      </c>
      <c r="G366" s="109">
        <v>0</v>
      </c>
      <c r="H366" s="109">
        <v>0</v>
      </c>
      <c r="I366" s="109">
        <v>0</v>
      </c>
      <c r="J366" s="110">
        <v>2</v>
      </c>
      <c r="K366" s="111">
        <v>0</v>
      </c>
      <c r="L366" s="111">
        <v>18</v>
      </c>
      <c r="M366" s="112">
        <v>0</v>
      </c>
      <c r="N366" s="111">
        <v>0</v>
      </c>
      <c r="O366" s="110">
        <v>20</v>
      </c>
      <c r="P366" s="111">
        <v>0</v>
      </c>
      <c r="Q366" s="112">
        <v>0</v>
      </c>
      <c r="R366" s="110">
        <v>2</v>
      </c>
      <c r="S366" s="110">
        <v>2</v>
      </c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1"/>
      <c r="AD366" s="101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1"/>
      <c r="AP366" s="101"/>
      <c r="AQ366" s="101"/>
      <c r="AR366" s="101"/>
      <c r="AS366" s="101"/>
      <c r="AT366" s="101"/>
      <c r="AU366" s="101"/>
      <c r="AV366" s="101" t="s">
        <v>238</v>
      </c>
    </row>
    <row r="367" spans="2:48" ht="18.75">
      <c r="B367" s="93"/>
      <c r="C367" s="100"/>
      <c r="D367" s="108" t="s">
        <v>290</v>
      </c>
      <c r="E367" s="108" t="s">
        <v>124</v>
      </c>
      <c r="F367" s="108" t="s">
        <v>125</v>
      </c>
      <c r="G367" s="109">
        <v>0</v>
      </c>
      <c r="H367" s="109">
        <v>0</v>
      </c>
      <c r="I367" s="109">
        <v>0</v>
      </c>
      <c r="J367" s="110">
        <v>1</v>
      </c>
      <c r="K367" s="111">
        <v>0</v>
      </c>
      <c r="L367" s="111">
        <v>10</v>
      </c>
      <c r="M367" s="112">
        <v>0</v>
      </c>
      <c r="N367" s="111">
        <v>0</v>
      </c>
      <c r="O367" s="110">
        <v>28</v>
      </c>
      <c r="P367" s="111">
        <v>0</v>
      </c>
      <c r="Q367" s="112">
        <v>0</v>
      </c>
      <c r="R367" s="110">
        <v>2</v>
      </c>
      <c r="S367" s="110">
        <v>2</v>
      </c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1"/>
      <c r="AD367" s="101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1"/>
      <c r="AP367" s="101"/>
      <c r="AQ367" s="101"/>
      <c r="AR367" s="101"/>
      <c r="AS367" s="101"/>
      <c r="AT367" s="101"/>
      <c r="AU367" s="101"/>
      <c r="AV367" s="101" t="s">
        <v>238</v>
      </c>
    </row>
    <row r="368" spans="2:48" ht="18.75">
      <c r="B368" s="93"/>
      <c r="C368" s="100"/>
      <c r="D368" s="108" t="s">
        <v>291</v>
      </c>
      <c r="E368" s="108" t="s">
        <v>124</v>
      </c>
      <c r="F368" s="108" t="s">
        <v>125</v>
      </c>
      <c r="G368" s="109">
        <v>0</v>
      </c>
      <c r="H368" s="109">
        <v>0</v>
      </c>
      <c r="I368" s="109">
        <v>0</v>
      </c>
      <c r="J368" s="110">
        <v>2</v>
      </c>
      <c r="K368" s="111">
        <v>0</v>
      </c>
      <c r="L368" s="111">
        <v>10</v>
      </c>
      <c r="M368" s="112">
        <v>0</v>
      </c>
      <c r="N368" s="111">
        <v>0</v>
      </c>
      <c r="O368" s="110">
        <v>8</v>
      </c>
      <c r="P368" s="111">
        <v>0</v>
      </c>
      <c r="Q368" s="112">
        <v>0</v>
      </c>
      <c r="R368" s="110">
        <v>2</v>
      </c>
      <c r="S368" s="110">
        <v>2</v>
      </c>
      <c r="T368" s="101"/>
      <c r="U368" s="101"/>
      <c r="V368" s="101"/>
      <c r="W368" s="101"/>
      <c r="X368" s="101"/>
      <c r="Y368" s="101"/>
      <c r="Z368" s="101"/>
      <c r="AA368" s="101"/>
      <c r="AB368" s="101"/>
      <c r="AC368" s="101"/>
      <c r="AD368" s="101"/>
      <c r="AE368" s="101"/>
      <c r="AF368" s="101"/>
      <c r="AG368" s="101"/>
      <c r="AH368" s="101"/>
      <c r="AI368" s="101"/>
      <c r="AJ368" s="101"/>
      <c r="AK368" s="101"/>
      <c r="AL368" s="101"/>
      <c r="AM368" s="101"/>
      <c r="AN368" s="101"/>
      <c r="AO368" s="101"/>
      <c r="AP368" s="101"/>
      <c r="AQ368" s="101"/>
      <c r="AR368" s="101"/>
      <c r="AS368" s="101"/>
      <c r="AT368" s="101"/>
      <c r="AU368" s="101"/>
      <c r="AV368" s="101" t="s">
        <v>238</v>
      </c>
    </row>
    <row r="369" spans="2:48" ht="18.75">
      <c r="B369" s="93">
        <v>74</v>
      </c>
      <c r="C369" s="100" t="s">
        <v>221</v>
      </c>
      <c r="D369" s="100" t="s">
        <v>44</v>
      </c>
      <c r="E369" s="100" t="s">
        <v>124</v>
      </c>
      <c r="F369" s="100" t="s">
        <v>125</v>
      </c>
      <c r="G369" s="101">
        <v>28.549579343219499</v>
      </c>
      <c r="H369" s="101">
        <v>1.4564485296100001E-2</v>
      </c>
      <c r="I369" s="101">
        <v>28.5350148579234</v>
      </c>
      <c r="J369" s="40">
        <v>1</v>
      </c>
      <c r="K369" s="96">
        <v>0</v>
      </c>
      <c r="L369" s="96">
        <v>46</v>
      </c>
      <c r="M369" s="99">
        <v>0</v>
      </c>
      <c r="N369" s="96">
        <v>0</v>
      </c>
      <c r="O369" s="40">
        <v>12</v>
      </c>
      <c r="P369" s="96">
        <v>0</v>
      </c>
      <c r="Q369" s="99">
        <v>0</v>
      </c>
      <c r="R369" s="40">
        <v>2</v>
      </c>
      <c r="S369" s="40">
        <v>2</v>
      </c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1"/>
      <c r="AD369" s="101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1"/>
      <c r="AP369" s="101"/>
      <c r="AQ369" s="101"/>
      <c r="AR369" s="101"/>
      <c r="AS369" s="101"/>
      <c r="AT369" s="101"/>
      <c r="AU369" s="101"/>
      <c r="AV369" s="101" t="s">
        <v>238</v>
      </c>
    </row>
    <row r="370" spans="2:48" ht="18.75">
      <c r="B370" s="107">
        <v>80</v>
      </c>
      <c r="C370" s="108" t="s">
        <v>222</v>
      </c>
      <c r="D370" s="108" t="s">
        <v>44</v>
      </c>
      <c r="E370" s="108" t="s">
        <v>124</v>
      </c>
      <c r="F370" s="108" t="s">
        <v>125</v>
      </c>
      <c r="G370" s="109">
        <v>242.4621967864087</v>
      </c>
      <c r="H370" s="109">
        <v>142.658622003</v>
      </c>
      <c r="I370" s="109">
        <v>99.803574783408706</v>
      </c>
      <c r="J370" s="110">
        <v>1</v>
      </c>
      <c r="K370" s="111">
        <v>7</v>
      </c>
      <c r="L370" s="111">
        <v>0</v>
      </c>
      <c r="M370" s="112">
        <v>0</v>
      </c>
      <c r="N370" s="111">
        <v>0</v>
      </c>
      <c r="O370" s="110">
        <v>15</v>
      </c>
      <c r="P370" s="111">
        <v>0</v>
      </c>
      <c r="Q370" s="112">
        <v>0</v>
      </c>
      <c r="R370" s="110">
        <v>2</v>
      </c>
      <c r="S370" s="110">
        <v>2</v>
      </c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1"/>
      <c r="AD370" s="101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1"/>
      <c r="AP370" s="101"/>
      <c r="AQ370" s="101"/>
      <c r="AR370" s="101"/>
      <c r="AS370" s="101"/>
      <c r="AT370" s="101"/>
      <c r="AU370" s="101"/>
      <c r="AV370" s="101" t="s">
        <v>238</v>
      </c>
    </row>
    <row r="371" spans="2:48" ht="18.75">
      <c r="B371" s="107"/>
      <c r="C371" s="108"/>
      <c r="D371" s="108" t="s">
        <v>120</v>
      </c>
      <c r="E371" s="108" t="s">
        <v>124</v>
      </c>
      <c r="F371" s="108" t="s">
        <v>125</v>
      </c>
      <c r="G371" s="109">
        <v>0</v>
      </c>
      <c r="H371" s="109">
        <v>0</v>
      </c>
      <c r="I371" s="109">
        <v>0</v>
      </c>
      <c r="J371" s="110">
        <v>1</v>
      </c>
      <c r="K371" s="111">
        <v>0</v>
      </c>
      <c r="L371" s="111">
        <v>8</v>
      </c>
      <c r="M371" s="112">
        <v>0</v>
      </c>
      <c r="N371" s="111">
        <v>0</v>
      </c>
      <c r="O371" s="110">
        <v>10</v>
      </c>
      <c r="P371" s="111">
        <v>0</v>
      </c>
      <c r="Q371" s="112">
        <v>0</v>
      </c>
      <c r="R371" s="110">
        <v>2</v>
      </c>
      <c r="S371" s="110">
        <v>2</v>
      </c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1"/>
      <c r="AD371" s="101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1"/>
      <c r="AP371" s="101"/>
      <c r="AQ371" s="101"/>
      <c r="AR371" s="101"/>
      <c r="AS371" s="101"/>
      <c r="AT371" s="101"/>
      <c r="AU371" s="101"/>
      <c r="AV371" s="101" t="s">
        <v>238</v>
      </c>
    </row>
    <row r="372" spans="2:48" ht="18.75">
      <c r="B372" s="107"/>
      <c r="C372" s="108"/>
      <c r="D372" s="108" t="s">
        <v>121</v>
      </c>
      <c r="E372" s="108" t="s">
        <v>124</v>
      </c>
      <c r="F372" s="108" t="s">
        <v>125</v>
      </c>
      <c r="G372" s="109">
        <v>0</v>
      </c>
      <c r="H372" s="109">
        <v>0</v>
      </c>
      <c r="I372" s="109">
        <v>0</v>
      </c>
      <c r="J372" s="110">
        <v>1</v>
      </c>
      <c r="K372" s="111">
        <v>0</v>
      </c>
      <c r="L372" s="111">
        <v>5</v>
      </c>
      <c r="M372" s="112">
        <v>0</v>
      </c>
      <c r="N372" s="111">
        <v>0</v>
      </c>
      <c r="O372" s="110">
        <v>10</v>
      </c>
      <c r="P372" s="111">
        <v>0</v>
      </c>
      <c r="Q372" s="112">
        <v>0</v>
      </c>
      <c r="R372" s="110">
        <v>2</v>
      </c>
      <c r="S372" s="110">
        <v>2</v>
      </c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1"/>
      <c r="AD372" s="101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1"/>
      <c r="AP372" s="101"/>
      <c r="AQ372" s="101"/>
      <c r="AR372" s="101"/>
      <c r="AS372" s="101"/>
      <c r="AT372" s="101"/>
      <c r="AU372" s="101"/>
      <c r="AV372" s="101" t="s">
        <v>238</v>
      </c>
    </row>
    <row r="373" spans="2:48" ht="18.75">
      <c r="B373" s="107"/>
      <c r="C373" s="108"/>
      <c r="D373" s="108" t="s">
        <v>122</v>
      </c>
      <c r="E373" s="108" t="s">
        <v>124</v>
      </c>
      <c r="F373" s="108" t="s">
        <v>125</v>
      </c>
      <c r="G373" s="109">
        <v>0</v>
      </c>
      <c r="H373" s="109">
        <v>0</v>
      </c>
      <c r="I373" s="109">
        <v>0</v>
      </c>
      <c r="J373" s="110">
        <v>1</v>
      </c>
      <c r="K373" s="111">
        <v>0</v>
      </c>
      <c r="L373" s="111">
        <v>8</v>
      </c>
      <c r="M373" s="112">
        <v>0</v>
      </c>
      <c r="N373" s="111">
        <v>0</v>
      </c>
      <c r="O373" s="110">
        <v>10</v>
      </c>
      <c r="P373" s="111">
        <v>0</v>
      </c>
      <c r="Q373" s="112">
        <v>0</v>
      </c>
      <c r="R373" s="110">
        <v>2</v>
      </c>
      <c r="S373" s="110">
        <v>2</v>
      </c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1"/>
      <c r="AD373" s="101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1"/>
      <c r="AP373" s="101"/>
      <c r="AQ373" s="101"/>
      <c r="AR373" s="101"/>
      <c r="AS373" s="101"/>
      <c r="AT373" s="101"/>
      <c r="AU373" s="101"/>
      <c r="AV373" s="101" t="s">
        <v>238</v>
      </c>
    </row>
    <row r="374" spans="2:48" ht="18.75">
      <c r="B374" s="107"/>
      <c r="C374" s="108"/>
      <c r="D374" s="108" t="s">
        <v>173</v>
      </c>
      <c r="E374" s="108" t="s">
        <v>124</v>
      </c>
      <c r="F374" s="108" t="s">
        <v>125</v>
      </c>
      <c r="G374" s="109">
        <v>0</v>
      </c>
      <c r="H374" s="109">
        <v>0</v>
      </c>
      <c r="I374" s="109">
        <v>0</v>
      </c>
      <c r="J374" s="110">
        <v>1</v>
      </c>
      <c r="K374" s="111">
        <v>0</v>
      </c>
      <c r="L374" s="111">
        <v>10</v>
      </c>
      <c r="M374" s="112">
        <v>0</v>
      </c>
      <c r="N374" s="111">
        <v>0</v>
      </c>
      <c r="O374" s="110">
        <v>10</v>
      </c>
      <c r="P374" s="111">
        <v>0</v>
      </c>
      <c r="Q374" s="112">
        <v>0</v>
      </c>
      <c r="R374" s="110">
        <v>2</v>
      </c>
      <c r="S374" s="110">
        <v>2</v>
      </c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1"/>
      <c r="AD374" s="101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1"/>
      <c r="AP374" s="101"/>
      <c r="AQ374" s="101"/>
      <c r="AR374" s="101"/>
      <c r="AS374" s="101"/>
      <c r="AT374" s="101"/>
      <c r="AU374" s="101"/>
      <c r="AV374" s="101" t="s">
        <v>238</v>
      </c>
    </row>
    <row r="375" spans="2:48" ht="18.75">
      <c r="B375" s="107"/>
      <c r="C375" s="108"/>
      <c r="D375" s="108" t="s">
        <v>181</v>
      </c>
      <c r="E375" s="108" t="s">
        <v>124</v>
      </c>
      <c r="F375" s="108" t="s">
        <v>125</v>
      </c>
      <c r="G375" s="109">
        <v>0</v>
      </c>
      <c r="H375" s="109">
        <v>0</v>
      </c>
      <c r="I375" s="109">
        <v>0</v>
      </c>
      <c r="J375" s="110">
        <v>2</v>
      </c>
      <c r="K375" s="111">
        <v>0</v>
      </c>
      <c r="L375" s="111">
        <v>12</v>
      </c>
      <c r="M375" s="112">
        <v>0</v>
      </c>
      <c r="N375" s="111">
        <v>0</v>
      </c>
      <c r="O375" s="110">
        <v>6</v>
      </c>
      <c r="P375" s="111">
        <v>0</v>
      </c>
      <c r="Q375" s="112">
        <v>0</v>
      </c>
      <c r="R375" s="110">
        <v>2</v>
      </c>
      <c r="S375" s="110">
        <v>2</v>
      </c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1"/>
      <c r="AD375" s="101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1"/>
      <c r="AP375" s="101"/>
      <c r="AQ375" s="101"/>
      <c r="AR375" s="101"/>
      <c r="AS375" s="101"/>
      <c r="AT375" s="101"/>
      <c r="AU375" s="101"/>
      <c r="AV375" s="101" t="s">
        <v>238</v>
      </c>
    </row>
    <row r="376" spans="2:48" ht="18.75">
      <c r="B376" s="107"/>
      <c r="C376" s="108"/>
      <c r="D376" s="108" t="s">
        <v>182</v>
      </c>
      <c r="E376" s="108" t="s">
        <v>124</v>
      </c>
      <c r="F376" s="108" t="s">
        <v>125</v>
      </c>
      <c r="G376" s="109">
        <v>0</v>
      </c>
      <c r="H376" s="109">
        <v>0</v>
      </c>
      <c r="I376" s="109">
        <v>0</v>
      </c>
      <c r="J376" s="110">
        <v>1</v>
      </c>
      <c r="K376" s="111">
        <v>0</v>
      </c>
      <c r="L376" s="111">
        <v>5</v>
      </c>
      <c r="M376" s="112">
        <v>0</v>
      </c>
      <c r="N376" s="111">
        <v>0</v>
      </c>
      <c r="O376" s="110">
        <v>15</v>
      </c>
      <c r="P376" s="111">
        <v>0</v>
      </c>
      <c r="Q376" s="112">
        <v>0</v>
      </c>
      <c r="R376" s="110">
        <v>2</v>
      </c>
      <c r="S376" s="110">
        <v>2</v>
      </c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1"/>
      <c r="AD376" s="101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1"/>
      <c r="AP376" s="101"/>
      <c r="AQ376" s="101"/>
      <c r="AR376" s="101"/>
      <c r="AS376" s="101"/>
      <c r="AT376" s="101"/>
      <c r="AU376" s="101"/>
      <c r="AV376" s="101" t="s">
        <v>238</v>
      </c>
    </row>
    <row r="377" spans="2:48" ht="18.75">
      <c r="B377" s="107"/>
      <c r="C377" s="108"/>
      <c r="D377" s="108" t="s">
        <v>174</v>
      </c>
      <c r="E377" s="108" t="s">
        <v>124</v>
      </c>
      <c r="F377" s="108" t="s">
        <v>125</v>
      </c>
      <c r="G377" s="109">
        <v>0</v>
      </c>
      <c r="H377" s="109">
        <v>0</v>
      </c>
      <c r="I377" s="109">
        <v>0</v>
      </c>
      <c r="J377" s="110">
        <v>1</v>
      </c>
      <c r="K377" s="111">
        <v>0</v>
      </c>
      <c r="L377" s="111">
        <v>10</v>
      </c>
      <c r="M377" s="112">
        <v>0</v>
      </c>
      <c r="N377" s="111">
        <v>0</v>
      </c>
      <c r="O377" s="110">
        <v>15</v>
      </c>
      <c r="P377" s="111">
        <v>0</v>
      </c>
      <c r="Q377" s="112">
        <v>0</v>
      </c>
      <c r="R377" s="110">
        <v>2</v>
      </c>
      <c r="S377" s="110">
        <v>2</v>
      </c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1"/>
      <c r="AD377" s="101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1"/>
      <c r="AP377" s="101"/>
      <c r="AQ377" s="101"/>
      <c r="AR377" s="101"/>
      <c r="AS377" s="101"/>
      <c r="AT377" s="101"/>
      <c r="AU377" s="101"/>
      <c r="AV377" s="101" t="s">
        <v>238</v>
      </c>
    </row>
    <row r="378" spans="2:48" ht="18.75">
      <c r="B378" s="107"/>
      <c r="C378" s="108"/>
      <c r="D378" s="108" t="s">
        <v>183</v>
      </c>
      <c r="E378" s="108" t="s">
        <v>124</v>
      </c>
      <c r="F378" s="108" t="s">
        <v>125</v>
      </c>
      <c r="G378" s="109">
        <v>0</v>
      </c>
      <c r="H378" s="109">
        <v>0</v>
      </c>
      <c r="I378" s="109">
        <v>0</v>
      </c>
      <c r="J378" s="110">
        <v>1</v>
      </c>
      <c r="K378" s="111">
        <v>0</v>
      </c>
      <c r="L378" s="111">
        <v>4</v>
      </c>
      <c r="M378" s="112">
        <v>0</v>
      </c>
      <c r="N378" s="111">
        <v>0</v>
      </c>
      <c r="O378" s="110">
        <v>20</v>
      </c>
      <c r="P378" s="111">
        <v>0</v>
      </c>
      <c r="Q378" s="112">
        <v>0</v>
      </c>
      <c r="R378" s="110">
        <v>2</v>
      </c>
      <c r="S378" s="110">
        <v>2</v>
      </c>
      <c r="T378" s="101"/>
      <c r="U378" s="101"/>
      <c r="V378" s="101"/>
      <c r="W378" s="101"/>
      <c r="X378" s="101"/>
      <c r="Y378" s="101"/>
      <c r="Z378" s="101"/>
      <c r="AA378" s="101"/>
      <c r="AB378" s="101"/>
      <c r="AC378" s="101"/>
      <c r="AD378" s="101"/>
      <c r="AE378" s="101"/>
      <c r="AF378" s="101"/>
      <c r="AG378" s="101"/>
      <c r="AH378" s="101"/>
      <c r="AI378" s="101"/>
      <c r="AJ378" s="101"/>
      <c r="AK378" s="101"/>
      <c r="AL378" s="101"/>
      <c r="AM378" s="101"/>
      <c r="AN378" s="101"/>
      <c r="AO378" s="101"/>
      <c r="AP378" s="101"/>
      <c r="AQ378" s="101"/>
      <c r="AR378" s="101"/>
      <c r="AS378" s="101"/>
      <c r="AT378" s="101"/>
      <c r="AU378" s="101"/>
      <c r="AV378" s="101" t="s">
        <v>238</v>
      </c>
    </row>
    <row r="379" spans="2:48" ht="18.75">
      <c r="B379" s="107"/>
      <c r="C379" s="108"/>
      <c r="D379" s="108" t="s">
        <v>184</v>
      </c>
      <c r="E379" s="108" t="s">
        <v>124</v>
      </c>
      <c r="F379" s="108" t="s">
        <v>125</v>
      </c>
      <c r="G379" s="109">
        <v>0</v>
      </c>
      <c r="H379" s="109">
        <v>0</v>
      </c>
      <c r="I379" s="109">
        <v>0</v>
      </c>
      <c r="J379" s="110">
        <v>1</v>
      </c>
      <c r="K379" s="111">
        <v>0</v>
      </c>
      <c r="L379" s="111">
        <v>4</v>
      </c>
      <c r="M379" s="112">
        <v>0</v>
      </c>
      <c r="N379" s="111">
        <v>0</v>
      </c>
      <c r="O379" s="110">
        <v>5</v>
      </c>
      <c r="P379" s="111">
        <v>0</v>
      </c>
      <c r="Q379" s="112">
        <v>0</v>
      </c>
      <c r="R379" s="110">
        <v>2</v>
      </c>
      <c r="S379" s="110">
        <v>2</v>
      </c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1"/>
      <c r="AD379" s="101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1"/>
      <c r="AP379" s="101"/>
      <c r="AQ379" s="101"/>
      <c r="AR379" s="101"/>
      <c r="AS379" s="101"/>
      <c r="AT379" s="101"/>
      <c r="AU379" s="101"/>
      <c r="AV379" s="101" t="s">
        <v>238</v>
      </c>
    </row>
    <row r="380" spans="2:48" ht="18.75">
      <c r="B380" s="107"/>
      <c r="C380" s="108"/>
      <c r="D380" s="108" t="s">
        <v>185</v>
      </c>
      <c r="E380" s="108" t="s">
        <v>124</v>
      </c>
      <c r="F380" s="108" t="s">
        <v>125</v>
      </c>
      <c r="G380" s="109">
        <v>0</v>
      </c>
      <c r="H380" s="109">
        <v>0</v>
      </c>
      <c r="I380" s="109">
        <v>0</v>
      </c>
      <c r="J380" s="110">
        <v>1</v>
      </c>
      <c r="K380" s="111">
        <v>0</v>
      </c>
      <c r="L380" s="111">
        <v>10</v>
      </c>
      <c r="M380" s="112">
        <v>0</v>
      </c>
      <c r="N380" s="111">
        <v>0</v>
      </c>
      <c r="O380" s="110">
        <v>13</v>
      </c>
      <c r="P380" s="111">
        <v>0</v>
      </c>
      <c r="Q380" s="112">
        <v>0</v>
      </c>
      <c r="R380" s="110">
        <v>2</v>
      </c>
      <c r="S380" s="110">
        <v>2</v>
      </c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1"/>
      <c r="AD380" s="101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1"/>
      <c r="AP380" s="101"/>
      <c r="AQ380" s="101"/>
      <c r="AR380" s="101"/>
      <c r="AS380" s="101"/>
      <c r="AT380" s="101"/>
      <c r="AU380" s="101"/>
      <c r="AV380" s="101" t="s">
        <v>238</v>
      </c>
    </row>
    <row r="381" spans="2:48" ht="18.75">
      <c r="B381" s="107"/>
      <c r="C381" s="108"/>
      <c r="D381" s="108" t="s">
        <v>186</v>
      </c>
      <c r="E381" s="108" t="s">
        <v>124</v>
      </c>
      <c r="F381" s="108" t="s">
        <v>125</v>
      </c>
      <c r="G381" s="109">
        <v>0</v>
      </c>
      <c r="H381" s="109">
        <v>0</v>
      </c>
      <c r="I381" s="109">
        <v>0</v>
      </c>
      <c r="J381" s="110">
        <v>1</v>
      </c>
      <c r="K381" s="111">
        <v>0</v>
      </c>
      <c r="L381" s="111">
        <v>13</v>
      </c>
      <c r="M381" s="112">
        <v>0</v>
      </c>
      <c r="N381" s="111">
        <v>0</v>
      </c>
      <c r="O381" s="110">
        <v>13</v>
      </c>
      <c r="P381" s="111">
        <v>0</v>
      </c>
      <c r="Q381" s="112">
        <v>0</v>
      </c>
      <c r="R381" s="110">
        <v>2</v>
      </c>
      <c r="S381" s="110">
        <v>2</v>
      </c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1"/>
      <c r="AD381" s="101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1"/>
      <c r="AP381" s="101"/>
      <c r="AQ381" s="101"/>
      <c r="AR381" s="101"/>
      <c r="AS381" s="101"/>
      <c r="AT381" s="101"/>
      <c r="AU381" s="101"/>
      <c r="AV381" s="101" t="s">
        <v>238</v>
      </c>
    </row>
    <row r="382" spans="2:48" ht="18.75">
      <c r="B382" s="107"/>
      <c r="C382" s="108"/>
      <c r="D382" s="108" t="s">
        <v>189</v>
      </c>
      <c r="E382" s="108" t="s">
        <v>124</v>
      </c>
      <c r="F382" s="108" t="s">
        <v>125</v>
      </c>
      <c r="G382" s="109">
        <v>0</v>
      </c>
      <c r="H382" s="109">
        <v>0</v>
      </c>
      <c r="I382" s="109">
        <v>0</v>
      </c>
      <c r="J382" s="110">
        <v>1</v>
      </c>
      <c r="K382" s="111">
        <v>5</v>
      </c>
      <c r="L382" s="111">
        <v>0</v>
      </c>
      <c r="M382" s="112">
        <v>0</v>
      </c>
      <c r="N382" s="111">
        <v>0</v>
      </c>
      <c r="O382" s="110">
        <v>20</v>
      </c>
      <c r="P382" s="111">
        <v>0</v>
      </c>
      <c r="Q382" s="112">
        <v>0</v>
      </c>
      <c r="R382" s="110">
        <v>2</v>
      </c>
      <c r="S382" s="110">
        <v>2</v>
      </c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1"/>
      <c r="AD382" s="101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1"/>
      <c r="AP382" s="101"/>
      <c r="AQ382" s="101"/>
      <c r="AR382" s="101"/>
      <c r="AS382" s="101"/>
      <c r="AT382" s="101"/>
      <c r="AU382" s="101"/>
      <c r="AV382" s="101" t="s">
        <v>238</v>
      </c>
    </row>
    <row r="383" spans="2:48" ht="18.75">
      <c r="B383" s="107"/>
      <c r="C383" s="108"/>
      <c r="D383" s="108" t="s">
        <v>190</v>
      </c>
      <c r="E383" s="108" t="s">
        <v>124</v>
      </c>
      <c r="F383" s="108" t="s">
        <v>125</v>
      </c>
      <c r="G383" s="109">
        <v>0</v>
      </c>
      <c r="H383" s="109">
        <v>0</v>
      </c>
      <c r="I383" s="109">
        <v>0</v>
      </c>
      <c r="J383" s="116">
        <v>2</v>
      </c>
      <c r="K383" s="115">
        <v>5</v>
      </c>
      <c r="L383" s="111">
        <v>0</v>
      </c>
      <c r="M383" s="112">
        <v>0</v>
      </c>
      <c r="N383" s="111">
        <v>0</v>
      </c>
      <c r="O383" s="110">
        <v>2</v>
      </c>
      <c r="P383" s="111">
        <v>0</v>
      </c>
      <c r="Q383" s="112">
        <v>0</v>
      </c>
      <c r="R383" s="110">
        <v>2</v>
      </c>
      <c r="S383" s="110">
        <v>2</v>
      </c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1"/>
      <c r="AD383" s="101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1"/>
      <c r="AP383" s="101"/>
      <c r="AQ383" s="101"/>
      <c r="AR383" s="101"/>
      <c r="AS383" s="101"/>
      <c r="AT383" s="101"/>
      <c r="AU383" s="101"/>
      <c r="AV383" s="101" t="s">
        <v>238</v>
      </c>
    </row>
    <row r="384" spans="2:48" ht="18.75">
      <c r="B384" s="107"/>
      <c r="C384" s="108"/>
      <c r="D384" s="108" t="s">
        <v>191</v>
      </c>
      <c r="E384" s="108" t="s">
        <v>124</v>
      </c>
      <c r="F384" s="108" t="s">
        <v>125</v>
      </c>
      <c r="G384" s="109">
        <v>0</v>
      </c>
      <c r="H384" s="109">
        <v>0</v>
      </c>
      <c r="I384" s="109">
        <v>0</v>
      </c>
      <c r="J384" s="110">
        <v>1</v>
      </c>
      <c r="K384" s="111">
        <v>10</v>
      </c>
      <c r="L384" s="111">
        <v>0</v>
      </c>
      <c r="M384" s="112">
        <v>0</v>
      </c>
      <c r="N384" s="111">
        <v>0</v>
      </c>
      <c r="O384" s="110">
        <v>10</v>
      </c>
      <c r="P384" s="111">
        <v>10</v>
      </c>
      <c r="Q384" s="112">
        <v>100</v>
      </c>
      <c r="R384" s="110">
        <v>2</v>
      </c>
      <c r="S384" s="110">
        <v>2</v>
      </c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1"/>
      <c r="AD384" s="101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1"/>
      <c r="AP384" s="101"/>
      <c r="AQ384" s="101"/>
      <c r="AR384" s="101"/>
      <c r="AS384" s="101"/>
      <c r="AT384" s="101"/>
      <c r="AU384" s="101"/>
      <c r="AV384" s="101" t="s">
        <v>238</v>
      </c>
    </row>
    <row r="385" spans="2:48" ht="18.75">
      <c r="B385" s="107"/>
      <c r="C385" s="108"/>
      <c r="D385" s="108" t="s">
        <v>192</v>
      </c>
      <c r="E385" s="108" t="s">
        <v>124</v>
      </c>
      <c r="F385" s="108" t="s">
        <v>125</v>
      </c>
      <c r="G385" s="109">
        <v>0</v>
      </c>
      <c r="H385" s="109">
        <v>0</v>
      </c>
      <c r="I385" s="109">
        <v>0</v>
      </c>
      <c r="J385" s="110">
        <v>1</v>
      </c>
      <c r="K385" s="111">
        <v>0</v>
      </c>
      <c r="L385" s="111">
        <v>10</v>
      </c>
      <c r="M385" s="112">
        <v>0</v>
      </c>
      <c r="N385" s="111">
        <v>0</v>
      </c>
      <c r="O385" s="110">
        <v>10</v>
      </c>
      <c r="P385" s="111">
        <v>0</v>
      </c>
      <c r="Q385" s="112">
        <v>0</v>
      </c>
      <c r="R385" s="110">
        <v>2</v>
      </c>
      <c r="S385" s="110">
        <v>2</v>
      </c>
      <c r="T385" s="101"/>
      <c r="U385" s="101"/>
      <c r="V385" s="101"/>
      <c r="W385" s="101"/>
      <c r="X385" s="101"/>
      <c r="Y385" s="101"/>
      <c r="Z385" s="101"/>
      <c r="AA385" s="101"/>
      <c r="AB385" s="101"/>
      <c r="AC385" s="101"/>
      <c r="AD385" s="101"/>
      <c r="AE385" s="101"/>
      <c r="AF385" s="101"/>
      <c r="AG385" s="101"/>
      <c r="AH385" s="101"/>
      <c r="AI385" s="101"/>
      <c r="AJ385" s="101"/>
      <c r="AK385" s="101"/>
      <c r="AL385" s="101"/>
      <c r="AM385" s="101"/>
      <c r="AN385" s="101"/>
      <c r="AO385" s="101"/>
      <c r="AP385" s="101"/>
      <c r="AQ385" s="101"/>
      <c r="AR385" s="101"/>
      <c r="AS385" s="101"/>
      <c r="AT385" s="101"/>
      <c r="AU385" s="101"/>
      <c r="AV385" s="101" t="s">
        <v>238</v>
      </c>
    </row>
    <row r="386" spans="2:48" ht="18.75">
      <c r="B386" s="107"/>
      <c r="C386" s="108"/>
      <c r="D386" s="108" t="s">
        <v>193</v>
      </c>
      <c r="E386" s="108" t="s">
        <v>124</v>
      </c>
      <c r="F386" s="108" t="s">
        <v>125</v>
      </c>
      <c r="G386" s="109">
        <v>0</v>
      </c>
      <c r="H386" s="109">
        <v>0</v>
      </c>
      <c r="I386" s="109">
        <v>0</v>
      </c>
      <c r="J386" s="110">
        <v>1</v>
      </c>
      <c r="K386" s="111">
        <v>0</v>
      </c>
      <c r="L386" s="111">
        <v>4</v>
      </c>
      <c r="M386" s="112">
        <v>0</v>
      </c>
      <c r="N386" s="111">
        <v>0</v>
      </c>
      <c r="O386" s="110">
        <v>10</v>
      </c>
      <c r="P386" s="111">
        <v>0</v>
      </c>
      <c r="Q386" s="112">
        <v>0</v>
      </c>
      <c r="R386" s="110">
        <v>2</v>
      </c>
      <c r="S386" s="110">
        <v>2</v>
      </c>
      <c r="T386" s="101"/>
      <c r="U386" s="101"/>
      <c r="V386" s="101"/>
      <c r="W386" s="101"/>
      <c r="X386" s="101"/>
      <c r="Y386" s="101"/>
      <c r="Z386" s="101"/>
      <c r="AA386" s="101"/>
      <c r="AB386" s="101"/>
      <c r="AC386" s="101"/>
      <c r="AD386" s="101"/>
      <c r="AE386" s="101"/>
      <c r="AF386" s="101"/>
      <c r="AG386" s="101"/>
      <c r="AH386" s="101"/>
      <c r="AI386" s="101"/>
      <c r="AJ386" s="101"/>
      <c r="AK386" s="101"/>
      <c r="AL386" s="101"/>
      <c r="AM386" s="101"/>
      <c r="AN386" s="101"/>
      <c r="AO386" s="101"/>
      <c r="AP386" s="101"/>
      <c r="AQ386" s="101"/>
      <c r="AR386" s="101"/>
      <c r="AS386" s="101"/>
      <c r="AT386" s="101"/>
      <c r="AU386" s="101"/>
      <c r="AV386" s="101" t="s">
        <v>238</v>
      </c>
    </row>
    <row r="387" spans="2:48" ht="18.75">
      <c r="B387" s="107"/>
      <c r="C387" s="108"/>
      <c r="D387" s="108" t="s">
        <v>239</v>
      </c>
      <c r="E387" s="108" t="s">
        <v>124</v>
      </c>
      <c r="F387" s="108" t="s">
        <v>125</v>
      </c>
      <c r="G387" s="109">
        <v>0</v>
      </c>
      <c r="H387" s="109">
        <v>0</v>
      </c>
      <c r="I387" s="109">
        <v>0</v>
      </c>
      <c r="J387" s="116">
        <v>2</v>
      </c>
      <c r="K387" s="115">
        <v>5</v>
      </c>
      <c r="L387" s="111">
        <v>0</v>
      </c>
      <c r="M387" s="112">
        <v>0</v>
      </c>
      <c r="N387" s="111">
        <v>0</v>
      </c>
      <c r="O387" s="110">
        <v>5</v>
      </c>
      <c r="P387" s="111">
        <v>0</v>
      </c>
      <c r="Q387" s="112">
        <v>0</v>
      </c>
      <c r="R387" s="110">
        <v>2</v>
      </c>
      <c r="S387" s="110">
        <v>2</v>
      </c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1"/>
      <c r="AD387" s="101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1"/>
      <c r="AP387" s="101"/>
      <c r="AQ387" s="101"/>
      <c r="AR387" s="101"/>
      <c r="AS387" s="101"/>
      <c r="AT387" s="101"/>
      <c r="AU387" s="101"/>
      <c r="AV387" s="101" t="s">
        <v>238</v>
      </c>
    </row>
    <row r="388" spans="2:48" ht="18.75">
      <c r="B388" s="107"/>
      <c r="C388" s="108"/>
      <c r="D388" s="108" t="s">
        <v>240</v>
      </c>
      <c r="E388" s="108" t="s">
        <v>124</v>
      </c>
      <c r="F388" s="108" t="s">
        <v>125</v>
      </c>
      <c r="G388" s="109">
        <v>0</v>
      </c>
      <c r="H388" s="109">
        <v>0</v>
      </c>
      <c r="I388" s="109">
        <v>0</v>
      </c>
      <c r="J388" s="110">
        <v>1</v>
      </c>
      <c r="K388" s="111">
        <v>5</v>
      </c>
      <c r="L388" s="111">
        <v>0</v>
      </c>
      <c r="M388" s="112">
        <v>0</v>
      </c>
      <c r="N388" s="111">
        <v>0</v>
      </c>
      <c r="O388" s="110">
        <v>10</v>
      </c>
      <c r="P388" s="111">
        <v>5</v>
      </c>
      <c r="Q388" s="112">
        <v>100</v>
      </c>
      <c r="R388" s="110">
        <v>2</v>
      </c>
      <c r="S388" s="110">
        <v>2</v>
      </c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1"/>
      <c r="AD388" s="101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1"/>
      <c r="AP388" s="101"/>
      <c r="AQ388" s="101"/>
      <c r="AR388" s="101"/>
      <c r="AS388" s="101"/>
      <c r="AT388" s="101"/>
      <c r="AU388" s="101"/>
      <c r="AV388" s="101" t="s">
        <v>238</v>
      </c>
    </row>
    <row r="389" spans="2:48" ht="18.75">
      <c r="B389" s="107"/>
      <c r="C389" s="108"/>
      <c r="D389" s="108" t="s">
        <v>242</v>
      </c>
      <c r="E389" s="108" t="s">
        <v>124</v>
      </c>
      <c r="F389" s="108" t="s">
        <v>125</v>
      </c>
      <c r="G389" s="109">
        <v>0</v>
      </c>
      <c r="H389" s="109">
        <v>0</v>
      </c>
      <c r="I389" s="109">
        <v>0</v>
      </c>
      <c r="J389" s="110">
        <v>1</v>
      </c>
      <c r="K389" s="111">
        <v>10</v>
      </c>
      <c r="L389" s="111">
        <v>0</v>
      </c>
      <c r="M389" s="112">
        <v>0</v>
      </c>
      <c r="N389" s="111">
        <v>0</v>
      </c>
      <c r="O389" s="110">
        <v>15</v>
      </c>
      <c r="P389" s="111">
        <v>0</v>
      </c>
      <c r="Q389" s="112">
        <v>0</v>
      </c>
      <c r="R389" s="110">
        <v>2</v>
      </c>
      <c r="S389" s="110">
        <v>2</v>
      </c>
      <c r="T389" s="101"/>
      <c r="U389" s="101"/>
      <c r="V389" s="101"/>
      <c r="W389" s="101"/>
      <c r="X389" s="101"/>
      <c r="Y389" s="101"/>
      <c r="Z389" s="101"/>
      <c r="AA389" s="101"/>
      <c r="AB389" s="101"/>
      <c r="AC389" s="101"/>
      <c r="AD389" s="101"/>
      <c r="AE389" s="101"/>
      <c r="AF389" s="101"/>
      <c r="AG389" s="101"/>
      <c r="AH389" s="101"/>
      <c r="AI389" s="101"/>
      <c r="AJ389" s="101"/>
      <c r="AK389" s="101"/>
      <c r="AL389" s="101"/>
      <c r="AM389" s="101"/>
      <c r="AN389" s="101"/>
      <c r="AO389" s="101"/>
      <c r="AP389" s="101"/>
      <c r="AQ389" s="101"/>
      <c r="AR389" s="101"/>
      <c r="AS389" s="101"/>
      <c r="AT389" s="101"/>
      <c r="AU389" s="101"/>
      <c r="AV389" s="101" t="s">
        <v>238</v>
      </c>
    </row>
    <row r="390" spans="2:48" ht="18.75">
      <c r="B390" s="128"/>
      <c r="C390" s="124"/>
      <c r="D390" s="124" t="s">
        <v>243</v>
      </c>
      <c r="E390" s="124" t="s">
        <v>124</v>
      </c>
      <c r="F390" s="124" t="s">
        <v>125</v>
      </c>
      <c r="G390" s="125">
        <v>0</v>
      </c>
      <c r="H390" s="125">
        <v>0</v>
      </c>
      <c r="I390" s="125">
        <v>0</v>
      </c>
      <c r="J390" s="126">
        <v>1</v>
      </c>
      <c r="K390" s="127">
        <v>4</v>
      </c>
      <c r="L390" s="127">
        <v>0</v>
      </c>
      <c r="M390" s="129">
        <v>0</v>
      </c>
      <c r="N390" s="127">
        <v>0</v>
      </c>
      <c r="O390" s="126">
        <v>17</v>
      </c>
      <c r="P390" s="127">
        <v>0</v>
      </c>
      <c r="Q390" s="129">
        <v>0</v>
      </c>
      <c r="R390" s="126">
        <v>2</v>
      </c>
      <c r="S390" s="126">
        <v>2</v>
      </c>
      <c r="T390" s="132"/>
      <c r="U390" s="132"/>
      <c r="V390" s="132"/>
      <c r="W390" s="132"/>
      <c r="X390" s="132"/>
      <c r="Y390" s="132"/>
      <c r="Z390" s="132"/>
      <c r="AA390" s="132"/>
      <c r="AB390" s="132"/>
      <c r="AC390" s="132"/>
      <c r="AD390" s="132"/>
      <c r="AE390" s="132"/>
      <c r="AF390" s="132"/>
      <c r="AG390" s="132"/>
      <c r="AH390" s="132"/>
      <c r="AI390" s="132"/>
      <c r="AJ390" s="132"/>
      <c r="AK390" s="132"/>
      <c r="AL390" s="132"/>
      <c r="AM390" s="132"/>
      <c r="AN390" s="132"/>
      <c r="AO390" s="132"/>
      <c r="AP390" s="132"/>
      <c r="AQ390" s="132"/>
      <c r="AR390" s="132"/>
      <c r="AS390" s="132"/>
      <c r="AT390" s="132"/>
      <c r="AU390" s="132"/>
      <c r="AV390" s="101" t="s">
        <v>238</v>
      </c>
    </row>
    <row r="391" spans="2:48" ht="18.75">
      <c r="B391" s="128"/>
      <c r="C391" s="124"/>
      <c r="D391" s="124" t="s">
        <v>244</v>
      </c>
      <c r="E391" s="124" t="s">
        <v>124</v>
      </c>
      <c r="F391" s="124" t="s">
        <v>125</v>
      </c>
      <c r="G391" s="125">
        <v>0</v>
      </c>
      <c r="H391" s="125">
        <v>0</v>
      </c>
      <c r="I391" s="125">
        <v>0</v>
      </c>
      <c r="J391" s="116">
        <v>2</v>
      </c>
      <c r="K391" s="115">
        <v>3</v>
      </c>
      <c r="L391" s="127">
        <v>0</v>
      </c>
      <c r="M391" s="129">
        <v>0</v>
      </c>
      <c r="N391" s="127">
        <v>0</v>
      </c>
      <c r="O391" s="126">
        <v>20</v>
      </c>
      <c r="P391" s="127">
        <v>0</v>
      </c>
      <c r="Q391" s="129">
        <v>0</v>
      </c>
      <c r="R391" s="126">
        <v>2</v>
      </c>
      <c r="S391" s="126">
        <v>2</v>
      </c>
      <c r="T391" s="215"/>
      <c r="U391" s="215"/>
      <c r="V391" s="215"/>
      <c r="W391" s="215"/>
      <c r="X391" s="215"/>
      <c r="Y391" s="215"/>
      <c r="Z391" s="215"/>
      <c r="AA391" s="215"/>
      <c r="AB391" s="215"/>
      <c r="AC391" s="215"/>
      <c r="AD391" s="215"/>
      <c r="AE391" s="215"/>
      <c r="AF391" s="215"/>
      <c r="AG391" s="215"/>
      <c r="AH391" s="215"/>
      <c r="AI391" s="215"/>
      <c r="AJ391" s="215"/>
      <c r="AK391" s="215"/>
      <c r="AL391" s="215"/>
      <c r="AM391" s="215"/>
      <c r="AN391" s="215"/>
      <c r="AO391" s="215"/>
      <c r="AP391" s="215"/>
      <c r="AQ391" s="215"/>
      <c r="AR391" s="215"/>
      <c r="AS391" s="215"/>
      <c r="AT391" s="215"/>
      <c r="AU391" s="216"/>
      <c r="AV391" s="101"/>
    </row>
    <row r="392" spans="2:48" ht="18.75">
      <c r="B392" s="107"/>
      <c r="C392" s="108"/>
      <c r="D392" s="108" t="s">
        <v>245</v>
      </c>
      <c r="E392" s="108" t="s">
        <v>124</v>
      </c>
      <c r="F392" s="108" t="s">
        <v>125</v>
      </c>
      <c r="G392" s="109">
        <v>0</v>
      </c>
      <c r="H392" s="109">
        <v>0</v>
      </c>
      <c r="I392" s="109">
        <v>0</v>
      </c>
      <c r="J392" s="110">
        <v>1</v>
      </c>
      <c r="K392" s="111">
        <v>15</v>
      </c>
      <c r="L392" s="111">
        <v>0</v>
      </c>
      <c r="M392" s="112">
        <v>0</v>
      </c>
      <c r="N392" s="111"/>
      <c r="O392" s="110">
        <v>20</v>
      </c>
      <c r="P392" s="111">
        <v>0</v>
      </c>
      <c r="Q392" s="112">
        <v>0</v>
      </c>
      <c r="R392" s="110">
        <v>2</v>
      </c>
      <c r="S392" s="110">
        <v>2</v>
      </c>
      <c r="T392" s="101"/>
      <c r="U392" s="101"/>
      <c r="V392" s="101"/>
      <c r="W392" s="101"/>
      <c r="X392" s="101"/>
      <c r="Y392" s="101"/>
      <c r="Z392" s="101"/>
      <c r="AA392" s="101"/>
      <c r="AB392" s="101"/>
      <c r="AC392" s="101"/>
      <c r="AD392" s="101"/>
      <c r="AE392" s="101"/>
      <c r="AF392" s="101"/>
      <c r="AG392" s="101"/>
      <c r="AH392" s="101"/>
      <c r="AI392" s="101"/>
      <c r="AJ392" s="101"/>
      <c r="AK392" s="101"/>
      <c r="AL392" s="101"/>
      <c r="AM392" s="101"/>
      <c r="AN392" s="101"/>
      <c r="AO392" s="101"/>
      <c r="AP392" s="101"/>
      <c r="AQ392" s="101"/>
      <c r="AR392" s="101"/>
      <c r="AS392" s="101"/>
      <c r="AT392" s="101"/>
      <c r="AU392" s="101"/>
      <c r="AV392" s="101" t="s">
        <v>238</v>
      </c>
    </row>
    <row r="393" spans="2:48" ht="18.75">
      <c r="B393" s="121"/>
      <c r="C393" s="119"/>
      <c r="D393" s="119" t="s">
        <v>246</v>
      </c>
      <c r="E393" s="119" t="s">
        <v>124</v>
      </c>
      <c r="F393" s="119" t="s">
        <v>125</v>
      </c>
      <c r="G393" s="120">
        <v>0</v>
      </c>
      <c r="H393" s="120">
        <v>0</v>
      </c>
      <c r="I393" s="120">
        <v>0</v>
      </c>
      <c r="J393" s="116">
        <v>9</v>
      </c>
      <c r="K393" s="115">
        <v>0</v>
      </c>
      <c r="L393" s="115">
        <v>0</v>
      </c>
      <c r="M393" s="118">
        <v>0</v>
      </c>
      <c r="N393" s="115">
        <v>22</v>
      </c>
      <c r="O393" s="116">
        <v>20</v>
      </c>
      <c r="P393" s="115">
        <v>0</v>
      </c>
      <c r="Q393" s="118">
        <v>0</v>
      </c>
      <c r="R393" s="116">
        <v>2</v>
      </c>
      <c r="S393" s="116">
        <v>2</v>
      </c>
      <c r="T393" s="213"/>
      <c r="U393" s="213"/>
      <c r="V393" s="213"/>
      <c r="W393" s="213"/>
      <c r="X393" s="213"/>
      <c r="Y393" s="213"/>
      <c r="Z393" s="213"/>
      <c r="AA393" s="213"/>
      <c r="AB393" s="213"/>
      <c r="AC393" s="213"/>
      <c r="AD393" s="213"/>
      <c r="AE393" s="213"/>
      <c r="AF393" s="213"/>
      <c r="AG393" s="213"/>
      <c r="AH393" s="213"/>
      <c r="AI393" s="213"/>
      <c r="AJ393" s="213"/>
      <c r="AK393" s="213"/>
      <c r="AL393" s="213"/>
      <c r="AM393" s="213"/>
      <c r="AN393" s="213"/>
      <c r="AO393" s="213"/>
      <c r="AP393" s="213"/>
      <c r="AQ393" s="213"/>
      <c r="AR393" s="213"/>
      <c r="AS393" s="213"/>
      <c r="AT393" s="213"/>
      <c r="AU393" s="214"/>
      <c r="AV393" s="101"/>
    </row>
    <row r="394" spans="2:48" ht="18.75">
      <c r="B394" s="121"/>
      <c r="C394" s="119"/>
      <c r="D394" s="119" t="s">
        <v>247</v>
      </c>
      <c r="E394" s="119" t="s">
        <v>124</v>
      </c>
      <c r="F394" s="119" t="s">
        <v>125</v>
      </c>
      <c r="G394" s="120">
        <v>0</v>
      </c>
      <c r="H394" s="120">
        <v>0</v>
      </c>
      <c r="I394" s="120">
        <v>0</v>
      </c>
      <c r="J394" s="116">
        <v>2</v>
      </c>
      <c r="K394" s="115">
        <v>0</v>
      </c>
      <c r="L394" s="115">
        <v>0</v>
      </c>
      <c r="M394" s="118" t="s">
        <v>241</v>
      </c>
      <c r="N394" s="115">
        <v>15</v>
      </c>
      <c r="O394" s="116">
        <v>12</v>
      </c>
      <c r="P394" s="115">
        <v>0</v>
      </c>
      <c r="Q394" s="118">
        <v>0</v>
      </c>
      <c r="R394" s="116">
        <v>2</v>
      </c>
      <c r="S394" s="116">
        <v>2</v>
      </c>
      <c r="T394" s="213"/>
      <c r="U394" s="213"/>
      <c r="V394" s="213"/>
      <c r="W394" s="213"/>
      <c r="X394" s="213"/>
      <c r="Y394" s="213"/>
      <c r="Z394" s="213"/>
      <c r="AA394" s="213"/>
      <c r="AB394" s="213"/>
      <c r="AC394" s="213"/>
      <c r="AD394" s="213"/>
      <c r="AE394" s="213"/>
      <c r="AF394" s="213"/>
      <c r="AG394" s="213"/>
      <c r="AH394" s="213"/>
      <c r="AI394" s="213"/>
      <c r="AJ394" s="213"/>
      <c r="AK394" s="213"/>
      <c r="AL394" s="213"/>
      <c r="AM394" s="213"/>
      <c r="AN394" s="213"/>
      <c r="AO394" s="213"/>
      <c r="AP394" s="213"/>
      <c r="AQ394" s="213"/>
      <c r="AR394" s="213"/>
      <c r="AS394" s="213"/>
      <c r="AT394" s="213"/>
      <c r="AU394" s="214"/>
      <c r="AV394" s="101"/>
    </row>
    <row r="395" spans="2:48" ht="18.75">
      <c r="B395" s="121"/>
      <c r="C395" s="119"/>
      <c r="D395" s="119" t="s">
        <v>248</v>
      </c>
      <c r="E395" s="119" t="s">
        <v>124</v>
      </c>
      <c r="F395" s="119" t="s">
        <v>125</v>
      </c>
      <c r="G395" s="120">
        <v>0</v>
      </c>
      <c r="H395" s="120">
        <v>0</v>
      </c>
      <c r="I395" s="120">
        <v>0</v>
      </c>
      <c r="J395" s="116">
        <v>9</v>
      </c>
      <c r="K395" s="115">
        <v>0</v>
      </c>
      <c r="L395" s="115">
        <v>0</v>
      </c>
      <c r="M395" s="118"/>
      <c r="N395" s="115">
        <v>5</v>
      </c>
      <c r="O395" s="116">
        <v>15</v>
      </c>
      <c r="P395" s="115">
        <v>0</v>
      </c>
      <c r="Q395" s="118">
        <v>0</v>
      </c>
      <c r="R395" s="116">
        <v>2</v>
      </c>
      <c r="S395" s="116">
        <v>2</v>
      </c>
      <c r="T395" s="213"/>
      <c r="U395" s="213"/>
      <c r="V395" s="213"/>
      <c r="W395" s="213"/>
      <c r="X395" s="213"/>
      <c r="Y395" s="213"/>
      <c r="Z395" s="213"/>
      <c r="AA395" s="213"/>
      <c r="AB395" s="213"/>
      <c r="AC395" s="213"/>
      <c r="AD395" s="213"/>
      <c r="AE395" s="213"/>
      <c r="AF395" s="213"/>
      <c r="AG395" s="213"/>
      <c r="AH395" s="213"/>
      <c r="AI395" s="213"/>
      <c r="AJ395" s="213"/>
      <c r="AK395" s="213"/>
      <c r="AL395" s="213"/>
      <c r="AM395" s="213"/>
      <c r="AN395" s="213"/>
      <c r="AO395" s="213"/>
      <c r="AP395" s="213"/>
      <c r="AQ395" s="213"/>
      <c r="AR395" s="213"/>
      <c r="AS395" s="213"/>
      <c r="AT395" s="213"/>
      <c r="AU395" s="214"/>
      <c r="AV395" s="101"/>
    </row>
    <row r="396" spans="2:48" ht="18.75">
      <c r="B396" s="107"/>
      <c r="C396" s="108"/>
      <c r="D396" s="108" t="s">
        <v>249</v>
      </c>
      <c r="E396" s="108" t="s">
        <v>124</v>
      </c>
      <c r="F396" s="108" t="s">
        <v>125</v>
      </c>
      <c r="G396" s="109">
        <v>0</v>
      </c>
      <c r="H396" s="109">
        <v>0</v>
      </c>
      <c r="I396" s="109">
        <v>0</v>
      </c>
      <c r="J396" s="110">
        <v>1</v>
      </c>
      <c r="K396" s="111">
        <v>0</v>
      </c>
      <c r="L396" s="111">
        <v>6</v>
      </c>
      <c r="M396" s="112">
        <v>0</v>
      </c>
      <c r="N396" s="111">
        <v>0</v>
      </c>
      <c r="O396" s="110">
        <v>12</v>
      </c>
      <c r="P396" s="111">
        <v>0</v>
      </c>
      <c r="Q396" s="112">
        <v>0</v>
      </c>
      <c r="R396" s="110">
        <v>2</v>
      </c>
      <c r="S396" s="110">
        <v>2</v>
      </c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1"/>
      <c r="AD396" s="101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1"/>
      <c r="AP396" s="101"/>
      <c r="AQ396" s="101"/>
      <c r="AR396" s="101"/>
      <c r="AS396" s="101"/>
      <c r="AT396" s="101"/>
      <c r="AU396" s="101"/>
      <c r="AV396" s="101" t="s">
        <v>238</v>
      </c>
    </row>
    <row r="397" spans="2:48" ht="18.75">
      <c r="B397" s="107"/>
      <c r="C397" s="108"/>
      <c r="D397" s="108" t="s">
        <v>250</v>
      </c>
      <c r="E397" s="108" t="s">
        <v>124</v>
      </c>
      <c r="F397" s="108" t="s">
        <v>125</v>
      </c>
      <c r="G397" s="109">
        <v>0</v>
      </c>
      <c r="H397" s="109">
        <v>0</v>
      </c>
      <c r="I397" s="109">
        <v>0</v>
      </c>
      <c r="J397" s="110">
        <v>1</v>
      </c>
      <c r="K397" s="111">
        <v>0</v>
      </c>
      <c r="L397" s="111">
        <v>8</v>
      </c>
      <c r="M397" s="112">
        <v>0</v>
      </c>
      <c r="N397" s="111">
        <v>0</v>
      </c>
      <c r="O397" s="110">
        <v>15</v>
      </c>
      <c r="P397" s="111">
        <v>0</v>
      </c>
      <c r="Q397" s="112">
        <v>0</v>
      </c>
      <c r="R397" s="110">
        <v>2</v>
      </c>
      <c r="S397" s="110">
        <v>2</v>
      </c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1"/>
      <c r="AD397" s="101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1"/>
      <c r="AP397" s="101"/>
      <c r="AQ397" s="101"/>
      <c r="AR397" s="101"/>
      <c r="AS397" s="101"/>
      <c r="AT397" s="101"/>
      <c r="AU397" s="101"/>
      <c r="AV397" s="101" t="s">
        <v>238</v>
      </c>
    </row>
    <row r="398" spans="2:48" ht="18.75">
      <c r="B398" s="107">
        <v>82</v>
      </c>
      <c r="C398" s="108" t="s">
        <v>223</v>
      </c>
      <c r="D398" s="108" t="s">
        <v>44</v>
      </c>
      <c r="E398" s="108" t="s">
        <v>124</v>
      </c>
      <c r="F398" s="108" t="s">
        <v>125</v>
      </c>
      <c r="G398" s="109">
        <v>66.325342012936531</v>
      </c>
      <c r="H398" s="109">
        <v>2.68044024815</v>
      </c>
      <c r="I398" s="109">
        <v>63.644901764786525</v>
      </c>
      <c r="J398" s="110">
        <v>1</v>
      </c>
      <c r="K398" s="111">
        <v>0</v>
      </c>
      <c r="L398" s="111">
        <v>18</v>
      </c>
      <c r="M398" s="112">
        <v>0</v>
      </c>
      <c r="N398" s="111">
        <v>0</v>
      </c>
      <c r="O398" s="110">
        <v>12</v>
      </c>
      <c r="P398" s="111">
        <v>0</v>
      </c>
      <c r="Q398" s="112">
        <v>0</v>
      </c>
      <c r="R398" s="110">
        <v>2</v>
      </c>
      <c r="S398" s="110">
        <v>2</v>
      </c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1"/>
      <c r="AD398" s="101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1"/>
      <c r="AP398" s="101"/>
      <c r="AQ398" s="101"/>
      <c r="AR398" s="101"/>
      <c r="AS398" s="101"/>
      <c r="AT398" s="101"/>
      <c r="AU398" s="101"/>
      <c r="AV398" s="101" t="s">
        <v>238</v>
      </c>
    </row>
    <row r="399" spans="2:48" ht="18.75">
      <c r="B399" s="107"/>
      <c r="C399" s="108"/>
      <c r="D399" s="108" t="s">
        <v>120</v>
      </c>
      <c r="E399" s="108" t="s">
        <v>124</v>
      </c>
      <c r="F399" s="108" t="s">
        <v>125</v>
      </c>
      <c r="G399" s="109">
        <v>0</v>
      </c>
      <c r="H399" s="109">
        <v>0</v>
      </c>
      <c r="I399" s="109">
        <v>0</v>
      </c>
      <c r="J399" s="110">
        <v>1</v>
      </c>
      <c r="K399" s="111">
        <v>0</v>
      </c>
      <c r="L399" s="111">
        <v>8</v>
      </c>
      <c r="M399" s="112">
        <v>0</v>
      </c>
      <c r="N399" s="111">
        <v>0</v>
      </c>
      <c r="O399" s="110">
        <v>6</v>
      </c>
      <c r="P399" s="111">
        <v>0</v>
      </c>
      <c r="Q399" s="112">
        <v>0</v>
      </c>
      <c r="R399" s="110">
        <v>2</v>
      </c>
      <c r="S399" s="110">
        <v>2</v>
      </c>
      <c r="T399" s="101"/>
      <c r="U399" s="101"/>
      <c r="V399" s="101"/>
      <c r="W399" s="101"/>
      <c r="X399" s="101"/>
      <c r="Y399" s="101"/>
      <c r="Z399" s="101"/>
      <c r="AA399" s="101"/>
      <c r="AB399" s="101"/>
      <c r="AC399" s="101"/>
      <c r="AD399" s="101"/>
      <c r="AE399" s="101"/>
      <c r="AF399" s="101"/>
      <c r="AG399" s="101"/>
      <c r="AH399" s="101"/>
      <c r="AI399" s="101"/>
      <c r="AJ399" s="101"/>
      <c r="AK399" s="101"/>
      <c r="AL399" s="101"/>
      <c r="AM399" s="101"/>
      <c r="AN399" s="101"/>
      <c r="AO399" s="101"/>
      <c r="AP399" s="101"/>
      <c r="AQ399" s="101"/>
      <c r="AR399" s="101"/>
      <c r="AS399" s="101"/>
      <c r="AT399" s="101"/>
      <c r="AU399" s="101"/>
      <c r="AV399" s="101" t="s">
        <v>238</v>
      </c>
    </row>
    <row r="400" spans="2:48" ht="18.75">
      <c r="B400" s="107"/>
      <c r="C400" s="108"/>
      <c r="D400" s="108" t="s">
        <v>121</v>
      </c>
      <c r="E400" s="108" t="s">
        <v>124</v>
      </c>
      <c r="F400" s="108" t="s">
        <v>125</v>
      </c>
      <c r="G400" s="109">
        <v>0</v>
      </c>
      <c r="H400" s="109">
        <v>0</v>
      </c>
      <c r="I400" s="109">
        <v>0</v>
      </c>
      <c r="J400" s="110">
        <v>2</v>
      </c>
      <c r="K400" s="111">
        <v>0</v>
      </c>
      <c r="L400" s="111">
        <v>8</v>
      </c>
      <c r="M400" s="112">
        <v>0</v>
      </c>
      <c r="N400" s="111">
        <v>0</v>
      </c>
      <c r="O400" s="110">
        <v>7</v>
      </c>
      <c r="P400" s="111">
        <v>0</v>
      </c>
      <c r="Q400" s="112">
        <v>0</v>
      </c>
      <c r="R400" s="110">
        <v>2</v>
      </c>
      <c r="S400" s="110">
        <v>2</v>
      </c>
      <c r="T400" s="101"/>
      <c r="U400" s="101"/>
      <c r="V400" s="101"/>
      <c r="W400" s="101"/>
      <c r="X400" s="101"/>
      <c r="Y400" s="101"/>
      <c r="Z400" s="101"/>
      <c r="AA400" s="101"/>
      <c r="AB400" s="101"/>
      <c r="AC400" s="101"/>
      <c r="AD400" s="101"/>
      <c r="AE400" s="101"/>
      <c r="AF400" s="101"/>
      <c r="AG400" s="101"/>
      <c r="AH400" s="101"/>
      <c r="AI400" s="101"/>
      <c r="AJ400" s="101"/>
      <c r="AK400" s="101"/>
      <c r="AL400" s="101"/>
      <c r="AM400" s="101"/>
      <c r="AN400" s="101"/>
      <c r="AO400" s="101"/>
      <c r="AP400" s="101"/>
      <c r="AQ400" s="101"/>
      <c r="AR400" s="101"/>
      <c r="AS400" s="101"/>
      <c r="AT400" s="101"/>
      <c r="AU400" s="101"/>
      <c r="AV400" s="101" t="s">
        <v>238</v>
      </c>
    </row>
    <row r="401" spans="2:48" ht="18.75">
      <c r="B401" s="107"/>
      <c r="C401" s="108"/>
      <c r="D401" s="108" t="s">
        <v>122</v>
      </c>
      <c r="E401" s="108" t="s">
        <v>124</v>
      </c>
      <c r="F401" s="108" t="s">
        <v>125</v>
      </c>
      <c r="G401" s="109">
        <v>0</v>
      </c>
      <c r="H401" s="109">
        <v>0</v>
      </c>
      <c r="I401" s="109">
        <v>0</v>
      </c>
      <c r="J401" s="110">
        <v>1</v>
      </c>
      <c r="K401" s="111">
        <v>0</v>
      </c>
      <c r="L401" s="111">
        <v>6</v>
      </c>
      <c r="M401" s="112">
        <v>0</v>
      </c>
      <c r="N401" s="111">
        <v>0</v>
      </c>
      <c r="O401" s="110">
        <v>8</v>
      </c>
      <c r="P401" s="111">
        <v>0</v>
      </c>
      <c r="Q401" s="112">
        <v>0</v>
      </c>
      <c r="R401" s="110">
        <v>2</v>
      </c>
      <c r="S401" s="110">
        <v>2</v>
      </c>
      <c r="T401" s="101"/>
      <c r="U401" s="101"/>
      <c r="V401" s="101"/>
      <c r="W401" s="101"/>
      <c r="X401" s="101"/>
      <c r="Y401" s="101"/>
      <c r="Z401" s="101"/>
      <c r="AA401" s="101"/>
      <c r="AB401" s="101"/>
      <c r="AC401" s="101"/>
      <c r="AD401" s="101"/>
      <c r="AE401" s="101"/>
      <c r="AF401" s="101"/>
      <c r="AG401" s="101"/>
      <c r="AH401" s="101"/>
      <c r="AI401" s="101"/>
      <c r="AJ401" s="101"/>
      <c r="AK401" s="101"/>
      <c r="AL401" s="101"/>
      <c r="AM401" s="101"/>
      <c r="AN401" s="101"/>
      <c r="AO401" s="101"/>
      <c r="AP401" s="101"/>
      <c r="AQ401" s="101"/>
      <c r="AR401" s="101"/>
      <c r="AS401" s="101"/>
      <c r="AT401" s="101"/>
      <c r="AU401" s="101"/>
      <c r="AV401" s="101" t="s">
        <v>238</v>
      </c>
    </row>
    <row r="402" spans="2:48" ht="18.75">
      <c r="B402" s="107"/>
      <c r="C402" s="108"/>
      <c r="D402" s="108" t="s">
        <v>173</v>
      </c>
      <c r="E402" s="108" t="s">
        <v>124</v>
      </c>
      <c r="F402" s="108" t="s">
        <v>125</v>
      </c>
      <c r="G402" s="109">
        <v>0</v>
      </c>
      <c r="H402" s="109">
        <v>0</v>
      </c>
      <c r="I402" s="109">
        <v>0</v>
      </c>
      <c r="J402" s="110">
        <v>2</v>
      </c>
      <c r="K402" s="111">
        <v>0</v>
      </c>
      <c r="L402" s="111">
        <v>40</v>
      </c>
      <c r="M402" s="112">
        <v>0</v>
      </c>
      <c r="N402" s="111">
        <v>0</v>
      </c>
      <c r="O402" s="110">
        <v>14</v>
      </c>
      <c r="P402" s="111">
        <v>0</v>
      </c>
      <c r="Q402" s="112">
        <v>0</v>
      </c>
      <c r="R402" s="110">
        <v>2</v>
      </c>
      <c r="S402" s="110">
        <v>2</v>
      </c>
      <c r="T402" s="101"/>
      <c r="U402" s="101"/>
      <c r="V402" s="101"/>
      <c r="W402" s="101"/>
      <c r="X402" s="101"/>
      <c r="Y402" s="101"/>
      <c r="Z402" s="101"/>
      <c r="AA402" s="101"/>
      <c r="AB402" s="101"/>
      <c r="AC402" s="101"/>
      <c r="AD402" s="101"/>
      <c r="AE402" s="101"/>
      <c r="AF402" s="101"/>
      <c r="AG402" s="101"/>
      <c r="AH402" s="101"/>
      <c r="AI402" s="101"/>
      <c r="AJ402" s="101"/>
      <c r="AK402" s="101"/>
      <c r="AL402" s="101"/>
      <c r="AM402" s="101"/>
      <c r="AN402" s="101"/>
      <c r="AO402" s="101"/>
      <c r="AP402" s="101"/>
      <c r="AQ402" s="101"/>
      <c r="AR402" s="101"/>
      <c r="AS402" s="101"/>
      <c r="AT402" s="101"/>
      <c r="AU402" s="101"/>
      <c r="AV402" s="101" t="s">
        <v>238</v>
      </c>
    </row>
    <row r="403" spans="2:48" ht="18.75">
      <c r="B403" s="93">
        <v>83</v>
      </c>
      <c r="C403" s="100" t="s">
        <v>224</v>
      </c>
      <c r="D403" s="100" t="s">
        <v>44</v>
      </c>
      <c r="E403" s="100" t="s">
        <v>124</v>
      </c>
      <c r="F403" s="100" t="s">
        <v>125</v>
      </c>
      <c r="G403" s="101">
        <v>18.97841436959899</v>
      </c>
      <c r="H403" s="101">
        <v>0.55625145997400005</v>
      </c>
      <c r="I403" s="101">
        <v>18.422162909624991</v>
      </c>
      <c r="J403" s="40">
        <v>1</v>
      </c>
      <c r="K403" s="96">
        <v>0</v>
      </c>
      <c r="L403" s="96">
        <v>47</v>
      </c>
      <c r="M403" s="99">
        <v>0</v>
      </c>
      <c r="N403" s="96">
        <v>0</v>
      </c>
      <c r="O403" s="40">
        <v>8</v>
      </c>
      <c r="P403" s="96">
        <v>0</v>
      </c>
      <c r="Q403" s="99">
        <v>0</v>
      </c>
      <c r="R403" s="40">
        <v>2</v>
      </c>
      <c r="S403" s="40">
        <v>2</v>
      </c>
      <c r="T403" s="101"/>
      <c r="U403" s="101"/>
      <c r="V403" s="101"/>
      <c r="W403" s="101"/>
      <c r="X403" s="101"/>
      <c r="Y403" s="101"/>
      <c r="Z403" s="101"/>
      <c r="AA403" s="101"/>
      <c r="AB403" s="101"/>
      <c r="AC403" s="101"/>
      <c r="AD403" s="101"/>
      <c r="AE403" s="101"/>
      <c r="AF403" s="101"/>
      <c r="AG403" s="101"/>
      <c r="AH403" s="101"/>
      <c r="AI403" s="101"/>
      <c r="AJ403" s="101"/>
      <c r="AK403" s="101"/>
      <c r="AL403" s="101"/>
      <c r="AM403" s="101"/>
      <c r="AN403" s="101"/>
      <c r="AO403" s="101"/>
      <c r="AP403" s="101"/>
      <c r="AQ403" s="101"/>
      <c r="AR403" s="101"/>
      <c r="AS403" s="101"/>
      <c r="AT403" s="101"/>
      <c r="AU403" s="101"/>
      <c r="AV403" s="101" t="s">
        <v>238</v>
      </c>
    </row>
    <row r="404" spans="2:48" ht="18.75">
      <c r="B404" s="93">
        <v>84</v>
      </c>
      <c r="C404" s="100" t="s">
        <v>225</v>
      </c>
      <c r="D404" s="100" t="s">
        <v>44</v>
      </c>
      <c r="E404" s="100" t="s">
        <v>124</v>
      </c>
      <c r="F404" s="100" t="s">
        <v>125</v>
      </c>
      <c r="G404" s="101">
        <v>5.4091757705178996</v>
      </c>
      <c r="H404" s="101">
        <v>1.2931346991499999</v>
      </c>
      <c r="I404" s="101">
        <v>4.1160410713679001</v>
      </c>
      <c r="J404" s="40">
        <v>1</v>
      </c>
      <c r="K404" s="96">
        <v>0</v>
      </c>
      <c r="L404" s="96">
        <v>47</v>
      </c>
      <c r="M404" s="99">
        <v>0</v>
      </c>
      <c r="N404" s="96">
        <v>0</v>
      </c>
      <c r="O404" s="40">
        <v>10</v>
      </c>
      <c r="P404" s="96">
        <v>0</v>
      </c>
      <c r="Q404" s="99">
        <v>0</v>
      </c>
      <c r="R404" s="40">
        <v>2</v>
      </c>
      <c r="S404" s="40">
        <v>2</v>
      </c>
      <c r="T404" s="101"/>
      <c r="U404" s="101"/>
      <c r="V404" s="101"/>
      <c r="W404" s="101"/>
      <c r="X404" s="101"/>
      <c r="Y404" s="101"/>
      <c r="Z404" s="101"/>
      <c r="AA404" s="101"/>
      <c r="AB404" s="101"/>
      <c r="AC404" s="101"/>
      <c r="AD404" s="101"/>
      <c r="AE404" s="101"/>
      <c r="AF404" s="101"/>
      <c r="AG404" s="101"/>
      <c r="AH404" s="101"/>
      <c r="AI404" s="101"/>
      <c r="AJ404" s="101"/>
      <c r="AK404" s="101"/>
      <c r="AL404" s="101"/>
      <c r="AM404" s="101"/>
      <c r="AN404" s="101"/>
      <c r="AO404" s="101"/>
      <c r="AP404" s="101"/>
      <c r="AQ404" s="101"/>
      <c r="AR404" s="101"/>
      <c r="AS404" s="101"/>
      <c r="AT404" s="101"/>
      <c r="AU404" s="101"/>
      <c r="AV404" s="101" t="s">
        <v>238</v>
      </c>
    </row>
    <row r="405" spans="2:48" ht="18.75">
      <c r="B405" s="93">
        <v>85</v>
      </c>
      <c r="C405" s="100" t="s">
        <v>226</v>
      </c>
      <c r="D405" s="100" t="s">
        <v>44</v>
      </c>
      <c r="E405" s="100" t="s">
        <v>124</v>
      </c>
      <c r="F405" s="100" t="s">
        <v>125</v>
      </c>
      <c r="G405" s="101">
        <v>48.722784892577998</v>
      </c>
      <c r="H405" s="101">
        <v>15.7069872768</v>
      </c>
      <c r="I405" s="101">
        <v>33.015797615777998</v>
      </c>
      <c r="J405" s="40">
        <v>1</v>
      </c>
      <c r="K405" s="96">
        <v>0</v>
      </c>
      <c r="L405" s="96">
        <v>143</v>
      </c>
      <c r="M405" s="99">
        <v>0</v>
      </c>
      <c r="N405" s="96">
        <v>0</v>
      </c>
      <c r="O405" s="40">
        <v>12</v>
      </c>
      <c r="P405" s="96">
        <v>0</v>
      </c>
      <c r="Q405" s="99">
        <v>0</v>
      </c>
      <c r="R405" s="40">
        <v>2</v>
      </c>
      <c r="S405" s="40">
        <v>2</v>
      </c>
      <c r="T405" s="101"/>
      <c r="U405" s="101"/>
      <c r="V405" s="101"/>
      <c r="W405" s="101"/>
      <c r="X405" s="101"/>
      <c r="Y405" s="101"/>
      <c r="Z405" s="101"/>
      <c r="AA405" s="101"/>
      <c r="AB405" s="101"/>
      <c r="AC405" s="101"/>
      <c r="AD405" s="101"/>
      <c r="AE405" s="101"/>
      <c r="AF405" s="101"/>
      <c r="AG405" s="101"/>
      <c r="AH405" s="101"/>
      <c r="AI405" s="101"/>
      <c r="AJ405" s="101"/>
      <c r="AK405" s="101"/>
      <c r="AL405" s="101"/>
      <c r="AM405" s="101"/>
      <c r="AN405" s="101"/>
      <c r="AO405" s="101"/>
      <c r="AP405" s="101"/>
      <c r="AQ405" s="101"/>
      <c r="AR405" s="101"/>
      <c r="AS405" s="101"/>
      <c r="AT405" s="101"/>
      <c r="AU405" s="101"/>
      <c r="AV405" s="101" t="s">
        <v>238</v>
      </c>
    </row>
    <row r="406" spans="2:48" ht="18.75">
      <c r="B406" s="121">
        <v>86</v>
      </c>
      <c r="C406" s="119" t="s">
        <v>227</v>
      </c>
      <c r="D406" s="119" t="s">
        <v>44</v>
      </c>
      <c r="E406" s="119" t="s">
        <v>124</v>
      </c>
      <c r="F406" s="119" t="s">
        <v>125</v>
      </c>
      <c r="G406" s="120">
        <v>37.971476314477002</v>
      </c>
      <c r="H406" s="120">
        <v>37.768238020600002</v>
      </c>
      <c r="I406" s="120">
        <v>0.20323829387699999</v>
      </c>
      <c r="J406" s="116">
        <v>2</v>
      </c>
      <c r="K406" s="115">
        <v>0</v>
      </c>
      <c r="L406" s="115"/>
      <c r="M406" s="118" t="s">
        <v>241</v>
      </c>
      <c r="N406" s="115">
        <v>31</v>
      </c>
      <c r="O406" s="116">
        <v>0</v>
      </c>
      <c r="P406" s="115">
        <v>0</v>
      </c>
      <c r="Q406" s="118">
        <v>0</v>
      </c>
      <c r="R406" s="116">
        <v>0</v>
      </c>
      <c r="S406" s="116">
        <v>0</v>
      </c>
      <c r="T406" s="211"/>
      <c r="U406" s="211"/>
      <c r="V406" s="211"/>
      <c r="W406" s="211"/>
      <c r="X406" s="211"/>
      <c r="Y406" s="211"/>
      <c r="Z406" s="211"/>
      <c r="AA406" s="211"/>
      <c r="AB406" s="211"/>
      <c r="AC406" s="211"/>
      <c r="AD406" s="211"/>
      <c r="AE406" s="211"/>
      <c r="AF406" s="211"/>
      <c r="AG406" s="211"/>
      <c r="AH406" s="211"/>
      <c r="AI406" s="211"/>
      <c r="AJ406" s="211"/>
      <c r="AK406" s="211"/>
      <c r="AL406" s="211"/>
      <c r="AM406" s="211"/>
      <c r="AN406" s="211"/>
      <c r="AO406" s="211"/>
      <c r="AP406" s="211"/>
      <c r="AQ406" s="211"/>
      <c r="AR406" s="211"/>
      <c r="AS406" s="211"/>
      <c r="AT406" s="211"/>
      <c r="AU406" s="212"/>
      <c r="AV406" s="109"/>
    </row>
    <row r="407" spans="2:48" ht="18.75">
      <c r="B407" s="121"/>
      <c r="C407" s="119"/>
      <c r="D407" s="119" t="s">
        <v>120</v>
      </c>
      <c r="E407" s="119" t="s">
        <v>124</v>
      </c>
      <c r="F407" s="119" t="s">
        <v>125</v>
      </c>
      <c r="G407" s="120">
        <v>0</v>
      </c>
      <c r="H407" s="120">
        <v>0</v>
      </c>
      <c r="I407" s="120">
        <v>0</v>
      </c>
      <c r="J407" s="116">
        <v>1</v>
      </c>
      <c r="K407" s="115">
        <v>0</v>
      </c>
      <c r="L407" s="115"/>
      <c r="M407" s="118" t="s">
        <v>241</v>
      </c>
      <c r="N407" s="115">
        <v>3</v>
      </c>
      <c r="O407" s="116">
        <v>8</v>
      </c>
      <c r="P407" s="115">
        <v>0</v>
      </c>
      <c r="Q407" s="118">
        <v>0</v>
      </c>
      <c r="R407" s="116">
        <v>0</v>
      </c>
      <c r="S407" s="116">
        <v>0</v>
      </c>
      <c r="T407" s="213"/>
      <c r="U407" s="213"/>
      <c r="V407" s="213"/>
      <c r="W407" s="213"/>
      <c r="X407" s="213"/>
      <c r="Y407" s="213"/>
      <c r="Z407" s="213"/>
      <c r="AA407" s="213"/>
      <c r="AB407" s="213"/>
      <c r="AC407" s="213"/>
      <c r="AD407" s="213"/>
      <c r="AE407" s="213"/>
      <c r="AF407" s="213"/>
      <c r="AG407" s="213"/>
      <c r="AH407" s="213"/>
      <c r="AI407" s="213"/>
      <c r="AJ407" s="213"/>
      <c r="AK407" s="213"/>
      <c r="AL407" s="213"/>
      <c r="AM407" s="213"/>
      <c r="AN407" s="213"/>
      <c r="AO407" s="213"/>
      <c r="AP407" s="213"/>
      <c r="AQ407" s="213"/>
      <c r="AR407" s="213"/>
      <c r="AS407" s="213"/>
      <c r="AT407" s="213"/>
      <c r="AU407" s="214"/>
      <c r="AV407" s="101"/>
    </row>
    <row r="408" spans="2:48" ht="18.75">
      <c r="B408" s="122"/>
      <c r="C408" s="119"/>
      <c r="D408" s="119" t="s">
        <v>121</v>
      </c>
      <c r="E408" s="119" t="s">
        <v>124</v>
      </c>
      <c r="F408" s="119" t="s">
        <v>125</v>
      </c>
      <c r="G408" s="120">
        <v>0</v>
      </c>
      <c r="H408" s="120">
        <v>0</v>
      </c>
      <c r="I408" s="120">
        <v>0</v>
      </c>
      <c r="J408" s="116">
        <v>2</v>
      </c>
      <c r="K408" s="115">
        <v>0</v>
      </c>
      <c r="L408" s="115"/>
      <c r="M408" s="118" t="s">
        <v>241</v>
      </c>
      <c r="N408" s="115">
        <v>5</v>
      </c>
      <c r="O408" s="116">
        <v>15</v>
      </c>
      <c r="P408" s="115">
        <v>0</v>
      </c>
      <c r="Q408" s="118">
        <v>0</v>
      </c>
      <c r="R408" s="116">
        <v>0</v>
      </c>
      <c r="S408" s="116">
        <v>0</v>
      </c>
      <c r="T408" s="213"/>
      <c r="U408" s="213"/>
      <c r="V408" s="213"/>
      <c r="W408" s="213"/>
      <c r="X408" s="213"/>
      <c r="Y408" s="213"/>
      <c r="Z408" s="213"/>
      <c r="AA408" s="213"/>
      <c r="AB408" s="213"/>
      <c r="AC408" s="213"/>
      <c r="AD408" s="213"/>
      <c r="AE408" s="213"/>
      <c r="AF408" s="213"/>
      <c r="AG408" s="213"/>
      <c r="AH408" s="213"/>
      <c r="AI408" s="213"/>
      <c r="AJ408" s="213"/>
      <c r="AK408" s="213"/>
      <c r="AL408" s="213"/>
      <c r="AM408" s="213"/>
      <c r="AN408" s="213"/>
      <c r="AO408" s="213"/>
      <c r="AP408" s="213"/>
      <c r="AQ408" s="213"/>
      <c r="AR408" s="213"/>
      <c r="AS408" s="213"/>
      <c r="AT408" s="213"/>
      <c r="AU408" s="214"/>
      <c r="AV408" s="101"/>
    </row>
    <row r="409" spans="2:48" ht="18.75">
      <c r="B409" s="107"/>
      <c r="C409" s="108"/>
      <c r="D409" s="108" t="s">
        <v>122</v>
      </c>
      <c r="E409" s="108" t="s">
        <v>124</v>
      </c>
      <c r="F409" s="108" t="s">
        <v>125</v>
      </c>
      <c r="G409" s="109">
        <v>0</v>
      </c>
      <c r="H409" s="109">
        <v>0</v>
      </c>
      <c r="I409" s="109">
        <v>0</v>
      </c>
      <c r="J409" s="110">
        <v>1</v>
      </c>
      <c r="K409" s="111">
        <v>0</v>
      </c>
      <c r="L409" s="111">
        <v>5</v>
      </c>
      <c r="M409" s="112">
        <v>0</v>
      </c>
      <c r="N409" s="111">
        <v>0</v>
      </c>
      <c r="O409" s="110">
        <v>10</v>
      </c>
      <c r="P409" s="111">
        <v>0</v>
      </c>
      <c r="Q409" s="112">
        <v>0</v>
      </c>
      <c r="R409" s="110">
        <v>2</v>
      </c>
      <c r="S409" s="110">
        <v>2</v>
      </c>
      <c r="T409" s="101"/>
      <c r="U409" s="101"/>
      <c r="V409" s="101"/>
      <c r="W409" s="101"/>
      <c r="X409" s="101"/>
      <c r="Y409" s="101"/>
      <c r="Z409" s="101"/>
      <c r="AA409" s="101"/>
      <c r="AB409" s="101"/>
      <c r="AC409" s="101"/>
      <c r="AD409" s="101"/>
      <c r="AE409" s="101"/>
      <c r="AF409" s="101"/>
      <c r="AG409" s="101"/>
      <c r="AH409" s="101"/>
      <c r="AI409" s="101"/>
      <c r="AJ409" s="101"/>
      <c r="AK409" s="101"/>
      <c r="AL409" s="101"/>
      <c r="AM409" s="101"/>
      <c r="AN409" s="101"/>
      <c r="AO409" s="101"/>
      <c r="AP409" s="101"/>
      <c r="AQ409" s="101"/>
      <c r="AR409" s="101"/>
      <c r="AS409" s="101"/>
      <c r="AT409" s="101"/>
      <c r="AU409" s="101"/>
      <c r="AV409" s="101" t="s">
        <v>238</v>
      </c>
    </row>
    <row r="410" spans="2:48" ht="18.75">
      <c r="B410" s="107"/>
      <c r="C410" s="108"/>
      <c r="D410" s="108" t="s">
        <v>173</v>
      </c>
      <c r="E410" s="108" t="s">
        <v>124</v>
      </c>
      <c r="F410" s="108" t="s">
        <v>125</v>
      </c>
      <c r="G410" s="109">
        <v>0</v>
      </c>
      <c r="H410" s="109">
        <v>0</v>
      </c>
      <c r="I410" s="109">
        <v>0</v>
      </c>
      <c r="J410" s="110">
        <v>2</v>
      </c>
      <c r="K410" s="111">
        <v>0</v>
      </c>
      <c r="L410" s="111">
        <v>5</v>
      </c>
      <c r="M410" s="112">
        <v>0</v>
      </c>
      <c r="N410" s="111">
        <v>0</v>
      </c>
      <c r="O410" s="110">
        <v>2</v>
      </c>
      <c r="P410" s="111">
        <v>0</v>
      </c>
      <c r="Q410" s="112">
        <v>0</v>
      </c>
      <c r="R410" s="110">
        <v>2</v>
      </c>
      <c r="S410" s="110">
        <v>2</v>
      </c>
      <c r="T410" s="101"/>
      <c r="U410" s="101"/>
      <c r="V410" s="101"/>
      <c r="W410" s="101"/>
      <c r="X410" s="101"/>
      <c r="Y410" s="101"/>
      <c r="Z410" s="101"/>
      <c r="AA410" s="101"/>
      <c r="AB410" s="101"/>
      <c r="AC410" s="101"/>
      <c r="AD410" s="101"/>
      <c r="AE410" s="101"/>
      <c r="AF410" s="101"/>
      <c r="AG410" s="101"/>
      <c r="AH410" s="101"/>
      <c r="AI410" s="101"/>
      <c r="AJ410" s="101"/>
      <c r="AK410" s="101"/>
      <c r="AL410" s="101"/>
      <c r="AM410" s="101"/>
      <c r="AN410" s="101"/>
      <c r="AO410" s="101"/>
      <c r="AP410" s="101"/>
      <c r="AQ410" s="101"/>
      <c r="AR410" s="101"/>
      <c r="AS410" s="101"/>
      <c r="AT410" s="101"/>
      <c r="AU410" s="101"/>
      <c r="AV410" s="101" t="s">
        <v>238</v>
      </c>
    </row>
    <row r="411" spans="2:48" ht="18.75">
      <c r="B411" s="107"/>
      <c r="C411" s="108"/>
      <c r="D411" s="108" t="s">
        <v>181</v>
      </c>
      <c r="E411" s="108" t="s">
        <v>124</v>
      </c>
      <c r="F411" s="108" t="s">
        <v>125</v>
      </c>
      <c r="G411" s="109">
        <v>0</v>
      </c>
      <c r="H411" s="109">
        <v>0</v>
      </c>
      <c r="I411" s="109">
        <v>0</v>
      </c>
      <c r="J411" s="110">
        <v>1</v>
      </c>
      <c r="K411" s="111">
        <v>0</v>
      </c>
      <c r="L411" s="111">
        <v>6</v>
      </c>
      <c r="M411" s="112">
        <v>0</v>
      </c>
      <c r="N411" s="111">
        <v>0</v>
      </c>
      <c r="O411" s="110">
        <v>15</v>
      </c>
      <c r="P411" s="111">
        <v>0</v>
      </c>
      <c r="Q411" s="112">
        <v>0</v>
      </c>
      <c r="R411" s="110">
        <v>2</v>
      </c>
      <c r="S411" s="110">
        <v>2</v>
      </c>
      <c r="T411" s="101"/>
      <c r="U411" s="101"/>
      <c r="V411" s="101"/>
      <c r="W411" s="101"/>
      <c r="X411" s="101"/>
      <c r="Y411" s="101"/>
      <c r="Z411" s="101"/>
      <c r="AA411" s="101"/>
      <c r="AB411" s="101"/>
      <c r="AC411" s="101"/>
      <c r="AD411" s="101"/>
      <c r="AE411" s="101"/>
      <c r="AF411" s="101"/>
      <c r="AG411" s="101"/>
      <c r="AH411" s="101"/>
      <c r="AI411" s="101"/>
      <c r="AJ411" s="101"/>
      <c r="AK411" s="101"/>
      <c r="AL411" s="101"/>
      <c r="AM411" s="101"/>
      <c r="AN411" s="101"/>
      <c r="AO411" s="101"/>
      <c r="AP411" s="101"/>
      <c r="AQ411" s="101"/>
      <c r="AR411" s="101"/>
      <c r="AS411" s="101"/>
      <c r="AT411" s="101"/>
      <c r="AU411" s="101"/>
      <c r="AV411" s="101" t="s">
        <v>238</v>
      </c>
    </row>
    <row r="412" spans="2:48" ht="18.75">
      <c r="B412" s="107"/>
      <c r="C412" s="108"/>
      <c r="D412" s="108" t="s">
        <v>182</v>
      </c>
      <c r="E412" s="108" t="s">
        <v>124</v>
      </c>
      <c r="F412" s="108" t="s">
        <v>125</v>
      </c>
      <c r="G412" s="109">
        <v>0</v>
      </c>
      <c r="H412" s="109">
        <v>0</v>
      </c>
      <c r="I412" s="109">
        <v>0</v>
      </c>
      <c r="J412" s="110">
        <v>1</v>
      </c>
      <c r="K412" s="111">
        <v>0</v>
      </c>
      <c r="L412" s="111">
        <v>4</v>
      </c>
      <c r="M412" s="112">
        <v>0</v>
      </c>
      <c r="N412" s="111">
        <v>0</v>
      </c>
      <c r="O412" s="110">
        <v>9</v>
      </c>
      <c r="P412" s="111">
        <v>0</v>
      </c>
      <c r="Q412" s="112">
        <v>0</v>
      </c>
      <c r="R412" s="110">
        <v>2</v>
      </c>
      <c r="S412" s="110">
        <v>2</v>
      </c>
      <c r="T412" s="101"/>
      <c r="U412" s="101"/>
      <c r="V412" s="101"/>
      <c r="W412" s="101"/>
      <c r="X412" s="101"/>
      <c r="Y412" s="101"/>
      <c r="Z412" s="101"/>
      <c r="AA412" s="101"/>
      <c r="AB412" s="101"/>
      <c r="AC412" s="101"/>
      <c r="AD412" s="101"/>
      <c r="AE412" s="101"/>
      <c r="AF412" s="101"/>
      <c r="AG412" s="101"/>
      <c r="AH412" s="101"/>
      <c r="AI412" s="101"/>
      <c r="AJ412" s="101"/>
      <c r="AK412" s="101"/>
      <c r="AL412" s="101"/>
      <c r="AM412" s="101"/>
      <c r="AN412" s="101"/>
      <c r="AO412" s="101"/>
      <c r="AP412" s="101"/>
      <c r="AQ412" s="101"/>
      <c r="AR412" s="101"/>
      <c r="AS412" s="101"/>
      <c r="AT412" s="101"/>
      <c r="AU412" s="101"/>
      <c r="AV412" s="101" t="s">
        <v>238</v>
      </c>
    </row>
    <row r="413" spans="2:48" ht="18.75">
      <c r="B413" s="107"/>
      <c r="C413" s="108"/>
      <c r="D413" s="108" t="s">
        <v>174</v>
      </c>
      <c r="E413" s="108" t="s">
        <v>124</v>
      </c>
      <c r="F413" s="108" t="s">
        <v>125</v>
      </c>
      <c r="G413" s="109">
        <v>0</v>
      </c>
      <c r="H413" s="109">
        <v>0</v>
      </c>
      <c r="I413" s="109">
        <v>0</v>
      </c>
      <c r="J413" s="110">
        <v>2</v>
      </c>
      <c r="K413" s="111">
        <v>0</v>
      </c>
      <c r="L413" s="111">
        <v>12</v>
      </c>
      <c r="M413" s="112">
        <v>0</v>
      </c>
      <c r="N413" s="111">
        <v>0</v>
      </c>
      <c r="O413" s="110">
        <v>10</v>
      </c>
      <c r="P413" s="111">
        <v>0</v>
      </c>
      <c r="Q413" s="112">
        <v>0</v>
      </c>
      <c r="R413" s="110">
        <v>2</v>
      </c>
      <c r="S413" s="110">
        <v>2</v>
      </c>
      <c r="T413" s="101"/>
      <c r="U413" s="101"/>
      <c r="V413" s="101"/>
      <c r="W413" s="101"/>
      <c r="X413" s="101"/>
      <c r="Y413" s="101"/>
      <c r="Z413" s="101"/>
      <c r="AA413" s="101"/>
      <c r="AB413" s="101"/>
      <c r="AC413" s="101"/>
      <c r="AD413" s="101"/>
      <c r="AE413" s="101"/>
      <c r="AF413" s="101"/>
      <c r="AG413" s="101"/>
      <c r="AH413" s="101"/>
      <c r="AI413" s="101"/>
      <c r="AJ413" s="101"/>
      <c r="AK413" s="101"/>
      <c r="AL413" s="101"/>
      <c r="AM413" s="101"/>
      <c r="AN413" s="101"/>
      <c r="AO413" s="101"/>
      <c r="AP413" s="101"/>
      <c r="AQ413" s="101"/>
      <c r="AR413" s="101"/>
      <c r="AS413" s="101"/>
      <c r="AT413" s="101"/>
      <c r="AU413" s="101"/>
      <c r="AV413" s="101" t="s">
        <v>238</v>
      </c>
    </row>
    <row r="414" spans="2:48" ht="18.75">
      <c r="B414" s="107"/>
      <c r="C414" s="108"/>
      <c r="D414" s="108" t="s">
        <v>183</v>
      </c>
      <c r="E414" s="108" t="s">
        <v>124</v>
      </c>
      <c r="F414" s="108" t="s">
        <v>125</v>
      </c>
      <c r="G414" s="109">
        <v>0</v>
      </c>
      <c r="H414" s="109">
        <v>0</v>
      </c>
      <c r="I414" s="109">
        <v>0</v>
      </c>
      <c r="J414" s="110">
        <v>1</v>
      </c>
      <c r="K414" s="111">
        <v>0</v>
      </c>
      <c r="L414" s="111">
        <v>4</v>
      </c>
      <c r="M414" s="112">
        <v>0</v>
      </c>
      <c r="N414" s="111">
        <v>0</v>
      </c>
      <c r="O414" s="110">
        <v>10</v>
      </c>
      <c r="P414" s="111">
        <v>0</v>
      </c>
      <c r="Q414" s="112">
        <v>0</v>
      </c>
      <c r="R414" s="110">
        <v>2</v>
      </c>
      <c r="S414" s="110">
        <v>2</v>
      </c>
      <c r="T414" s="101"/>
      <c r="U414" s="101"/>
      <c r="V414" s="101"/>
      <c r="W414" s="101"/>
      <c r="X414" s="101"/>
      <c r="Y414" s="101"/>
      <c r="Z414" s="101"/>
      <c r="AA414" s="101"/>
      <c r="AB414" s="101"/>
      <c r="AC414" s="101"/>
      <c r="AD414" s="101"/>
      <c r="AE414" s="101"/>
      <c r="AF414" s="101"/>
      <c r="AG414" s="101"/>
      <c r="AH414" s="101"/>
      <c r="AI414" s="101"/>
      <c r="AJ414" s="101"/>
      <c r="AK414" s="101"/>
      <c r="AL414" s="101"/>
      <c r="AM414" s="101"/>
      <c r="AN414" s="101"/>
      <c r="AO414" s="101"/>
      <c r="AP414" s="101"/>
      <c r="AQ414" s="101"/>
      <c r="AR414" s="101"/>
      <c r="AS414" s="101"/>
      <c r="AT414" s="101"/>
      <c r="AU414" s="101"/>
      <c r="AV414" s="101" t="s">
        <v>238</v>
      </c>
    </row>
    <row r="415" spans="2:48" ht="18.75">
      <c r="B415" s="107"/>
      <c r="C415" s="108"/>
      <c r="D415" s="108" t="s">
        <v>184</v>
      </c>
      <c r="E415" s="108" t="s">
        <v>124</v>
      </c>
      <c r="F415" s="108" t="s">
        <v>125</v>
      </c>
      <c r="G415" s="109">
        <v>0</v>
      </c>
      <c r="H415" s="109">
        <v>0</v>
      </c>
      <c r="I415" s="109">
        <v>0</v>
      </c>
      <c r="J415" s="110">
        <v>2</v>
      </c>
      <c r="K415" s="111">
        <v>0</v>
      </c>
      <c r="L415" s="111">
        <v>6</v>
      </c>
      <c r="M415" s="112">
        <v>0</v>
      </c>
      <c r="N415" s="111">
        <v>0</v>
      </c>
      <c r="O415" s="110">
        <v>7</v>
      </c>
      <c r="P415" s="111">
        <v>0</v>
      </c>
      <c r="Q415" s="112">
        <v>0</v>
      </c>
      <c r="R415" s="110">
        <v>2</v>
      </c>
      <c r="S415" s="110">
        <v>2</v>
      </c>
      <c r="T415" s="101"/>
      <c r="U415" s="101"/>
      <c r="V415" s="101"/>
      <c r="W415" s="101"/>
      <c r="X415" s="101"/>
      <c r="Y415" s="101"/>
      <c r="Z415" s="101"/>
      <c r="AA415" s="101"/>
      <c r="AB415" s="101"/>
      <c r="AC415" s="101"/>
      <c r="AD415" s="101"/>
      <c r="AE415" s="101"/>
      <c r="AF415" s="101"/>
      <c r="AG415" s="101"/>
      <c r="AH415" s="101"/>
      <c r="AI415" s="101"/>
      <c r="AJ415" s="101"/>
      <c r="AK415" s="101"/>
      <c r="AL415" s="101"/>
      <c r="AM415" s="101"/>
      <c r="AN415" s="101"/>
      <c r="AO415" s="101"/>
      <c r="AP415" s="101"/>
      <c r="AQ415" s="101"/>
      <c r="AR415" s="101"/>
      <c r="AS415" s="101"/>
      <c r="AT415" s="101"/>
      <c r="AU415" s="101"/>
      <c r="AV415" s="101" t="s">
        <v>238</v>
      </c>
    </row>
    <row r="416" spans="2:48" ht="18.75">
      <c r="B416" s="107"/>
      <c r="C416" s="108"/>
      <c r="D416" s="108" t="s">
        <v>185</v>
      </c>
      <c r="E416" s="108" t="s">
        <v>124</v>
      </c>
      <c r="F416" s="108" t="s">
        <v>125</v>
      </c>
      <c r="G416" s="109">
        <v>0</v>
      </c>
      <c r="H416" s="109">
        <v>0</v>
      </c>
      <c r="I416" s="109">
        <v>0</v>
      </c>
      <c r="J416" s="110">
        <v>2</v>
      </c>
      <c r="K416" s="111">
        <v>0</v>
      </c>
      <c r="L416" s="111">
        <v>12</v>
      </c>
      <c r="M416" s="112">
        <v>0</v>
      </c>
      <c r="N416" s="111">
        <v>0</v>
      </c>
      <c r="O416" s="110">
        <v>10</v>
      </c>
      <c r="P416" s="111">
        <v>0</v>
      </c>
      <c r="Q416" s="112">
        <v>0</v>
      </c>
      <c r="R416" s="110">
        <v>2</v>
      </c>
      <c r="S416" s="110">
        <v>2</v>
      </c>
      <c r="T416" s="101"/>
      <c r="U416" s="101"/>
      <c r="V416" s="101"/>
      <c r="W416" s="101"/>
      <c r="X416" s="101"/>
      <c r="Y416" s="101"/>
      <c r="Z416" s="101"/>
      <c r="AA416" s="101"/>
      <c r="AB416" s="101"/>
      <c r="AC416" s="101"/>
      <c r="AD416" s="101"/>
      <c r="AE416" s="101"/>
      <c r="AF416" s="101"/>
      <c r="AG416" s="101"/>
      <c r="AH416" s="101"/>
      <c r="AI416" s="101"/>
      <c r="AJ416" s="101"/>
      <c r="AK416" s="101"/>
      <c r="AL416" s="101"/>
      <c r="AM416" s="101"/>
      <c r="AN416" s="101"/>
      <c r="AO416" s="101"/>
      <c r="AP416" s="101"/>
      <c r="AQ416" s="101"/>
      <c r="AR416" s="101"/>
      <c r="AS416" s="101"/>
      <c r="AT416" s="101"/>
      <c r="AU416" s="101"/>
      <c r="AV416" s="101" t="s">
        <v>238</v>
      </c>
    </row>
    <row r="417" spans="2:48" ht="18.75">
      <c r="B417" s="121"/>
      <c r="C417" s="119"/>
      <c r="D417" s="119" t="s">
        <v>186</v>
      </c>
      <c r="E417" s="119" t="s">
        <v>124</v>
      </c>
      <c r="F417" s="119" t="s">
        <v>125</v>
      </c>
      <c r="G417" s="120">
        <v>0</v>
      </c>
      <c r="H417" s="120">
        <v>0</v>
      </c>
      <c r="I417" s="120">
        <v>0</v>
      </c>
      <c r="J417" s="116">
        <v>2</v>
      </c>
      <c r="K417" s="115"/>
      <c r="L417" s="115"/>
      <c r="M417" s="118" t="s">
        <v>241</v>
      </c>
      <c r="N417" s="115">
        <v>23</v>
      </c>
      <c r="O417" s="116">
        <v>0</v>
      </c>
      <c r="P417" s="115"/>
      <c r="Q417" s="118">
        <v>0</v>
      </c>
      <c r="R417" s="116">
        <v>0</v>
      </c>
      <c r="S417" s="116">
        <v>0</v>
      </c>
      <c r="T417" s="213"/>
      <c r="U417" s="213"/>
      <c r="V417" s="213"/>
      <c r="W417" s="213"/>
      <c r="X417" s="213"/>
      <c r="Y417" s="213"/>
      <c r="Z417" s="213"/>
      <c r="AA417" s="213"/>
      <c r="AB417" s="213"/>
      <c r="AC417" s="213"/>
      <c r="AD417" s="213"/>
      <c r="AE417" s="213"/>
      <c r="AF417" s="213"/>
      <c r="AG417" s="213"/>
      <c r="AH417" s="213"/>
      <c r="AI417" s="213"/>
      <c r="AJ417" s="213"/>
      <c r="AK417" s="213"/>
      <c r="AL417" s="213"/>
      <c r="AM417" s="213"/>
      <c r="AN417" s="213"/>
      <c r="AO417" s="213"/>
      <c r="AP417" s="213"/>
      <c r="AQ417" s="213"/>
      <c r="AR417" s="213"/>
      <c r="AS417" s="213"/>
      <c r="AT417" s="213"/>
      <c r="AU417" s="214"/>
      <c r="AV417" s="123"/>
    </row>
    <row r="418" spans="2:48" ht="18.75">
      <c r="B418" s="93">
        <v>88</v>
      </c>
      <c r="C418" s="100" t="s">
        <v>228</v>
      </c>
      <c r="D418" s="100" t="s">
        <v>44</v>
      </c>
      <c r="E418" s="100" t="s">
        <v>124</v>
      </c>
      <c r="F418" s="100" t="s">
        <v>125</v>
      </c>
      <c r="G418" s="101">
        <v>21.420310189706001</v>
      </c>
      <c r="H418" s="101">
        <v>0.17366486312099999</v>
      </c>
      <c r="I418" s="101">
        <v>21.246645326585</v>
      </c>
      <c r="J418" s="40">
        <v>1</v>
      </c>
      <c r="K418" s="96">
        <v>0</v>
      </c>
      <c r="L418" s="96">
        <v>199</v>
      </c>
      <c r="M418" s="99">
        <v>0</v>
      </c>
      <c r="N418" s="96">
        <v>0</v>
      </c>
      <c r="O418" s="40">
        <v>12</v>
      </c>
      <c r="P418" s="96">
        <v>0</v>
      </c>
      <c r="Q418" s="99">
        <v>0</v>
      </c>
      <c r="R418" s="40">
        <v>2</v>
      </c>
      <c r="S418" s="40">
        <v>2</v>
      </c>
      <c r="T418" s="101"/>
      <c r="U418" s="101"/>
      <c r="V418" s="101"/>
      <c r="W418" s="101"/>
      <c r="X418" s="101"/>
      <c r="Y418" s="101"/>
      <c r="Z418" s="101"/>
      <c r="AA418" s="101"/>
      <c r="AB418" s="101"/>
      <c r="AC418" s="101"/>
      <c r="AD418" s="101"/>
      <c r="AE418" s="101"/>
      <c r="AF418" s="101"/>
      <c r="AG418" s="101"/>
      <c r="AH418" s="101"/>
      <c r="AI418" s="101"/>
      <c r="AJ418" s="101"/>
      <c r="AK418" s="101"/>
      <c r="AL418" s="101"/>
      <c r="AM418" s="101"/>
      <c r="AN418" s="101"/>
      <c r="AO418" s="101"/>
      <c r="AP418" s="101"/>
      <c r="AQ418" s="101"/>
      <c r="AR418" s="101"/>
      <c r="AS418" s="101"/>
      <c r="AT418" s="101"/>
      <c r="AU418" s="101"/>
      <c r="AV418" s="101" t="s">
        <v>238</v>
      </c>
    </row>
    <row r="419" spans="2:48" ht="18.75">
      <c r="B419" s="121">
        <v>89</v>
      </c>
      <c r="C419" s="119" t="s">
        <v>229</v>
      </c>
      <c r="D419" s="119" t="s">
        <v>44</v>
      </c>
      <c r="E419" s="119" t="s">
        <v>124</v>
      </c>
      <c r="F419" s="119" t="s">
        <v>125</v>
      </c>
      <c r="G419" s="120">
        <v>186.91109327506283</v>
      </c>
      <c r="H419" s="120">
        <v>134.65274145500001</v>
      </c>
      <c r="I419" s="120">
        <v>52.258351820062813</v>
      </c>
      <c r="J419" s="116">
        <v>0</v>
      </c>
      <c r="K419" s="115">
        <v>0</v>
      </c>
      <c r="L419" s="115">
        <v>41</v>
      </c>
      <c r="M419" s="118">
        <v>0</v>
      </c>
      <c r="N419" s="115">
        <v>0</v>
      </c>
      <c r="O419" s="116">
        <v>0</v>
      </c>
      <c r="P419" s="115">
        <v>0</v>
      </c>
      <c r="Q419" s="118">
        <v>0</v>
      </c>
      <c r="R419" s="116">
        <v>0</v>
      </c>
      <c r="S419" s="116">
        <v>0</v>
      </c>
      <c r="T419" s="211"/>
      <c r="U419" s="211"/>
      <c r="V419" s="211"/>
      <c r="W419" s="211"/>
      <c r="X419" s="211"/>
      <c r="Y419" s="211"/>
      <c r="Z419" s="211"/>
      <c r="AA419" s="211"/>
      <c r="AB419" s="211"/>
      <c r="AC419" s="211"/>
      <c r="AD419" s="211"/>
      <c r="AE419" s="211"/>
      <c r="AF419" s="211"/>
      <c r="AG419" s="211"/>
      <c r="AH419" s="211"/>
      <c r="AI419" s="211"/>
      <c r="AJ419" s="211"/>
      <c r="AK419" s="211"/>
      <c r="AL419" s="211"/>
      <c r="AM419" s="211"/>
      <c r="AN419" s="211"/>
      <c r="AO419" s="211"/>
      <c r="AP419" s="211"/>
      <c r="AQ419" s="211"/>
      <c r="AR419" s="211"/>
      <c r="AS419" s="211"/>
      <c r="AT419" s="211"/>
      <c r="AU419" s="212"/>
      <c r="AV419" s="101" t="s">
        <v>238</v>
      </c>
    </row>
    <row r="420" spans="2:48" ht="18.75">
      <c r="B420" s="107"/>
      <c r="C420" s="108"/>
      <c r="D420" s="108" t="s">
        <v>120</v>
      </c>
      <c r="E420" s="108" t="s">
        <v>124</v>
      </c>
      <c r="F420" s="108" t="s">
        <v>125</v>
      </c>
      <c r="G420" s="109">
        <v>0</v>
      </c>
      <c r="H420" s="109">
        <v>0</v>
      </c>
      <c r="I420" s="109">
        <v>0</v>
      </c>
      <c r="J420" s="110">
        <v>1</v>
      </c>
      <c r="K420" s="111">
        <v>0</v>
      </c>
      <c r="L420" s="111">
        <v>7</v>
      </c>
      <c r="M420" s="112">
        <v>0</v>
      </c>
      <c r="N420" s="111">
        <v>0</v>
      </c>
      <c r="O420" s="110">
        <v>12</v>
      </c>
      <c r="P420" s="111">
        <v>0</v>
      </c>
      <c r="Q420" s="112">
        <v>0</v>
      </c>
      <c r="R420" s="110">
        <v>2</v>
      </c>
      <c r="S420" s="110">
        <v>2</v>
      </c>
      <c r="T420" s="101"/>
      <c r="U420" s="101"/>
      <c r="V420" s="101"/>
      <c r="W420" s="101"/>
      <c r="X420" s="101"/>
      <c r="Y420" s="101"/>
      <c r="Z420" s="101"/>
      <c r="AA420" s="101"/>
      <c r="AB420" s="101"/>
      <c r="AC420" s="101"/>
      <c r="AD420" s="101"/>
      <c r="AE420" s="101"/>
      <c r="AF420" s="101"/>
      <c r="AG420" s="101"/>
      <c r="AH420" s="101"/>
      <c r="AI420" s="101"/>
      <c r="AJ420" s="101"/>
      <c r="AK420" s="101"/>
      <c r="AL420" s="101"/>
      <c r="AM420" s="101"/>
      <c r="AN420" s="101"/>
      <c r="AO420" s="101"/>
      <c r="AP420" s="101"/>
      <c r="AQ420" s="101"/>
      <c r="AR420" s="101"/>
      <c r="AS420" s="101"/>
      <c r="AT420" s="101"/>
      <c r="AU420" s="101"/>
      <c r="AV420" s="101" t="s">
        <v>238</v>
      </c>
    </row>
    <row r="421" spans="2:48" ht="18.75">
      <c r="B421" s="107"/>
      <c r="C421" s="108"/>
      <c r="D421" s="108" t="s">
        <v>121</v>
      </c>
      <c r="E421" s="108" t="s">
        <v>124</v>
      </c>
      <c r="F421" s="108" t="s">
        <v>125</v>
      </c>
      <c r="G421" s="109">
        <v>0</v>
      </c>
      <c r="H421" s="109">
        <v>0</v>
      </c>
      <c r="I421" s="109">
        <v>0</v>
      </c>
      <c r="J421" s="110">
        <v>2</v>
      </c>
      <c r="K421" s="111">
        <v>0</v>
      </c>
      <c r="L421" s="111">
        <v>7</v>
      </c>
      <c r="M421" s="112">
        <v>0</v>
      </c>
      <c r="N421" s="111">
        <v>0</v>
      </c>
      <c r="O421" s="110">
        <v>6</v>
      </c>
      <c r="P421" s="111">
        <v>0</v>
      </c>
      <c r="Q421" s="112">
        <v>0</v>
      </c>
      <c r="R421" s="110">
        <v>2</v>
      </c>
      <c r="S421" s="110">
        <v>2</v>
      </c>
      <c r="T421" s="101"/>
      <c r="U421" s="101"/>
      <c r="V421" s="101"/>
      <c r="W421" s="101"/>
      <c r="X421" s="101"/>
      <c r="Y421" s="101"/>
      <c r="Z421" s="101"/>
      <c r="AA421" s="101"/>
      <c r="AB421" s="101"/>
      <c r="AC421" s="101"/>
      <c r="AD421" s="101"/>
      <c r="AE421" s="101"/>
      <c r="AF421" s="101"/>
      <c r="AG421" s="101"/>
      <c r="AH421" s="101"/>
      <c r="AI421" s="101"/>
      <c r="AJ421" s="101"/>
      <c r="AK421" s="101"/>
      <c r="AL421" s="101"/>
      <c r="AM421" s="101"/>
      <c r="AN421" s="101"/>
      <c r="AO421" s="101"/>
      <c r="AP421" s="101"/>
      <c r="AQ421" s="101"/>
      <c r="AR421" s="101"/>
      <c r="AS421" s="101"/>
      <c r="AT421" s="101"/>
      <c r="AU421" s="101"/>
      <c r="AV421" s="101" t="s">
        <v>238</v>
      </c>
    </row>
    <row r="422" spans="2:48" ht="18.75">
      <c r="B422" s="107"/>
      <c r="C422" s="108"/>
      <c r="D422" s="108" t="s">
        <v>122</v>
      </c>
      <c r="E422" s="108" t="s">
        <v>124</v>
      </c>
      <c r="F422" s="108" t="s">
        <v>125</v>
      </c>
      <c r="G422" s="109">
        <v>0</v>
      </c>
      <c r="H422" s="109">
        <v>0</v>
      </c>
      <c r="I422" s="109">
        <v>0</v>
      </c>
      <c r="J422" s="110">
        <v>2</v>
      </c>
      <c r="K422" s="111">
        <v>0</v>
      </c>
      <c r="L422" s="111">
        <v>8</v>
      </c>
      <c r="M422" s="112">
        <v>0</v>
      </c>
      <c r="N422" s="111">
        <v>0</v>
      </c>
      <c r="O422" s="110">
        <v>4</v>
      </c>
      <c r="P422" s="111">
        <v>0</v>
      </c>
      <c r="Q422" s="112">
        <v>0</v>
      </c>
      <c r="R422" s="110">
        <v>2</v>
      </c>
      <c r="S422" s="110">
        <v>2</v>
      </c>
      <c r="T422" s="101"/>
      <c r="U422" s="101"/>
      <c r="V422" s="101"/>
      <c r="W422" s="101"/>
      <c r="X422" s="101"/>
      <c r="Y422" s="101"/>
      <c r="Z422" s="101"/>
      <c r="AA422" s="101"/>
      <c r="AB422" s="101"/>
      <c r="AC422" s="101"/>
      <c r="AD422" s="101"/>
      <c r="AE422" s="101"/>
      <c r="AF422" s="101"/>
      <c r="AG422" s="101"/>
      <c r="AH422" s="101"/>
      <c r="AI422" s="101"/>
      <c r="AJ422" s="101"/>
      <c r="AK422" s="101"/>
      <c r="AL422" s="101"/>
      <c r="AM422" s="101"/>
      <c r="AN422" s="101"/>
      <c r="AO422" s="101"/>
      <c r="AP422" s="101"/>
      <c r="AQ422" s="101"/>
      <c r="AR422" s="101"/>
      <c r="AS422" s="101"/>
      <c r="AT422" s="101"/>
      <c r="AU422" s="101"/>
      <c r="AV422" s="101" t="s">
        <v>238</v>
      </c>
    </row>
    <row r="423" spans="2:48" ht="18.75">
      <c r="B423" s="107"/>
      <c r="C423" s="108"/>
      <c r="D423" s="108" t="s">
        <v>173</v>
      </c>
      <c r="E423" s="108" t="s">
        <v>124</v>
      </c>
      <c r="F423" s="108" t="s">
        <v>125</v>
      </c>
      <c r="G423" s="109">
        <v>0</v>
      </c>
      <c r="H423" s="109">
        <v>0</v>
      </c>
      <c r="I423" s="109">
        <v>0</v>
      </c>
      <c r="J423" s="110">
        <v>1</v>
      </c>
      <c r="K423" s="111">
        <v>0</v>
      </c>
      <c r="L423" s="111">
        <v>30</v>
      </c>
      <c r="M423" s="112">
        <v>0</v>
      </c>
      <c r="N423" s="111">
        <v>0</v>
      </c>
      <c r="O423" s="110">
        <v>16</v>
      </c>
      <c r="P423" s="111">
        <v>0</v>
      </c>
      <c r="Q423" s="112">
        <v>0</v>
      </c>
      <c r="R423" s="110">
        <v>2</v>
      </c>
      <c r="S423" s="110">
        <v>2</v>
      </c>
      <c r="T423" s="101"/>
      <c r="U423" s="101"/>
      <c r="V423" s="101"/>
      <c r="W423" s="101"/>
      <c r="X423" s="101"/>
      <c r="Y423" s="101"/>
      <c r="Z423" s="101"/>
      <c r="AA423" s="101"/>
      <c r="AB423" s="101"/>
      <c r="AC423" s="101"/>
      <c r="AD423" s="101"/>
      <c r="AE423" s="101"/>
      <c r="AF423" s="101"/>
      <c r="AG423" s="101"/>
      <c r="AH423" s="101"/>
      <c r="AI423" s="101"/>
      <c r="AJ423" s="101"/>
      <c r="AK423" s="101"/>
      <c r="AL423" s="101"/>
      <c r="AM423" s="101"/>
      <c r="AN423" s="101"/>
      <c r="AO423" s="101"/>
      <c r="AP423" s="101"/>
      <c r="AQ423" s="101"/>
      <c r="AR423" s="101"/>
      <c r="AS423" s="101"/>
      <c r="AT423" s="101"/>
      <c r="AU423" s="101"/>
      <c r="AV423" s="101" t="s">
        <v>238</v>
      </c>
    </row>
    <row r="424" spans="2:48" ht="18.75">
      <c r="B424" s="107"/>
      <c r="C424" s="108"/>
      <c r="D424" s="108" t="s">
        <v>181</v>
      </c>
      <c r="E424" s="108" t="s">
        <v>124</v>
      </c>
      <c r="F424" s="108" t="s">
        <v>125</v>
      </c>
      <c r="G424" s="109">
        <v>0</v>
      </c>
      <c r="H424" s="109">
        <v>0</v>
      </c>
      <c r="I424" s="109">
        <v>0</v>
      </c>
      <c r="J424" s="110">
        <v>2</v>
      </c>
      <c r="K424" s="111">
        <v>0</v>
      </c>
      <c r="L424" s="111">
        <v>15</v>
      </c>
      <c r="M424" s="112">
        <v>0</v>
      </c>
      <c r="N424" s="111">
        <v>0</v>
      </c>
      <c r="O424" s="110">
        <v>5</v>
      </c>
      <c r="P424" s="111">
        <v>0</v>
      </c>
      <c r="Q424" s="112">
        <v>0</v>
      </c>
      <c r="R424" s="110">
        <v>2</v>
      </c>
      <c r="S424" s="110">
        <v>2</v>
      </c>
      <c r="T424" s="101"/>
      <c r="U424" s="101"/>
      <c r="V424" s="101"/>
      <c r="W424" s="101"/>
      <c r="X424" s="101"/>
      <c r="Y424" s="101"/>
      <c r="Z424" s="101"/>
      <c r="AA424" s="101"/>
      <c r="AB424" s="101"/>
      <c r="AC424" s="101"/>
      <c r="AD424" s="101"/>
      <c r="AE424" s="101"/>
      <c r="AF424" s="101"/>
      <c r="AG424" s="101"/>
      <c r="AH424" s="101"/>
      <c r="AI424" s="101"/>
      <c r="AJ424" s="101"/>
      <c r="AK424" s="101"/>
      <c r="AL424" s="101"/>
      <c r="AM424" s="101"/>
      <c r="AN424" s="101"/>
      <c r="AO424" s="101"/>
      <c r="AP424" s="101"/>
      <c r="AQ424" s="101"/>
      <c r="AR424" s="101"/>
      <c r="AS424" s="101"/>
      <c r="AT424" s="101"/>
      <c r="AU424" s="101"/>
      <c r="AV424" s="101" t="s">
        <v>238</v>
      </c>
    </row>
    <row r="425" spans="2:48" ht="18.75">
      <c r="B425" s="107"/>
      <c r="C425" s="108"/>
      <c r="D425" s="108" t="s">
        <v>182</v>
      </c>
      <c r="E425" s="108" t="s">
        <v>124</v>
      </c>
      <c r="F425" s="108" t="s">
        <v>125</v>
      </c>
      <c r="G425" s="109">
        <v>0</v>
      </c>
      <c r="H425" s="109">
        <v>0</v>
      </c>
      <c r="I425" s="109">
        <v>0</v>
      </c>
      <c r="J425" s="110">
        <v>1</v>
      </c>
      <c r="K425" s="111">
        <v>0</v>
      </c>
      <c r="L425" s="111">
        <v>10</v>
      </c>
      <c r="M425" s="112">
        <v>0</v>
      </c>
      <c r="N425" s="111">
        <v>0</v>
      </c>
      <c r="O425" s="110">
        <v>11</v>
      </c>
      <c r="P425" s="111">
        <v>0</v>
      </c>
      <c r="Q425" s="112">
        <v>0</v>
      </c>
      <c r="R425" s="110">
        <v>2</v>
      </c>
      <c r="S425" s="110">
        <v>2</v>
      </c>
      <c r="T425" s="101"/>
      <c r="U425" s="101"/>
      <c r="V425" s="101"/>
      <c r="W425" s="101"/>
      <c r="X425" s="101"/>
      <c r="Y425" s="101"/>
      <c r="Z425" s="101"/>
      <c r="AA425" s="101"/>
      <c r="AB425" s="101"/>
      <c r="AC425" s="101"/>
      <c r="AD425" s="101"/>
      <c r="AE425" s="101"/>
      <c r="AF425" s="101"/>
      <c r="AG425" s="101"/>
      <c r="AH425" s="101"/>
      <c r="AI425" s="101"/>
      <c r="AJ425" s="101"/>
      <c r="AK425" s="101"/>
      <c r="AL425" s="101"/>
      <c r="AM425" s="101"/>
      <c r="AN425" s="101"/>
      <c r="AO425" s="101"/>
      <c r="AP425" s="101"/>
      <c r="AQ425" s="101"/>
      <c r="AR425" s="101"/>
      <c r="AS425" s="101"/>
      <c r="AT425" s="101"/>
      <c r="AU425" s="101"/>
      <c r="AV425" s="101" t="s">
        <v>238</v>
      </c>
    </row>
    <row r="426" spans="2:48" ht="18.75">
      <c r="B426" s="107"/>
      <c r="C426" s="108"/>
      <c r="D426" s="108" t="s">
        <v>174</v>
      </c>
      <c r="E426" s="108" t="s">
        <v>124</v>
      </c>
      <c r="F426" s="108" t="s">
        <v>125</v>
      </c>
      <c r="G426" s="109">
        <v>0</v>
      </c>
      <c r="H426" s="109">
        <v>0</v>
      </c>
      <c r="I426" s="109">
        <v>0</v>
      </c>
      <c r="J426" s="110">
        <v>2</v>
      </c>
      <c r="K426" s="111">
        <v>0</v>
      </c>
      <c r="L426" s="111">
        <v>20</v>
      </c>
      <c r="M426" s="112">
        <v>0</v>
      </c>
      <c r="N426" s="111">
        <v>0</v>
      </c>
      <c r="O426" s="110">
        <v>13</v>
      </c>
      <c r="P426" s="111">
        <v>0</v>
      </c>
      <c r="Q426" s="112">
        <v>0</v>
      </c>
      <c r="R426" s="110">
        <v>2</v>
      </c>
      <c r="S426" s="110">
        <v>2</v>
      </c>
      <c r="T426" s="101"/>
      <c r="U426" s="101"/>
      <c r="V426" s="101"/>
      <c r="W426" s="101"/>
      <c r="X426" s="101"/>
      <c r="Y426" s="101"/>
      <c r="Z426" s="101"/>
      <c r="AA426" s="101"/>
      <c r="AB426" s="101"/>
      <c r="AC426" s="101"/>
      <c r="AD426" s="101"/>
      <c r="AE426" s="101"/>
      <c r="AF426" s="101"/>
      <c r="AG426" s="101"/>
      <c r="AH426" s="101"/>
      <c r="AI426" s="101"/>
      <c r="AJ426" s="101"/>
      <c r="AK426" s="101"/>
      <c r="AL426" s="101"/>
      <c r="AM426" s="101"/>
      <c r="AN426" s="101"/>
      <c r="AO426" s="101"/>
      <c r="AP426" s="101"/>
      <c r="AQ426" s="101"/>
      <c r="AR426" s="101"/>
      <c r="AS426" s="101"/>
      <c r="AT426" s="101"/>
      <c r="AU426" s="101"/>
      <c r="AV426" s="101" t="s">
        <v>238</v>
      </c>
    </row>
    <row r="427" spans="2:48" ht="18.75">
      <c r="B427" s="107"/>
      <c r="C427" s="108"/>
      <c r="D427" s="108" t="s">
        <v>183</v>
      </c>
      <c r="E427" s="108" t="s">
        <v>124</v>
      </c>
      <c r="F427" s="108" t="s">
        <v>125</v>
      </c>
      <c r="G427" s="109">
        <v>0</v>
      </c>
      <c r="H427" s="109">
        <v>0</v>
      </c>
      <c r="I427" s="109">
        <v>0</v>
      </c>
      <c r="J427" s="110">
        <v>2</v>
      </c>
      <c r="K427" s="111">
        <v>0</v>
      </c>
      <c r="L427" s="111">
        <v>20</v>
      </c>
      <c r="M427" s="112">
        <v>0</v>
      </c>
      <c r="N427" s="111">
        <v>0</v>
      </c>
      <c r="O427" s="110">
        <v>7</v>
      </c>
      <c r="P427" s="111">
        <v>0</v>
      </c>
      <c r="Q427" s="112">
        <v>0</v>
      </c>
      <c r="R427" s="110">
        <v>2</v>
      </c>
      <c r="S427" s="110">
        <v>2</v>
      </c>
      <c r="T427" s="101"/>
      <c r="U427" s="101"/>
      <c r="V427" s="101"/>
      <c r="W427" s="101"/>
      <c r="X427" s="101"/>
      <c r="Y427" s="101"/>
      <c r="Z427" s="101"/>
      <c r="AA427" s="101"/>
      <c r="AB427" s="101"/>
      <c r="AC427" s="101"/>
      <c r="AD427" s="101"/>
      <c r="AE427" s="101"/>
      <c r="AF427" s="101"/>
      <c r="AG427" s="101"/>
      <c r="AH427" s="101"/>
      <c r="AI427" s="101"/>
      <c r="AJ427" s="101"/>
      <c r="AK427" s="101"/>
      <c r="AL427" s="101"/>
      <c r="AM427" s="101"/>
      <c r="AN427" s="101"/>
      <c r="AO427" s="101"/>
      <c r="AP427" s="101"/>
      <c r="AQ427" s="101"/>
      <c r="AR427" s="101"/>
      <c r="AS427" s="101"/>
      <c r="AT427" s="101"/>
      <c r="AU427" s="101"/>
      <c r="AV427" s="101" t="s">
        <v>238</v>
      </c>
    </row>
    <row r="428" spans="2:48" ht="18.75">
      <c r="B428" s="107"/>
      <c r="C428" s="108"/>
      <c r="D428" s="108" t="s">
        <v>184</v>
      </c>
      <c r="E428" s="108" t="s">
        <v>124</v>
      </c>
      <c r="F428" s="108" t="s">
        <v>125</v>
      </c>
      <c r="G428" s="109">
        <v>0</v>
      </c>
      <c r="H428" s="109">
        <v>0</v>
      </c>
      <c r="I428" s="109">
        <v>0</v>
      </c>
      <c r="J428" s="110">
        <v>1</v>
      </c>
      <c r="K428" s="111">
        <v>0</v>
      </c>
      <c r="L428" s="111">
        <v>10</v>
      </c>
      <c r="M428" s="112">
        <v>0</v>
      </c>
      <c r="N428" s="111">
        <v>0</v>
      </c>
      <c r="O428" s="110">
        <v>2</v>
      </c>
      <c r="P428" s="111">
        <v>0</v>
      </c>
      <c r="Q428" s="112">
        <v>0</v>
      </c>
      <c r="R428" s="110">
        <v>2</v>
      </c>
      <c r="S428" s="110">
        <v>2</v>
      </c>
      <c r="T428" s="101"/>
      <c r="U428" s="101"/>
      <c r="V428" s="101"/>
      <c r="W428" s="101"/>
      <c r="X428" s="101"/>
      <c r="Y428" s="101"/>
      <c r="Z428" s="101"/>
      <c r="AA428" s="101"/>
      <c r="AB428" s="101"/>
      <c r="AC428" s="101"/>
      <c r="AD428" s="101"/>
      <c r="AE428" s="101"/>
      <c r="AF428" s="101"/>
      <c r="AG428" s="101"/>
      <c r="AH428" s="101"/>
      <c r="AI428" s="101"/>
      <c r="AJ428" s="101"/>
      <c r="AK428" s="101"/>
      <c r="AL428" s="101"/>
      <c r="AM428" s="101"/>
      <c r="AN428" s="101"/>
      <c r="AO428" s="101"/>
      <c r="AP428" s="101"/>
      <c r="AQ428" s="101"/>
      <c r="AR428" s="101"/>
      <c r="AS428" s="101"/>
      <c r="AT428" s="101"/>
      <c r="AU428" s="101"/>
      <c r="AV428" s="101" t="s">
        <v>238</v>
      </c>
    </row>
    <row r="429" spans="2:48" ht="18.75">
      <c r="B429" s="107"/>
      <c r="C429" s="108"/>
      <c r="D429" s="108" t="s">
        <v>185</v>
      </c>
      <c r="E429" s="108" t="s">
        <v>124</v>
      </c>
      <c r="F429" s="108" t="s">
        <v>125</v>
      </c>
      <c r="G429" s="109">
        <v>0</v>
      </c>
      <c r="H429" s="109">
        <v>0</v>
      </c>
      <c r="I429" s="109">
        <v>0</v>
      </c>
      <c r="J429" s="110">
        <v>1</v>
      </c>
      <c r="K429" s="111">
        <v>0</v>
      </c>
      <c r="L429" s="111">
        <v>9</v>
      </c>
      <c r="M429" s="112">
        <v>0</v>
      </c>
      <c r="N429" s="111">
        <v>0</v>
      </c>
      <c r="O429" s="110">
        <v>9</v>
      </c>
      <c r="P429" s="111">
        <v>0</v>
      </c>
      <c r="Q429" s="112">
        <v>0</v>
      </c>
      <c r="R429" s="110">
        <v>2</v>
      </c>
      <c r="S429" s="110">
        <v>2</v>
      </c>
      <c r="T429" s="101"/>
      <c r="U429" s="101"/>
      <c r="V429" s="101"/>
      <c r="W429" s="101"/>
      <c r="X429" s="101"/>
      <c r="Y429" s="101"/>
      <c r="Z429" s="101"/>
      <c r="AA429" s="101"/>
      <c r="AB429" s="101"/>
      <c r="AC429" s="101"/>
      <c r="AD429" s="101"/>
      <c r="AE429" s="101"/>
      <c r="AF429" s="101"/>
      <c r="AG429" s="101"/>
      <c r="AH429" s="101"/>
      <c r="AI429" s="101"/>
      <c r="AJ429" s="101"/>
      <c r="AK429" s="101"/>
      <c r="AL429" s="101"/>
      <c r="AM429" s="101"/>
      <c r="AN429" s="101"/>
      <c r="AO429" s="101"/>
      <c r="AP429" s="101"/>
      <c r="AQ429" s="101"/>
      <c r="AR429" s="101"/>
      <c r="AS429" s="101"/>
      <c r="AT429" s="101"/>
      <c r="AU429" s="101"/>
      <c r="AV429" s="101" t="s">
        <v>238</v>
      </c>
    </row>
    <row r="430" spans="2:48" ht="18.75">
      <c r="B430" s="107"/>
      <c r="C430" s="108"/>
      <c r="D430" s="108" t="s">
        <v>186</v>
      </c>
      <c r="E430" s="108" t="s">
        <v>124</v>
      </c>
      <c r="F430" s="108" t="s">
        <v>125</v>
      </c>
      <c r="G430" s="109">
        <v>0</v>
      </c>
      <c r="H430" s="109">
        <v>0</v>
      </c>
      <c r="I430" s="109">
        <v>0</v>
      </c>
      <c r="J430" s="110">
        <v>1</v>
      </c>
      <c r="K430" s="111">
        <v>0</v>
      </c>
      <c r="L430" s="111">
        <v>6</v>
      </c>
      <c r="M430" s="112">
        <v>0</v>
      </c>
      <c r="N430" s="111">
        <v>0</v>
      </c>
      <c r="O430" s="110">
        <v>11</v>
      </c>
      <c r="P430" s="111">
        <v>0</v>
      </c>
      <c r="Q430" s="112">
        <v>0</v>
      </c>
      <c r="R430" s="110">
        <v>2</v>
      </c>
      <c r="S430" s="110">
        <v>2</v>
      </c>
      <c r="T430" s="101"/>
      <c r="U430" s="101"/>
      <c r="V430" s="101"/>
      <c r="W430" s="101"/>
      <c r="X430" s="101"/>
      <c r="Y430" s="101"/>
      <c r="Z430" s="101"/>
      <c r="AA430" s="101"/>
      <c r="AB430" s="101"/>
      <c r="AC430" s="101"/>
      <c r="AD430" s="101"/>
      <c r="AE430" s="101"/>
      <c r="AF430" s="101"/>
      <c r="AG430" s="101"/>
      <c r="AH430" s="101"/>
      <c r="AI430" s="101"/>
      <c r="AJ430" s="101"/>
      <c r="AK430" s="101"/>
      <c r="AL430" s="101"/>
      <c r="AM430" s="101"/>
      <c r="AN430" s="101"/>
      <c r="AO430" s="101"/>
      <c r="AP430" s="101"/>
      <c r="AQ430" s="101"/>
      <c r="AR430" s="101"/>
      <c r="AS430" s="101"/>
      <c r="AT430" s="101"/>
      <c r="AU430" s="101"/>
      <c r="AV430" s="101" t="s">
        <v>238</v>
      </c>
    </row>
    <row r="431" spans="2:48" ht="18.75">
      <c r="B431" s="107"/>
      <c r="C431" s="108"/>
      <c r="D431" s="108" t="s">
        <v>189</v>
      </c>
      <c r="E431" s="108" t="s">
        <v>124</v>
      </c>
      <c r="F431" s="108" t="s">
        <v>125</v>
      </c>
      <c r="G431" s="109">
        <v>0</v>
      </c>
      <c r="H431" s="109">
        <v>0</v>
      </c>
      <c r="I431" s="109">
        <v>0</v>
      </c>
      <c r="J431" s="110">
        <v>1</v>
      </c>
      <c r="K431" s="111">
        <v>0</v>
      </c>
      <c r="L431" s="111">
        <v>5</v>
      </c>
      <c r="M431" s="112">
        <v>0</v>
      </c>
      <c r="N431" s="111">
        <v>0</v>
      </c>
      <c r="O431" s="110">
        <v>9</v>
      </c>
      <c r="P431" s="111">
        <v>0</v>
      </c>
      <c r="Q431" s="112">
        <v>0</v>
      </c>
      <c r="R431" s="110">
        <v>2</v>
      </c>
      <c r="S431" s="110">
        <v>2</v>
      </c>
      <c r="T431" s="101"/>
      <c r="U431" s="101"/>
      <c r="V431" s="101"/>
      <c r="W431" s="101"/>
      <c r="X431" s="101"/>
      <c r="Y431" s="101"/>
      <c r="Z431" s="101"/>
      <c r="AA431" s="101"/>
      <c r="AB431" s="101"/>
      <c r="AC431" s="101"/>
      <c r="AD431" s="101"/>
      <c r="AE431" s="101"/>
      <c r="AF431" s="101"/>
      <c r="AG431" s="101"/>
      <c r="AH431" s="101"/>
      <c r="AI431" s="101"/>
      <c r="AJ431" s="101"/>
      <c r="AK431" s="101"/>
      <c r="AL431" s="101"/>
      <c r="AM431" s="101"/>
      <c r="AN431" s="101"/>
      <c r="AO431" s="101"/>
      <c r="AP431" s="101"/>
      <c r="AQ431" s="101"/>
      <c r="AR431" s="101"/>
      <c r="AS431" s="101"/>
      <c r="AT431" s="101"/>
      <c r="AU431" s="101"/>
      <c r="AV431" s="101" t="s">
        <v>238</v>
      </c>
    </row>
    <row r="432" spans="2:48" ht="18.75">
      <c r="B432" s="107">
        <v>90</v>
      </c>
      <c r="C432" s="108" t="s">
        <v>230</v>
      </c>
      <c r="D432" s="108" t="s">
        <v>44</v>
      </c>
      <c r="E432" s="108" t="s">
        <v>124</v>
      </c>
      <c r="F432" s="108" t="s">
        <v>125</v>
      </c>
      <c r="G432" s="109">
        <v>178.2228192847839</v>
      </c>
      <c r="H432" s="109">
        <v>74.299285715600007</v>
      </c>
      <c r="I432" s="109">
        <v>103.92353356918389</v>
      </c>
      <c r="J432" s="110">
        <v>1</v>
      </c>
      <c r="K432" s="111">
        <v>0</v>
      </c>
      <c r="L432" s="111">
        <v>15</v>
      </c>
      <c r="M432" s="112">
        <v>0</v>
      </c>
      <c r="N432" s="111">
        <v>0</v>
      </c>
      <c r="O432" s="110">
        <v>17</v>
      </c>
      <c r="P432" s="111">
        <v>0</v>
      </c>
      <c r="Q432" s="112">
        <v>0</v>
      </c>
      <c r="R432" s="110">
        <v>2</v>
      </c>
      <c r="S432" s="110">
        <v>2</v>
      </c>
      <c r="T432" s="101"/>
      <c r="U432" s="101"/>
      <c r="V432" s="101"/>
      <c r="W432" s="101"/>
      <c r="X432" s="101"/>
      <c r="Y432" s="101"/>
      <c r="Z432" s="101"/>
      <c r="AA432" s="101"/>
      <c r="AB432" s="101"/>
      <c r="AC432" s="101"/>
      <c r="AD432" s="101"/>
      <c r="AE432" s="101"/>
      <c r="AF432" s="101"/>
      <c r="AG432" s="101"/>
      <c r="AH432" s="101"/>
      <c r="AI432" s="101"/>
      <c r="AJ432" s="101"/>
      <c r="AK432" s="101"/>
      <c r="AL432" s="101"/>
      <c r="AM432" s="101"/>
      <c r="AN432" s="101"/>
      <c r="AO432" s="101"/>
      <c r="AP432" s="101"/>
      <c r="AQ432" s="101"/>
      <c r="AR432" s="101"/>
      <c r="AS432" s="101"/>
      <c r="AT432" s="101"/>
      <c r="AU432" s="101"/>
      <c r="AV432" s="101" t="s">
        <v>238</v>
      </c>
    </row>
    <row r="433" spans="2:48" ht="18.75">
      <c r="B433" s="93"/>
      <c r="C433" s="100"/>
      <c r="D433" s="108" t="s">
        <v>120</v>
      </c>
      <c r="E433" s="108" t="s">
        <v>124</v>
      </c>
      <c r="F433" s="108" t="s">
        <v>125</v>
      </c>
      <c r="G433" s="109">
        <v>0</v>
      </c>
      <c r="H433" s="109">
        <v>0</v>
      </c>
      <c r="I433" s="109">
        <v>0</v>
      </c>
      <c r="J433" s="110">
        <v>1</v>
      </c>
      <c r="K433" s="111">
        <v>0</v>
      </c>
      <c r="L433" s="111">
        <v>10</v>
      </c>
      <c r="M433" s="112">
        <v>0</v>
      </c>
      <c r="N433" s="111">
        <v>0</v>
      </c>
      <c r="O433" s="110">
        <v>12</v>
      </c>
      <c r="P433" s="111">
        <v>0</v>
      </c>
      <c r="Q433" s="112">
        <v>0</v>
      </c>
      <c r="R433" s="110">
        <v>2</v>
      </c>
      <c r="S433" s="110">
        <v>2</v>
      </c>
      <c r="T433" s="101"/>
      <c r="U433" s="101"/>
      <c r="V433" s="101"/>
      <c r="W433" s="101"/>
      <c r="X433" s="101"/>
      <c r="Y433" s="101"/>
      <c r="Z433" s="101"/>
      <c r="AA433" s="101"/>
      <c r="AB433" s="101"/>
      <c r="AC433" s="101"/>
      <c r="AD433" s="101"/>
      <c r="AE433" s="101"/>
      <c r="AF433" s="101"/>
      <c r="AG433" s="101"/>
      <c r="AH433" s="101"/>
      <c r="AI433" s="101"/>
      <c r="AJ433" s="101"/>
      <c r="AK433" s="101"/>
      <c r="AL433" s="101"/>
      <c r="AM433" s="101"/>
      <c r="AN433" s="101"/>
      <c r="AO433" s="101"/>
      <c r="AP433" s="101"/>
      <c r="AQ433" s="101"/>
      <c r="AR433" s="101"/>
      <c r="AS433" s="101"/>
      <c r="AT433" s="101"/>
      <c r="AU433" s="101"/>
      <c r="AV433" s="101" t="s">
        <v>238</v>
      </c>
    </row>
    <row r="434" spans="2:48" ht="18.75">
      <c r="B434" s="93"/>
      <c r="C434" s="100"/>
      <c r="D434" s="108" t="s">
        <v>121</v>
      </c>
      <c r="E434" s="108" t="s">
        <v>124</v>
      </c>
      <c r="F434" s="108" t="s">
        <v>125</v>
      </c>
      <c r="G434" s="109">
        <v>0</v>
      </c>
      <c r="H434" s="109">
        <v>0</v>
      </c>
      <c r="I434" s="109">
        <v>0</v>
      </c>
      <c r="J434" s="110">
        <v>1</v>
      </c>
      <c r="K434" s="111">
        <v>0</v>
      </c>
      <c r="L434" s="111">
        <v>15</v>
      </c>
      <c r="M434" s="112">
        <v>0</v>
      </c>
      <c r="N434" s="111">
        <v>0</v>
      </c>
      <c r="O434" s="110">
        <v>15</v>
      </c>
      <c r="P434" s="111">
        <v>0</v>
      </c>
      <c r="Q434" s="112">
        <v>0</v>
      </c>
      <c r="R434" s="110">
        <v>2</v>
      </c>
      <c r="S434" s="110">
        <v>2</v>
      </c>
      <c r="T434" s="101"/>
      <c r="U434" s="101"/>
      <c r="V434" s="101"/>
      <c r="W434" s="101"/>
      <c r="X434" s="101"/>
      <c r="Y434" s="101"/>
      <c r="Z434" s="101"/>
      <c r="AA434" s="101"/>
      <c r="AB434" s="101"/>
      <c r="AC434" s="101"/>
      <c r="AD434" s="101"/>
      <c r="AE434" s="101"/>
      <c r="AF434" s="101"/>
      <c r="AG434" s="101"/>
      <c r="AH434" s="101"/>
      <c r="AI434" s="101"/>
      <c r="AJ434" s="101"/>
      <c r="AK434" s="101"/>
      <c r="AL434" s="101"/>
      <c r="AM434" s="101"/>
      <c r="AN434" s="101"/>
      <c r="AO434" s="101"/>
      <c r="AP434" s="101"/>
      <c r="AQ434" s="101"/>
      <c r="AR434" s="101"/>
      <c r="AS434" s="101"/>
      <c r="AT434" s="101"/>
      <c r="AU434" s="101"/>
      <c r="AV434" s="101" t="s">
        <v>238</v>
      </c>
    </row>
    <row r="435" spans="2:48" ht="18.75">
      <c r="B435" s="93"/>
      <c r="C435" s="100"/>
      <c r="D435" s="108" t="s">
        <v>122</v>
      </c>
      <c r="E435" s="108" t="s">
        <v>124</v>
      </c>
      <c r="F435" s="108" t="s">
        <v>125</v>
      </c>
      <c r="G435" s="109">
        <v>0</v>
      </c>
      <c r="H435" s="109">
        <v>0</v>
      </c>
      <c r="I435" s="109">
        <v>0</v>
      </c>
      <c r="J435" s="110">
        <v>1</v>
      </c>
      <c r="K435" s="111">
        <v>0</v>
      </c>
      <c r="L435" s="111">
        <v>7</v>
      </c>
      <c r="M435" s="112">
        <v>0</v>
      </c>
      <c r="N435" s="111">
        <v>0</v>
      </c>
      <c r="O435" s="110">
        <v>15</v>
      </c>
      <c r="P435" s="111">
        <v>0</v>
      </c>
      <c r="Q435" s="112">
        <v>0</v>
      </c>
      <c r="R435" s="110">
        <v>2</v>
      </c>
      <c r="S435" s="110">
        <v>2</v>
      </c>
      <c r="T435" s="101"/>
      <c r="U435" s="101"/>
      <c r="V435" s="101"/>
      <c r="W435" s="101"/>
      <c r="X435" s="101"/>
      <c r="Y435" s="101"/>
      <c r="Z435" s="101"/>
      <c r="AA435" s="101"/>
      <c r="AB435" s="101"/>
      <c r="AC435" s="101"/>
      <c r="AD435" s="101"/>
      <c r="AE435" s="101"/>
      <c r="AF435" s="101"/>
      <c r="AG435" s="101"/>
      <c r="AH435" s="101"/>
      <c r="AI435" s="101"/>
      <c r="AJ435" s="101"/>
      <c r="AK435" s="101"/>
      <c r="AL435" s="101"/>
      <c r="AM435" s="101"/>
      <c r="AN435" s="101"/>
      <c r="AO435" s="101"/>
      <c r="AP435" s="101"/>
      <c r="AQ435" s="101"/>
      <c r="AR435" s="101"/>
      <c r="AS435" s="101"/>
      <c r="AT435" s="101"/>
      <c r="AU435" s="101"/>
      <c r="AV435" s="101" t="s">
        <v>238</v>
      </c>
    </row>
    <row r="436" spans="2:48" ht="18.75">
      <c r="B436" s="93"/>
      <c r="C436" s="100"/>
      <c r="D436" s="108" t="s">
        <v>173</v>
      </c>
      <c r="E436" s="108" t="s">
        <v>124</v>
      </c>
      <c r="F436" s="108" t="s">
        <v>125</v>
      </c>
      <c r="G436" s="109">
        <v>0</v>
      </c>
      <c r="H436" s="109">
        <v>0</v>
      </c>
      <c r="I436" s="109">
        <v>0</v>
      </c>
      <c r="J436" s="110">
        <v>1</v>
      </c>
      <c r="K436" s="111">
        <v>0</v>
      </c>
      <c r="L436" s="111">
        <v>6</v>
      </c>
      <c r="M436" s="112">
        <v>0</v>
      </c>
      <c r="N436" s="111">
        <v>0</v>
      </c>
      <c r="O436" s="110">
        <v>13</v>
      </c>
      <c r="P436" s="111">
        <v>0</v>
      </c>
      <c r="Q436" s="112">
        <v>0</v>
      </c>
      <c r="R436" s="110">
        <v>2</v>
      </c>
      <c r="S436" s="110">
        <v>2</v>
      </c>
      <c r="T436" s="101"/>
      <c r="U436" s="101"/>
      <c r="V436" s="101"/>
      <c r="W436" s="101"/>
      <c r="X436" s="101"/>
      <c r="Y436" s="101"/>
      <c r="Z436" s="101"/>
      <c r="AA436" s="101"/>
      <c r="AB436" s="101"/>
      <c r="AC436" s="101"/>
      <c r="AD436" s="101"/>
      <c r="AE436" s="101"/>
      <c r="AF436" s="101"/>
      <c r="AG436" s="101"/>
      <c r="AH436" s="101"/>
      <c r="AI436" s="101"/>
      <c r="AJ436" s="101"/>
      <c r="AK436" s="101"/>
      <c r="AL436" s="101"/>
      <c r="AM436" s="101"/>
      <c r="AN436" s="101"/>
      <c r="AO436" s="101"/>
      <c r="AP436" s="101"/>
      <c r="AQ436" s="101"/>
      <c r="AR436" s="101"/>
      <c r="AS436" s="101"/>
      <c r="AT436" s="101"/>
      <c r="AU436" s="101"/>
      <c r="AV436" s="101" t="s">
        <v>238</v>
      </c>
    </row>
    <row r="437" spans="2:48" ht="18.75">
      <c r="B437" s="93"/>
      <c r="C437" s="100"/>
      <c r="D437" s="108" t="s">
        <v>181</v>
      </c>
      <c r="E437" s="108" t="s">
        <v>124</v>
      </c>
      <c r="F437" s="108" t="s">
        <v>125</v>
      </c>
      <c r="G437" s="109">
        <v>0</v>
      </c>
      <c r="H437" s="109">
        <v>0</v>
      </c>
      <c r="I437" s="109">
        <v>0</v>
      </c>
      <c r="J437" s="110">
        <v>1</v>
      </c>
      <c r="K437" s="111">
        <v>0</v>
      </c>
      <c r="L437" s="111">
        <v>10</v>
      </c>
      <c r="M437" s="112">
        <v>0</v>
      </c>
      <c r="N437" s="111">
        <v>0</v>
      </c>
      <c r="O437" s="110">
        <v>10</v>
      </c>
      <c r="P437" s="111">
        <v>0</v>
      </c>
      <c r="Q437" s="112">
        <v>0</v>
      </c>
      <c r="R437" s="110">
        <v>2</v>
      </c>
      <c r="S437" s="110">
        <v>2</v>
      </c>
      <c r="T437" s="101"/>
      <c r="U437" s="101"/>
      <c r="V437" s="101"/>
      <c r="W437" s="101"/>
      <c r="X437" s="101"/>
      <c r="Y437" s="101"/>
      <c r="Z437" s="101"/>
      <c r="AA437" s="101"/>
      <c r="AB437" s="101"/>
      <c r="AC437" s="101"/>
      <c r="AD437" s="101"/>
      <c r="AE437" s="101"/>
      <c r="AF437" s="101"/>
      <c r="AG437" s="101"/>
      <c r="AH437" s="101"/>
      <c r="AI437" s="101"/>
      <c r="AJ437" s="101"/>
      <c r="AK437" s="101"/>
      <c r="AL437" s="101"/>
      <c r="AM437" s="101"/>
      <c r="AN437" s="101"/>
      <c r="AO437" s="101"/>
      <c r="AP437" s="101"/>
      <c r="AQ437" s="101"/>
      <c r="AR437" s="101"/>
      <c r="AS437" s="101"/>
      <c r="AT437" s="101"/>
      <c r="AU437" s="101"/>
      <c r="AV437" s="101" t="s">
        <v>238</v>
      </c>
    </row>
    <row r="438" spans="2:48" ht="18.75">
      <c r="B438" s="93"/>
      <c r="C438" s="100"/>
      <c r="D438" s="108" t="s">
        <v>182</v>
      </c>
      <c r="E438" s="108" t="s">
        <v>124</v>
      </c>
      <c r="F438" s="108" t="s">
        <v>125</v>
      </c>
      <c r="G438" s="109">
        <v>0</v>
      </c>
      <c r="H438" s="109">
        <v>0</v>
      </c>
      <c r="I438" s="109">
        <v>0</v>
      </c>
      <c r="J438" s="110">
        <v>1</v>
      </c>
      <c r="K438" s="111">
        <v>0</v>
      </c>
      <c r="L438" s="111">
        <v>5</v>
      </c>
      <c r="M438" s="112">
        <v>0</v>
      </c>
      <c r="N438" s="111">
        <v>0</v>
      </c>
      <c r="O438" s="110">
        <v>9</v>
      </c>
      <c r="P438" s="111">
        <v>0</v>
      </c>
      <c r="Q438" s="112">
        <v>0</v>
      </c>
      <c r="R438" s="110">
        <v>2</v>
      </c>
      <c r="S438" s="110">
        <v>2</v>
      </c>
      <c r="T438" s="101"/>
      <c r="U438" s="101"/>
      <c r="V438" s="101"/>
      <c r="W438" s="101"/>
      <c r="X438" s="101"/>
      <c r="Y438" s="101"/>
      <c r="Z438" s="101"/>
      <c r="AA438" s="101"/>
      <c r="AB438" s="101"/>
      <c r="AC438" s="101"/>
      <c r="AD438" s="101"/>
      <c r="AE438" s="101"/>
      <c r="AF438" s="101"/>
      <c r="AG438" s="101"/>
      <c r="AH438" s="101"/>
      <c r="AI438" s="101"/>
      <c r="AJ438" s="101"/>
      <c r="AK438" s="101"/>
      <c r="AL438" s="101"/>
      <c r="AM438" s="101"/>
      <c r="AN438" s="101"/>
      <c r="AO438" s="101"/>
      <c r="AP438" s="101"/>
      <c r="AQ438" s="101"/>
      <c r="AR438" s="101"/>
      <c r="AS438" s="101"/>
      <c r="AT438" s="101"/>
      <c r="AU438" s="101"/>
      <c r="AV438" s="101" t="s">
        <v>238</v>
      </c>
    </row>
    <row r="439" spans="2:48" ht="18.75">
      <c r="B439" s="93"/>
      <c r="C439" s="100"/>
      <c r="D439" s="108" t="s">
        <v>174</v>
      </c>
      <c r="E439" s="108" t="s">
        <v>124</v>
      </c>
      <c r="F439" s="108" t="s">
        <v>125</v>
      </c>
      <c r="G439" s="109">
        <v>0</v>
      </c>
      <c r="H439" s="109">
        <v>0</v>
      </c>
      <c r="I439" s="109">
        <v>0</v>
      </c>
      <c r="J439" s="110">
        <v>1</v>
      </c>
      <c r="K439" s="111">
        <v>0</v>
      </c>
      <c r="L439" s="111">
        <v>25</v>
      </c>
      <c r="M439" s="112">
        <v>0</v>
      </c>
      <c r="N439" s="111">
        <v>0</v>
      </c>
      <c r="O439" s="110">
        <v>15</v>
      </c>
      <c r="P439" s="111">
        <v>0</v>
      </c>
      <c r="Q439" s="112">
        <v>0</v>
      </c>
      <c r="R439" s="110">
        <v>2</v>
      </c>
      <c r="S439" s="110">
        <v>2</v>
      </c>
      <c r="T439" s="101"/>
      <c r="U439" s="101"/>
      <c r="V439" s="101"/>
      <c r="W439" s="101"/>
      <c r="X439" s="101"/>
      <c r="Y439" s="101"/>
      <c r="Z439" s="101"/>
      <c r="AA439" s="101"/>
      <c r="AB439" s="101"/>
      <c r="AC439" s="101"/>
      <c r="AD439" s="101"/>
      <c r="AE439" s="101"/>
      <c r="AF439" s="101"/>
      <c r="AG439" s="101"/>
      <c r="AH439" s="101"/>
      <c r="AI439" s="101"/>
      <c r="AJ439" s="101"/>
      <c r="AK439" s="101"/>
      <c r="AL439" s="101"/>
      <c r="AM439" s="101"/>
      <c r="AN439" s="101"/>
      <c r="AO439" s="101"/>
      <c r="AP439" s="101"/>
      <c r="AQ439" s="101"/>
      <c r="AR439" s="101"/>
      <c r="AS439" s="101"/>
      <c r="AT439" s="101"/>
      <c r="AU439" s="101"/>
      <c r="AV439" s="101" t="s">
        <v>238</v>
      </c>
    </row>
    <row r="440" spans="2:48" ht="18.75">
      <c r="B440" s="93"/>
      <c r="C440" s="100"/>
      <c r="D440" s="108" t="s">
        <v>183</v>
      </c>
      <c r="E440" s="108" t="s">
        <v>124</v>
      </c>
      <c r="F440" s="108" t="s">
        <v>125</v>
      </c>
      <c r="G440" s="109">
        <v>0</v>
      </c>
      <c r="H440" s="109">
        <v>0</v>
      </c>
      <c r="I440" s="109">
        <v>0</v>
      </c>
      <c r="J440" s="110">
        <v>1</v>
      </c>
      <c r="K440" s="111">
        <v>0</v>
      </c>
      <c r="L440" s="111">
        <v>5</v>
      </c>
      <c r="M440" s="112">
        <v>0</v>
      </c>
      <c r="N440" s="111">
        <v>0</v>
      </c>
      <c r="O440" s="110">
        <v>9</v>
      </c>
      <c r="P440" s="111">
        <v>0</v>
      </c>
      <c r="Q440" s="112">
        <v>0</v>
      </c>
      <c r="R440" s="110">
        <v>2</v>
      </c>
      <c r="S440" s="110">
        <v>2</v>
      </c>
      <c r="T440" s="101"/>
      <c r="U440" s="101"/>
      <c r="V440" s="101"/>
      <c r="W440" s="101"/>
      <c r="X440" s="101"/>
      <c r="Y440" s="101"/>
      <c r="Z440" s="101"/>
      <c r="AA440" s="101"/>
      <c r="AB440" s="101"/>
      <c r="AC440" s="101"/>
      <c r="AD440" s="101"/>
      <c r="AE440" s="101"/>
      <c r="AF440" s="101"/>
      <c r="AG440" s="101"/>
      <c r="AH440" s="101"/>
      <c r="AI440" s="101"/>
      <c r="AJ440" s="101"/>
      <c r="AK440" s="101"/>
      <c r="AL440" s="101"/>
      <c r="AM440" s="101"/>
      <c r="AN440" s="101"/>
      <c r="AO440" s="101"/>
      <c r="AP440" s="101"/>
      <c r="AQ440" s="101"/>
      <c r="AR440" s="101"/>
      <c r="AS440" s="101"/>
      <c r="AT440" s="101"/>
      <c r="AU440" s="101"/>
      <c r="AV440" s="101" t="s">
        <v>238</v>
      </c>
    </row>
    <row r="441" spans="2:48" ht="18.75">
      <c r="B441" s="93"/>
      <c r="C441" s="100"/>
      <c r="D441" s="108" t="s">
        <v>184</v>
      </c>
      <c r="E441" s="108" t="s">
        <v>124</v>
      </c>
      <c r="F441" s="108" t="s">
        <v>125</v>
      </c>
      <c r="G441" s="109">
        <v>0</v>
      </c>
      <c r="H441" s="109">
        <v>0</v>
      </c>
      <c r="I441" s="109">
        <v>0</v>
      </c>
      <c r="J441" s="110">
        <v>1</v>
      </c>
      <c r="K441" s="111">
        <v>0</v>
      </c>
      <c r="L441" s="111">
        <v>15</v>
      </c>
      <c r="M441" s="112">
        <v>0</v>
      </c>
      <c r="N441" s="111">
        <v>0</v>
      </c>
      <c r="O441" s="110">
        <v>8</v>
      </c>
      <c r="P441" s="111">
        <v>0</v>
      </c>
      <c r="Q441" s="112">
        <v>0</v>
      </c>
      <c r="R441" s="110">
        <v>2</v>
      </c>
      <c r="S441" s="110">
        <v>2</v>
      </c>
      <c r="T441" s="101"/>
      <c r="U441" s="101"/>
      <c r="V441" s="101"/>
      <c r="W441" s="101"/>
      <c r="X441" s="101"/>
      <c r="Y441" s="101"/>
      <c r="Z441" s="101"/>
      <c r="AA441" s="101"/>
      <c r="AB441" s="101"/>
      <c r="AC441" s="101"/>
      <c r="AD441" s="101"/>
      <c r="AE441" s="101"/>
      <c r="AF441" s="101"/>
      <c r="AG441" s="101"/>
      <c r="AH441" s="101"/>
      <c r="AI441" s="101"/>
      <c r="AJ441" s="101"/>
      <c r="AK441" s="101"/>
      <c r="AL441" s="101"/>
      <c r="AM441" s="101"/>
      <c r="AN441" s="101"/>
      <c r="AO441" s="101"/>
      <c r="AP441" s="101"/>
      <c r="AQ441" s="101"/>
      <c r="AR441" s="101"/>
      <c r="AS441" s="101"/>
      <c r="AT441" s="101"/>
      <c r="AU441" s="101"/>
      <c r="AV441" s="101" t="s">
        <v>238</v>
      </c>
    </row>
    <row r="442" spans="2:48" ht="18.75">
      <c r="B442" s="93"/>
      <c r="C442" s="100"/>
      <c r="D442" s="108" t="s">
        <v>185</v>
      </c>
      <c r="E442" s="108" t="s">
        <v>124</v>
      </c>
      <c r="F442" s="108" t="s">
        <v>125</v>
      </c>
      <c r="G442" s="109">
        <v>0</v>
      </c>
      <c r="H442" s="109">
        <v>0</v>
      </c>
      <c r="I442" s="109">
        <v>0</v>
      </c>
      <c r="J442" s="110">
        <v>1</v>
      </c>
      <c r="K442" s="111">
        <v>0</v>
      </c>
      <c r="L442" s="111">
        <v>15</v>
      </c>
      <c r="M442" s="112">
        <v>0</v>
      </c>
      <c r="N442" s="111">
        <v>0</v>
      </c>
      <c r="O442" s="110">
        <v>16</v>
      </c>
      <c r="P442" s="111">
        <v>0</v>
      </c>
      <c r="Q442" s="112">
        <v>0</v>
      </c>
      <c r="R442" s="110">
        <v>2</v>
      </c>
      <c r="S442" s="110">
        <v>2</v>
      </c>
      <c r="T442" s="101"/>
      <c r="U442" s="101"/>
      <c r="V442" s="101"/>
      <c r="W442" s="101"/>
      <c r="X442" s="101"/>
      <c r="Y442" s="101"/>
      <c r="Z442" s="101"/>
      <c r="AA442" s="101"/>
      <c r="AB442" s="101"/>
      <c r="AC442" s="101"/>
      <c r="AD442" s="101"/>
      <c r="AE442" s="101"/>
      <c r="AF442" s="101"/>
      <c r="AG442" s="101"/>
      <c r="AH442" s="101"/>
      <c r="AI442" s="101"/>
      <c r="AJ442" s="101"/>
      <c r="AK442" s="101"/>
      <c r="AL442" s="101"/>
      <c r="AM442" s="101"/>
      <c r="AN442" s="101"/>
      <c r="AO442" s="101"/>
      <c r="AP442" s="101"/>
      <c r="AQ442" s="101"/>
      <c r="AR442" s="101"/>
      <c r="AS442" s="101"/>
      <c r="AT442" s="101"/>
      <c r="AU442" s="101"/>
      <c r="AV442" s="101" t="s">
        <v>238</v>
      </c>
    </row>
    <row r="443" spans="2:48" ht="18.75">
      <c r="B443" s="93"/>
      <c r="C443" s="100"/>
      <c r="D443" s="108" t="s">
        <v>186</v>
      </c>
      <c r="E443" s="108" t="s">
        <v>124</v>
      </c>
      <c r="F443" s="108" t="s">
        <v>125</v>
      </c>
      <c r="G443" s="109">
        <v>0</v>
      </c>
      <c r="H443" s="109">
        <v>0</v>
      </c>
      <c r="I443" s="109">
        <v>0</v>
      </c>
      <c r="J443" s="110">
        <v>1</v>
      </c>
      <c r="K443" s="111">
        <v>0</v>
      </c>
      <c r="L443" s="111">
        <v>10</v>
      </c>
      <c r="M443" s="112">
        <v>0</v>
      </c>
      <c r="N443" s="111">
        <v>0</v>
      </c>
      <c r="O443" s="110">
        <v>20</v>
      </c>
      <c r="P443" s="111">
        <v>0</v>
      </c>
      <c r="Q443" s="112">
        <v>0</v>
      </c>
      <c r="R443" s="110">
        <v>2</v>
      </c>
      <c r="S443" s="110">
        <v>2</v>
      </c>
      <c r="T443" s="101"/>
      <c r="U443" s="101"/>
      <c r="V443" s="101"/>
      <c r="W443" s="101"/>
      <c r="X443" s="101"/>
      <c r="Y443" s="101"/>
      <c r="Z443" s="101"/>
      <c r="AA443" s="101"/>
      <c r="AB443" s="101"/>
      <c r="AC443" s="101"/>
      <c r="AD443" s="101"/>
      <c r="AE443" s="101"/>
      <c r="AF443" s="101"/>
      <c r="AG443" s="101"/>
      <c r="AH443" s="101"/>
      <c r="AI443" s="101"/>
      <c r="AJ443" s="101"/>
      <c r="AK443" s="101"/>
      <c r="AL443" s="101"/>
      <c r="AM443" s="101"/>
      <c r="AN443" s="101"/>
      <c r="AO443" s="101"/>
      <c r="AP443" s="101"/>
      <c r="AQ443" s="101"/>
      <c r="AR443" s="101"/>
      <c r="AS443" s="101"/>
      <c r="AT443" s="101"/>
      <c r="AU443" s="101"/>
      <c r="AV443" s="101" t="s">
        <v>238</v>
      </c>
    </row>
    <row r="444" spans="2:48" ht="18.75">
      <c r="B444" s="93"/>
      <c r="C444" s="100"/>
      <c r="D444" s="108" t="s">
        <v>189</v>
      </c>
      <c r="E444" s="108" t="s">
        <v>124</v>
      </c>
      <c r="F444" s="108" t="s">
        <v>125</v>
      </c>
      <c r="G444" s="109">
        <v>0</v>
      </c>
      <c r="H444" s="109">
        <v>0</v>
      </c>
      <c r="I444" s="109">
        <v>0</v>
      </c>
      <c r="J444" s="110">
        <v>2</v>
      </c>
      <c r="K444" s="111">
        <v>0</v>
      </c>
      <c r="L444" s="111">
        <v>15</v>
      </c>
      <c r="M444" s="112">
        <v>0</v>
      </c>
      <c r="N444" s="111">
        <v>0</v>
      </c>
      <c r="O444" s="110">
        <v>25</v>
      </c>
      <c r="P444" s="111">
        <v>0</v>
      </c>
      <c r="Q444" s="112">
        <v>0</v>
      </c>
      <c r="R444" s="110">
        <v>2</v>
      </c>
      <c r="S444" s="110">
        <v>2</v>
      </c>
      <c r="T444" s="101"/>
      <c r="U444" s="101"/>
      <c r="V444" s="101"/>
      <c r="W444" s="101"/>
      <c r="X444" s="101"/>
      <c r="Y444" s="101"/>
      <c r="Z444" s="101"/>
      <c r="AA444" s="101"/>
      <c r="AB444" s="101"/>
      <c r="AC444" s="101"/>
      <c r="AD444" s="101"/>
      <c r="AE444" s="101"/>
      <c r="AF444" s="101"/>
      <c r="AG444" s="101"/>
      <c r="AH444" s="101"/>
      <c r="AI444" s="101"/>
      <c r="AJ444" s="101"/>
      <c r="AK444" s="101"/>
      <c r="AL444" s="101"/>
      <c r="AM444" s="101"/>
      <c r="AN444" s="101"/>
      <c r="AO444" s="101"/>
      <c r="AP444" s="101"/>
      <c r="AQ444" s="101"/>
      <c r="AR444" s="101"/>
      <c r="AS444" s="101"/>
      <c r="AT444" s="101"/>
      <c r="AU444" s="101"/>
      <c r="AV444" s="101" t="s">
        <v>238</v>
      </c>
    </row>
    <row r="445" spans="2:48" ht="18.75">
      <c r="B445" s="93"/>
      <c r="C445" s="100"/>
      <c r="D445" s="108" t="s">
        <v>190</v>
      </c>
      <c r="E445" s="108" t="s">
        <v>124</v>
      </c>
      <c r="F445" s="108" t="s">
        <v>125</v>
      </c>
      <c r="G445" s="109">
        <v>0</v>
      </c>
      <c r="H445" s="109">
        <v>0</v>
      </c>
      <c r="I445" s="109">
        <v>0</v>
      </c>
      <c r="J445" s="110">
        <v>2</v>
      </c>
      <c r="K445" s="111">
        <v>0</v>
      </c>
      <c r="L445" s="111">
        <v>10</v>
      </c>
      <c r="M445" s="112">
        <v>0</v>
      </c>
      <c r="N445" s="111">
        <v>0</v>
      </c>
      <c r="O445" s="110">
        <v>16</v>
      </c>
      <c r="P445" s="111">
        <v>0</v>
      </c>
      <c r="Q445" s="112">
        <v>0</v>
      </c>
      <c r="R445" s="110">
        <v>2</v>
      </c>
      <c r="S445" s="110">
        <v>2</v>
      </c>
      <c r="T445" s="101"/>
      <c r="U445" s="101"/>
      <c r="V445" s="101"/>
      <c r="W445" s="101"/>
      <c r="X445" s="101"/>
      <c r="Y445" s="101"/>
      <c r="Z445" s="101"/>
      <c r="AA445" s="101"/>
      <c r="AB445" s="101"/>
      <c r="AC445" s="101"/>
      <c r="AD445" s="101"/>
      <c r="AE445" s="101"/>
      <c r="AF445" s="101"/>
      <c r="AG445" s="101"/>
      <c r="AH445" s="101"/>
      <c r="AI445" s="101"/>
      <c r="AJ445" s="101"/>
      <c r="AK445" s="101"/>
      <c r="AL445" s="101"/>
      <c r="AM445" s="101"/>
      <c r="AN445" s="101"/>
      <c r="AO445" s="101"/>
      <c r="AP445" s="101"/>
      <c r="AQ445" s="101"/>
      <c r="AR445" s="101"/>
      <c r="AS445" s="101"/>
      <c r="AT445" s="101"/>
      <c r="AU445" s="101"/>
      <c r="AV445" s="101" t="s">
        <v>238</v>
      </c>
    </row>
    <row r="446" spans="2:48" ht="18.75">
      <c r="B446" s="93"/>
      <c r="C446" s="100"/>
      <c r="D446" s="108" t="s">
        <v>191</v>
      </c>
      <c r="E446" s="108" t="s">
        <v>124</v>
      </c>
      <c r="F446" s="108" t="s">
        <v>125</v>
      </c>
      <c r="G446" s="109">
        <v>0</v>
      </c>
      <c r="H446" s="109">
        <v>0</v>
      </c>
      <c r="I446" s="109">
        <v>0</v>
      </c>
      <c r="J446" s="110">
        <v>2</v>
      </c>
      <c r="K446" s="111">
        <v>0</v>
      </c>
      <c r="L446" s="111">
        <v>11</v>
      </c>
      <c r="M446" s="112">
        <v>0</v>
      </c>
      <c r="N446" s="111">
        <v>0</v>
      </c>
      <c r="O446" s="110">
        <v>10</v>
      </c>
      <c r="P446" s="111">
        <v>0</v>
      </c>
      <c r="Q446" s="112">
        <v>0</v>
      </c>
      <c r="R446" s="110">
        <v>2</v>
      </c>
      <c r="S446" s="110">
        <v>2</v>
      </c>
      <c r="T446" s="101"/>
      <c r="U446" s="101"/>
      <c r="V446" s="101"/>
      <c r="W446" s="101"/>
      <c r="X446" s="101"/>
      <c r="Y446" s="101"/>
      <c r="Z446" s="101"/>
      <c r="AA446" s="101"/>
      <c r="AB446" s="101"/>
      <c r="AC446" s="101"/>
      <c r="AD446" s="101"/>
      <c r="AE446" s="101"/>
      <c r="AF446" s="101"/>
      <c r="AG446" s="101"/>
      <c r="AH446" s="101"/>
      <c r="AI446" s="101"/>
      <c r="AJ446" s="101"/>
      <c r="AK446" s="101"/>
      <c r="AL446" s="101"/>
      <c r="AM446" s="101"/>
      <c r="AN446" s="101"/>
      <c r="AO446" s="101"/>
      <c r="AP446" s="101"/>
      <c r="AQ446" s="101"/>
      <c r="AR446" s="101"/>
      <c r="AS446" s="101"/>
      <c r="AT446" s="101"/>
      <c r="AU446" s="101"/>
      <c r="AV446" s="101" t="s">
        <v>238</v>
      </c>
    </row>
    <row r="447" spans="2:48" ht="18.75">
      <c r="B447" s="93"/>
      <c r="C447" s="100"/>
      <c r="D447" s="108" t="s">
        <v>192</v>
      </c>
      <c r="E447" s="108" t="s">
        <v>124</v>
      </c>
      <c r="F447" s="108" t="s">
        <v>125</v>
      </c>
      <c r="G447" s="109">
        <v>0</v>
      </c>
      <c r="H447" s="109">
        <v>0</v>
      </c>
      <c r="I447" s="109">
        <v>0</v>
      </c>
      <c r="J447" s="110">
        <v>1</v>
      </c>
      <c r="K447" s="111">
        <v>0</v>
      </c>
      <c r="L447" s="111">
        <v>5</v>
      </c>
      <c r="M447" s="112">
        <v>0</v>
      </c>
      <c r="N447" s="111">
        <v>0</v>
      </c>
      <c r="O447" s="110">
        <v>25</v>
      </c>
      <c r="P447" s="111">
        <v>0</v>
      </c>
      <c r="Q447" s="112">
        <v>0</v>
      </c>
      <c r="R447" s="110">
        <v>2</v>
      </c>
      <c r="S447" s="110">
        <v>2</v>
      </c>
      <c r="T447" s="101"/>
      <c r="U447" s="101"/>
      <c r="V447" s="101"/>
      <c r="W447" s="101"/>
      <c r="X447" s="101"/>
      <c r="Y447" s="101"/>
      <c r="Z447" s="101"/>
      <c r="AA447" s="101"/>
      <c r="AB447" s="101"/>
      <c r="AC447" s="101"/>
      <c r="AD447" s="101"/>
      <c r="AE447" s="101"/>
      <c r="AF447" s="101"/>
      <c r="AG447" s="101"/>
      <c r="AH447" s="101"/>
      <c r="AI447" s="101"/>
      <c r="AJ447" s="101"/>
      <c r="AK447" s="101"/>
      <c r="AL447" s="101"/>
      <c r="AM447" s="101"/>
      <c r="AN447" s="101"/>
      <c r="AO447" s="101"/>
      <c r="AP447" s="101"/>
      <c r="AQ447" s="101"/>
      <c r="AR447" s="101"/>
      <c r="AS447" s="101"/>
      <c r="AT447" s="101"/>
      <c r="AU447" s="101"/>
      <c r="AV447" s="101" t="s">
        <v>238</v>
      </c>
    </row>
    <row r="448" spans="2:48" ht="18.75">
      <c r="B448" s="93"/>
      <c r="C448" s="100"/>
      <c r="D448" s="108" t="s">
        <v>193</v>
      </c>
      <c r="E448" s="108" t="s">
        <v>124</v>
      </c>
      <c r="F448" s="108" t="s">
        <v>125</v>
      </c>
      <c r="G448" s="109">
        <v>0</v>
      </c>
      <c r="H448" s="109">
        <v>0</v>
      </c>
      <c r="I448" s="109">
        <v>0</v>
      </c>
      <c r="J448" s="110">
        <v>2</v>
      </c>
      <c r="K448" s="111">
        <v>0</v>
      </c>
      <c r="L448" s="111">
        <v>3</v>
      </c>
      <c r="M448" s="112">
        <v>0</v>
      </c>
      <c r="N448" s="111">
        <v>0</v>
      </c>
      <c r="O448" s="110">
        <v>6</v>
      </c>
      <c r="P448" s="111">
        <v>0</v>
      </c>
      <c r="Q448" s="112">
        <v>0</v>
      </c>
      <c r="R448" s="110">
        <v>2</v>
      </c>
      <c r="S448" s="110">
        <v>2</v>
      </c>
      <c r="T448" s="101"/>
      <c r="U448" s="101"/>
      <c r="V448" s="101"/>
      <c r="W448" s="101"/>
      <c r="X448" s="101"/>
      <c r="Y448" s="101"/>
      <c r="Z448" s="101"/>
      <c r="AA448" s="101"/>
      <c r="AB448" s="101"/>
      <c r="AC448" s="101"/>
      <c r="AD448" s="101"/>
      <c r="AE448" s="101"/>
      <c r="AF448" s="101"/>
      <c r="AG448" s="101"/>
      <c r="AH448" s="101"/>
      <c r="AI448" s="101"/>
      <c r="AJ448" s="101"/>
      <c r="AK448" s="101"/>
      <c r="AL448" s="101"/>
      <c r="AM448" s="101"/>
      <c r="AN448" s="101"/>
      <c r="AO448" s="101"/>
      <c r="AP448" s="101"/>
      <c r="AQ448" s="101"/>
      <c r="AR448" s="101"/>
      <c r="AS448" s="101"/>
      <c r="AT448" s="101"/>
      <c r="AU448" s="101"/>
      <c r="AV448" s="101" t="s">
        <v>238</v>
      </c>
    </row>
    <row r="449" spans="2:48" ht="18.75">
      <c r="B449" s="93">
        <v>92</v>
      </c>
      <c r="C449" s="100" t="s">
        <v>231</v>
      </c>
      <c r="D449" s="100" t="s">
        <v>44</v>
      </c>
      <c r="E449" s="100" t="s">
        <v>124</v>
      </c>
      <c r="F449" s="100" t="s">
        <v>125</v>
      </c>
      <c r="G449" s="101">
        <v>24.967344791101691</v>
      </c>
      <c r="H449" s="101">
        <v>1.6315222594200001</v>
      </c>
      <c r="I449" s="101">
        <v>23.335822531681693</v>
      </c>
      <c r="J449" s="40">
        <v>1</v>
      </c>
      <c r="K449" s="96">
        <v>0</v>
      </c>
      <c r="L449" s="96">
        <v>35</v>
      </c>
      <c r="M449" s="99">
        <v>0</v>
      </c>
      <c r="N449" s="96">
        <v>0</v>
      </c>
      <c r="O449" s="40">
        <v>9</v>
      </c>
      <c r="P449" s="96">
        <v>0</v>
      </c>
      <c r="Q449" s="99">
        <v>0</v>
      </c>
      <c r="R449" s="40">
        <v>2</v>
      </c>
      <c r="S449" s="40">
        <v>2</v>
      </c>
      <c r="T449" s="101"/>
      <c r="U449" s="101"/>
      <c r="V449" s="101"/>
      <c r="W449" s="101"/>
      <c r="X449" s="101"/>
      <c r="Y449" s="101"/>
      <c r="Z449" s="101"/>
      <c r="AA449" s="101"/>
      <c r="AB449" s="101"/>
      <c r="AC449" s="101"/>
      <c r="AD449" s="101"/>
      <c r="AE449" s="101"/>
      <c r="AF449" s="101"/>
      <c r="AG449" s="101"/>
      <c r="AH449" s="101"/>
      <c r="AI449" s="101"/>
      <c r="AJ449" s="101"/>
      <c r="AK449" s="101"/>
      <c r="AL449" s="101"/>
      <c r="AM449" s="101"/>
      <c r="AN449" s="101"/>
      <c r="AO449" s="101"/>
      <c r="AP449" s="101"/>
      <c r="AQ449" s="101"/>
      <c r="AR449" s="101"/>
      <c r="AS449" s="101"/>
      <c r="AT449" s="101"/>
      <c r="AU449" s="101"/>
      <c r="AV449" s="101" t="s">
        <v>238</v>
      </c>
    </row>
    <row r="450" spans="2:48" ht="18.75">
      <c r="B450" s="93">
        <v>95</v>
      </c>
      <c r="C450" s="100" t="s">
        <v>232</v>
      </c>
      <c r="D450" s="100" t="s">
        <v>44</v>
      </c>
      <c r="E450" s="100" t="s">
        <v>124</v>
      </c>
      <c r="F450" s="100" t="s">
        <v>125</v>
      </c>
      <c r="G450" s="101">
        <v>62.406759993586292</v>
      </c>
      <c r="H450" s="101">
        <v>44.590891513899997</v>
      </c>
      <c r="I450" s="101">
        <v>17.815868479686298</v>
      </c>
      <c r="J450" s="40">
        <v>1</v>
      </c>
      <c r="K450" s="96">
        <v>0</v>
      </c>
      <c r="L450" s="96">
        <v>141</v>
      </c>
      <c r="M450" s="99">
        <v>0</v>
      </c>
      <c r="N450" s="96">
        <v>0</v>
      </c>
      <c r="O450" s="40">
        <v>14</v>
      </c>
      <c r="P450" s="96">
        <v>0</v>
      </c>
      <c r="Q450" s="99">
        <v>0</v>
      </c>
      <c r="R450" s="40">
        <v>2</v>
      </c>
      <c r="S450" s="40">
        <v>2</v>
      </c>
      <c r="T450" s="101"/>
      <c r="U450" s="101"/>
      <c r="V450" s="101"/>
      <c r="W450" s="101"/>
      <c r="X450" s="101"/>
      <c r="Y450" s="101"/>
      <c r="Z450" s="101"/>
      <c r="AA450" s="101"/>
      <c r="AB450" s="101"/>
      <c r="AC450" s="101"/>
      <c r="AD450" s="101"/>
      <c r="AE450" s="101"/>
      <c r="AF450" s="101"/>
      <c r="AG450" s="101"/>
      <c r="AH450" s="101"/>
      <c r="AI450" s="101"/>
      <c r="AJ450" s="101"/>
      <c r="AK450" s="101"/>
      <c r="AL450" s="101"/>
      <c r="AM450" s="101"/>
      <c r="AN450" s="101"/>
      <c r="AO450" s="101"/>
      <c r="AP450" s="101"/>
      <c r="AQ450" s="101"/>
      <c r="AR450" s="101"/>
      <c r="AS450" s="101"/>
      <c r="AT450" s="101"/>
      <c r="AU450" s="101"/>
      <c r="AV450" s="101" t="s">
        <v>238</v>
      </c>
    </row>
    <row r="451" spans="2:48" ht="18.75">
      <c r="B451" s="93">
        <v>96</v>
      </c>
      <c r="C451" s="100" t="s">
        <v>233</v>
      </c>
      <c r="D451" s="100" t="s">
        <v>44</v>
      </c>
      <c r="E451" s="100" t="s">
        <v>124</v>
      </c>
      <c r="F451" s="100" t="s">
        <v>125</v>
      </c>
      <c r="G451" s="101">
        <v>20.522840795110902</v>
      </c>
      <c r="H451" s="101">
        <v>19.980297073900001</v>
      </c>
      <c r="I451" s="101">
        <v>0.5425437212109</v>
      </c>
      <c r="J451" s="40">
        <v>1</v>
      </c>
      <c r="K451" s="96">
        <v>0</v>
      </c>
      <c r="L451" s="96">
        <v>72</v>
      </c>
      <c r="M451" s="99">
        <v>0</v>
      </c>
      <c r="N451" s="96">
        <v>0</v>
      </c>
      <c r="O451" s="40">
        <v>11</v>
      </c>
      <c r="P451" s="96">
        <v>0</v>
      </c>
      <c r="Q451" s="99">
        <v>0</v>
      </c>
      <c r="R451" s="40">
        <v>2</v>
      </c>
      <c r="S451" s="40">
        <v>2</v>
      </c>
      <c r="T451" s="101"/>
      <c r="U451" s="101"/>
      <c r="V451" s="101"/>
      <c r="W451" s="101"/>
      <c r="X451" s="101"/>
      <c r="Y451" s="101"/>
      <c r="Z451" s="101"/>
      <c r="AA451" s="101"/>
      <c r="AB451" s="101"/>
      <c r="AC451" s="101"/>
      <c r="AD451" s="101"/>
      <c r="AE451" s="101"/>
      <c r="AF451" s="101"/>
      <c r="AG451" s="101"/>
      <c r="AH451" s="101"/>
      <c r="AI451" s="101"/>
      <c r="AJ451" s="101"/>
      <c r="AK451" s="101"/>
      <c r="AL451" s="101"/>
      <c r="AM451" s="101"/>
      <c r="AN451" s="101"/>
      <c r="AO451" s="101"/>
      <c r="AP451" s="101"/>
      <c r="AQ451" s="101"/>
      <c r="AR451" s="101"/>
      <c r="AS451" s="101"/>
      <c r="AT451" s="101"/>
      <c r="AU451" s="101"/>
      <c r="AV451" s="101" t="s">
        <v>238</v>
      </c>
    </row>
    <row r="452" spans="2:48" ht="18.75">
      <c r="B452" s="93">
        <v>97</v>
      </c>
      <c r="C452" s="100" t="s">
        <v>234</v>
      </c>
      <c r="D452" s="100" t="s">
        <v>44</v>
      </c>
      <c r="E452" s="100" t="s">
        <v>124</v>
      </c>
      <c r="F452" s="100" t="s">
        <v>125</v>
      </c>
      <c r="G452" s="101">
        <v>22.902834670105701</v>
      </c>
      <c r="H452" s="101">
        <v>19.8552126216</v>
      </c>
      <c r="I452" s="101">
        <v>3.0476220485057</v>
      </c>
      <c r="J452" s="40">
        <v>1</v>
      </c>
      <c r="K452" s="96">
        <v>0</v>
      </c>
      <c r="L452" s="96">
        <v>92</v>
      </c>
      <c r="M452" s="99">
        <v>0</v>
      </c>
      <c r="N452" s="96">
        <v>0</v>
      </c>
      <c r="O452" s="40">
        <v>12</v>
      </c>
      <c r="P452" s="96">
        <v>0</v>
      </c>
      <c r="Q452" s="99">
        <v>0</v>
      </c>
      <c r="R452" s="40">
        <v>2</v>
      </c>
      <c r="S452" s="40">
        <v>2</v>
      </c>
      <c r="T452" s="101"/>
      <c r="U452" s="101"/>
      <c r="V452" s="101"/>
      <c r="W452" s="101"/>
      <c r="X452" s="101"/>
      <c r="Y452" s="101"/>
      <c r="Z452" s="101"/>
      <c r="AA452" s="101"/>
      <c r="AB452" s="101"/>
      <c r="AC452" s="101"/>
      <c r="AD452" s="101"/>
      <c r="AE452" s="101"/>
      <c r="AF452" s="101"/>
      <c r="AG452" s="101"/>
      <c r="AH452" s="101"/>
      <c r="AI452" s="101"/>
      <c r="AJ452" s="101"/>
      <c r="AK452" s="101"/>
      <c r="AL452" s="101"/>
      <c r="AM452" s="101"/>
      <c r="AN452" s="101"/>
      <c r="AO452" s="101"/>
      <c r="AP452" s="101"/>
      <c r="AQ452" s="101"/>
      <c r="AR452" s="101"/>
      <c r="AS452" s="101"/>
      <c r="AT452" s="101"/>
      <c r="AU452" s="101"/>
      <c r="AV452" s="101" t="s">
        <v>238</v>
      </c>
    </row>
  </sheetData>
  <sheetProtection selectLockedCells="1"/>
  <mergeCells count="68">
    <mergeCell ref="T419:AU419"/>
    <mergeCell ref="T205:AU205"/>
    <mergeCell ref="T394:AU394"/>
    <mergeCell ref="T395:AU395"/>
    <mergeCell ref="T407:AU407"/>
    <mergeCell ref="T408:AU408"/>
    <mergeCell ref="T406:AU406"/>
    <mergeCell ref="T417:AU417"/>
    <mergeCell ref="T391:AU391"/>
    <mergeCell ref="T393:AU393"/>
    <mergeCell ref="T202:AU202"/>
    <mergeCell ref="T98:AU98"/>
    <mergeCell ref="T99:AU99"/>
    <mergeCell ref="T111:AU111"/>
    <mergeCell ref="T147:AU147"/>
    <mergeCell ref="T181:AU181"/>
    <mergeCell ref="T182:AU182"/>
    <mergeCell ref="T183:AU183"/>
    <mergeCell ref="T184:AU184"/>
    <mergeCell ref="T185:AU185"/>
    <mergeCell ref="T47:AU47"/>
    <mergeCell ref="T49:AU49"/>
    <mergeCell ref="T65:AU65"/>
    <mergeCell ref="T96:AU96"/>
    <mergeCell ref="T97:AU97"/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T6:AU6"/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</mergeCells>
  <conditionalFormatting sqref="T10:AU139">
    <cfRule type="cellIs" dxfId="1" priority="1" operator="greaterThan">
      <formula>0</formula>
    </cfRule>
    <cfRule type="cellIs" dxfId="0" priority="2" operator="greaterThan">
      <formula>0</formula>
    </cfRule>
  </conditionalFormatting>
  <dataValidations count="8">
    <dataValidation type="whole" allowBlank="1" showInputMessage="1" showErrorMessage="1" error="กรอกเฉพาะ 0 1 2" sqref="S2:S4 R10:R1048576">
      <formula1>0</formula1>
      <formula2>2</formula2>
    </dataValidation>
    <dataValidation type="whole" allowBlank="1" showInputMessage="1" showErrorMessage="1" error="กรอกเฉพาะ 0 1 2 3" sqref="S10:S1048576">
      <formula1>0</formula1>
      <formula2>3</formula2>
    </dataValidation>
    <dataValidation type="whole" allowBlank="1" showInputMessage="1" showErrorMessage="1" errorTitle="ผิดพลาด" error="กรอกเฉพาะ 0 1 2 3 9" sqref="K2:K4 J66">
      <formula1>0</formula1>
      <formula2>9</formula2>
    </dataValidation>
    <dataValidation type="whole" allowBlank="1" showInputMessage="1" showErrorMessage="1" error="กรอกจำนวนเต็ม" sqref="P2:P4 O420:O452 O83:O418 O10:O81">
      <formula1>0</formula1>
      <formula2>100</formula2>
    </dataValidation>
    <dataValidation type="whole" allowBlank="1" showInputMessage="1" showErrorMessage="1" error="กรอกเฉพาะจำนวนเต็ม" sqref="O453:O1048576">
      <formula1>0</formula1>
      <formula2>100</formula2>
    </dataValidation>
    <dataValidation type="whole" allowBlank="1" showInputMessage="1" showErrorMessage="1" error="กรอกเฉพาะ 0 1 2 3 9" sqref="J67:J1048576 J10:J65">
      <formula1>0</formula1>
      <formula2>9</formula2>
    </dataValidation>
    <dataValidation type="textLength" operator="equal" allowBlank="1" showInputMessage="1" showErrorMessage="1" error="กรอกรหัสผิดพลาด" sqref="C67:C1048576 C10:C65">
      <formula1>9</formula1>
    </dataValidation>
    <dataValidation type="textLength" operator="equal" allowBlank="1" showInputMessage="1" showErrorMessage="1" error="กรอกรหัสเกิน 9 หลัก" sqref="C66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60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454"/>
  <sheetViews>
    <sheetView topLeftCell="K1" zoomScaleNormal="100" workbookViewId="0">
      <selection activeCell="W2" sqref="T1:W1048576"/>
    </sheetView>
  </sheetViews>
  <sheetFormatPr defaultColWidth="8.875" defaultRowHeight="17.25"/>
  <cols>
    <col min="1" max="1" width="10.75" style="54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5.75" style="11" bestFit="1" customWidth="1"/>
    <col min="11" max="11" width="6.375" style="8" customWidth="1"/>
    <col min="12" max="12" width="7.25" style="8" customWidth="1"/>
    <col min="13" max="13" width="7.875" style="8" customWidth="1"/>
    <col min="14" max="14" width="7" style="8" customWidth="1"/>
    <col min="15" max="15" width="6.875" style="13" bestFit="1" customWidth="1"/>
    <col min="16" max="16" width="8.5" style="11" customWidth="1"/>
    <col min="17" max="17" width="6.25" style="11" customWidth="1"/>
    <col min="18" max="18" width="8" style="11" customWidth="1"/>
    <col min="19" max="19" width="10.25" style="11" customWidth="1"/>
    <col min="20" max="20" width="4" style="11" customWidth="1"/>
    <col min="21" max="21" width="4.5" style="11" customWidth="1"/>
    <col min="22" max="22" width="4.125" style="11" customWidth="1"/>
    <col min="23" max="23" width="4.5" style="11" customWidth="1"/>
    <col min="24" max="24" width="3.875" style="11" customWidth="1"/>
    <col min="25" max="25" width="4.125" style="11" customWidth="1"/>
    <col min="26" max="26" width="3.875" style="11" customWidth="1"/>
    <col min="27" max="27" width="4.125" style="11" customWidth="1"/>
    <col min="28" max="28" width="4.625" style="11" customWidth="1"/>
    <col min="29" max="29" width="3.875" style="11" customWidth="1"/>
    <col min="30" max="30" width="4" style="11" customWidth="1"/>
    <col min="31" max="33" width="4.125" style="11" customWidth="1"/>
    <col min="34" max="34" width="3.875" style="11" customWidth="1"/>
    <col min="35" max="36" width="4.125" style="11" customWidth="1"/>
    <col min="37" max="37" width="3.75" style="11" customWidth="1"/>
    <col min="38" max="39" width="4.125" style="11" customWidth="1"/>
    <col min="40" max="40" width="4" style="11" customWidth="1"/>
    <col min="41" max="41" width="4.25" style="11" customWidth="1"/>
    <col min="42" max="42" width="4" style="11" customWidth="1"/>
    <col min="43" max="43" width="3.75" style="11" customWidth="1"/>
    <col min="44" max="44" width="4.125" style="11" customWidth="1"/>
    <col min="45" max="45" width="3.875" style="11" customWidth="1"/>
    <col min="46" max="46" width="6" style="11" customWidth="1"/>
    <col min="47" max="47" width="4" style="11" customWidth="1"/>
    <col min="48" max="48" width="21.5" style="11" customWidth="1"/>
    <col min="49" max="16384" width="8.875" style="11"/>
  </cols>
  <sheetData>
    <row r="1" spans="1:48" s="1" customFormat="1" ht="33">
      <c r="B1" s="165" t="s">
        <v>30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</row>
    <row r="2" spans="1:48" customFormat="1" ht="27.75">
      <c r="B2" s="169" t="s">
        <v>1</v>
      </c>
      <c r="C2" s="169"/>
      <c r="D2" s="169"/>
      <c r="E2" s="169"/>
      <c r="F2" s="170" t="s">
        <v>235</v>
      </c>
      <c r="G2" s="170"/>
      <c r="H2" s="170"/>
      <c r="I2" s="170"/>
      <c r="J2" s="170"/>
      <c r="K2" s="82"/>
      <c r="L2" s="83"/>
      <c r="M2" s="138">
        <v>605</v>
      </c>
      <c r="N2" s="84"/>
      <c r="O2" s="84"/>
      <c r="P2" s="85"/>
      <c r="Q2" s="84"/>
      <c r="R2" s="84"/>
      <c r="S2" s="86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67" t="s">
        <v>2</v>
      </c>
      <c r="AM2" s="167"/>
      <c r="AN2" s="167"/>
      <c r="AO2" s="167"/>
      <c r="AP2" s="167"/>
      <c r="AQ2" s="167"/>
      <c r="AR2" s="171">
        <v>2002</v>
      </c>
      <c r="AS2" s="171"/>
      <c r="AT2" s="171"/>
      <c r="AU2" s="3"/>
      <c r="AV2" s="3"/>
    </row>
    <row r="3" spans="1:48" customFormat="1" ht="27.75">
      <c r="B3" s="169"/>
      <c r="C3" s="169"/>
      <c r="D3" s="169"/>
      <c r="E3" s="169"/>
      <c r="F3" s="170"/>
      <c r="G3" s="170"/>
      <c r="H3" s="170"/>
      <c r="I3" s="170"/>
      <c r="J3" s="170"/>
      <c r="K3" s="82"/>
      <c r="L3" s="83"/>
      <c r="M3" s="138">
        <v>6689</v>
      </c>
      <c r="N3" s="87"/>
      <c r="O3" s="87"/>
      <c r="P3" s="88"/>
      <c r="Q3" s="102"/>
      <c r="R3" s="102"/>
      <c r="S3" s="89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67" t="s">
        <v>118</v>
      </c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72">
        <v>5946.6957195849282</v>
      </c>
      <c r="AS3" s="172"/>
      <c r="AT3" s="172"/>
      <c r="AU3" s="166" t="s">
        <v>4</v>
      </c>
      <c r="AV3" s="166"/>
    </row>
    <row r="4" spans="1:48" customFormat="1" ht="27.75">
      <c r="B4" s="169"/>
      <c r="C4" s="169"/>
      <c r="D4" s="169"/>
      <c r="E4" s="169"/>
      <c r="F4" s="170"/>
      <c r="G4" s="170"/>
      <c r="H4" s="170"/>
      <c r="I4" s="170"/>
      <c r="J4" s="170"/>
      <c r="K4" s="82"/>
      <c r="L4" s="83"/>
      <c r="M4" s="138">
        <v>1</v>
      </c>
      <c r="N4" s="90"/>
      <c r="O4" s="90"/>
      <c r="P4" s="88"/>
      <c r="Q4" s="102"/>
      <c r="R4" s="102"/>
      <c r="S4" s="91"/>
      <c r="T4" s="92"/>
      <c r="U4" s="92"/>
      <c r="V4" s="5"/>
      <c r="W4" s="5"/>
      <c r="X4" s="5"/>
      <c r="Y4" s="5"/>
      <c r="Z4" s="5"/>
      <c r="AE4" s="167" t="s">
        <v>119</v>
      </c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8">
        <v>1561.4043844598523</v>
      </c>
      <c r="AS4" s="168"/>
      <c r="AT4" s="168"/>
      <c r="AU4" s="166" t="s">
        <v>4</v>
      </c>
      <c r="AV4" s="166"/>
    </row>
    <row r="5" spans="1:48" customFormat="1" ht="27.75">
      <c r="B5" s="136"/>
      <c r="C5" s="136"/>
      <c r="D5" s="136"/>
      <c r="E5" s="136"/>
      <c r="F5" s="137"/>
      <c r="G5" s="137"/>
      <c r="H5" s="137"/>
      <c r="I5" s="137"/>
      <c r="J5" s="137"/>
      <c r="K5" s="82"/>
      <c r="L5" s="83"/>
      <c r="M5" s="138">
        <v>270</v>
      </c>
      <c r="N5" s="90"/>
      <c r="O5" s="90"/>
      <c r="P5" s="88"/>
      <c r="Q5" s="134"/>
      <c r="R5" s="134"/>
      <c r="S5" s="91"/>
      <c r="T5" s="92"/>
      <c r="U5" s="92"/>
      <c r="V5" s="5"/>
      <c r="W5" s="5"/>
      <c r="X5" s="5"/>
      <c r="Y5" s="5"/>
      <c r="Z5" s="5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5"/>
      <c r="AS5" s="135"/>
      <c r="AT5" s="135"/>
      <c r="AU5" s="133"/>
      <c r="AV5" s="133"/>
    </row>
    <row r="6" spans="1:48" customFormat="1" ht="14.25" customHeight="1">
      <c r="A6" s="42"/>
      <c r="B6" s="6"/>
      <c r="C6" s="6"/>
      <c r="G6" s="7"/>
      <c r="K6" s="8"/>
      <c r="L6" s="9"/>
      <c r="M6" s="139">
        <f>SUM(M2:M5)</f>
        <v>7565</v>
      </c>
      <c r="N6" s="9"/>
      <c r="O6" s="6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0"/>
      <c r="AE6" s="10"/>
      <c r="AF6" s="10"/>
      <c r="AG6" s="11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202" t="s">
        <v>6</v>
      </c>
      <c r="AS6" s="202"/>
      <c r="AT6" s="202"/>
      <c r="AU6" s="202"/>
      <c r="AV6" s="202"/>
    </row>
    <row r="7" spans="1:48" ht="16.5" customHeight="1">
      <c r="A7" s="177" t="s">
        <v>45</v>
      </c>
      <c r="B7" s="203" t="s">
        <v>7</v>
      </c>
      <c r="C7" s="203" t="s">
        <v>8</v>
      </c>
      <c r="D7" s="203" t="s">
        <v>9</v>
      </c>
      <c r="E7" s="203" t="s">
        <v>10</v>
      </c>
      <c r="F7" s="203" t="s">
        <v>11</v>
      </c>
      <c r="G7" s="180" t="s">
        <v>47</v>
      </c>
      <c r="H7" s="181"/>
      <c r="I7" s="182"/>
      <c r="J7" s="187" t="s">
        <v>12</v>
      </c>
      <c r="K7" s="184" t="s">
        <v>37</v>
      </c>
      <c r="L7" s="184"/>
      <c r="M7" s="184"/>
      <c r="N7" s="184"/>
      <c r="O7" s="187" t="s">
        <v>13</v>
      </c>
      <c r="P7" s="190" t="s">
        <v>5</v>
      </c>
      <c r="Q7" s="187" t="s">
        <v>31</v>
      </c>
      <c r="R7" s="193" t="s">
        <v>38</v>
      </c>
      <c r="S7" s="196" t="s">
        <v>39</v>
      </c>
      <c r="T7" s="199" t="s">
        <v>14</v>
      </c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1"/>
      <c r="AV7" s="186" t="s">
        <v>48</v>
      </c>
    </row>
    <row r="8" spans="1:48" ht="18.75" customHeight="1">
      <c r="A8" s="177"/>
      <c r="B8" s="203"/>
      <c r="C8" s="203"/>
      <c r="D8" s="203"/>
      <c r="E8" s="203"/>
      <c r="F8" s="203"/>
      <c r="G8" s="183" t="s">
        <v>3</v>
      </c>
      <c r="H8" s="179" t="s">
        <v>46</v>
      </c>
      <c r="I8" s="179"/>
      <c r="J8" s="188"/>
      <c r="K8" s="185" t="s">
        <v>40</v>
      </c>
      <c r="L8" s="173" t="s">
        <v>41</v>
      </c>
      <c r="M8" s="175" t="s">
        <v>42</v>
      </c>
      <c r="N8" s="176" t="s">
        <v>43</v>
      </c>
      <c r="O8" s="188"/>
      <c r="P8" s="191"/>
      <c r="Q8" s="188"/>
      <c r="R8" s="194"/>
      <c r="S8" s="197"/>
      <c r="T8" s="207" t="s">
        <v>15</v>
      </c>
      <c r="U8" s="207"/>
      <c r="V8" s="207"/>
      <c r="W8" s="207"/>
      <c r="X8" s="208" t="s">
        <v>16</v>
      </c>
      <c r="Y8" s="208"/>
      <c r="Z8" s="208"/>
      <c r="AA8" s="208"/>
      <c r="AB8" s="209" t="s">
        <v>17</v>
      </c>
      <c r="AC8" s="209"/>
      <c r="AD8" s="209"/>
      <c r="AE8" s="209"/>
      <c r="AF8" s="210" t="s">
        <v>18</v>
      </c>
      <c r="AG8" s="210"/>
      <c r="AH8" s="210"/>
      <c r="AI8" s="210"/>
      <c r="AJ8" s="204" t="s">
        <v>19</v>
      </c>
      <c r="AK8" s="204"/>
      <c r="AL8" s="204"/>
      <c r="AM8" s="204"/>
      <c r="AN8" s="205" t="s">
        <v>20</v>
      </c>
      <c r="AO8" s="205"/>
      <c r="AP8" s="205"/>
      <c r="AQ8" s="205"/>
      <c r="AR8" s="206" t="s">
        <v>21</v>
      </c>
      <c r="AS8" s="206"/>
      <c r="AT8" s="206"/>
      <c r="AU8" s="206"/>
      <c r="AV8" s="186"/>
    </row>
    <row r="9" spans="1:48" ht="30" customHeight="1">
      <c r="A9" s="177"/>
      <c r="B9" s="203"/>
      <c r="C9" s="203"/>
      <c r="D9" s="203"/>
      <c r="E9" s="203"/>
      <c r="F9" s="203"/>
      <c r="G9" s="183"/>
      <c r="H9" s="14" t="s">
        <v>22</v>
      </c>
      <c r="I9" s="15" t="s">
        <v>23</v>
      </c>
      <c r="J9" s="189"/>
      <c r="K9" s="185"/>
      <c r="L9" s="174"/>
      <c r="M9" s="175"/>
      <c r="N9" s="176"/>
      <c r="O9" s="189"/>
      <c r="P9" s="192"/>
      <c r="Q9" s="189"/>
      <c r="R9" s="195"/>
      <c r="S9" s="198"/>
      <c r="T9" s="33" t="s">
        <v>24</v>
      </c>
      <c r="U9" s="33" t="s">
        <v>25</v>
      </c>
      <c r="V9" s="33" t="s">
        <v>26</v>
      </c>
      <c r="W9" s="33" t="s">
        <v>27</v>
      </c>
      <c r="X9" s="34" t="s">
        <v>24</v>
      </c>
      <c r="Y9" s="34" t="s">
        <v>25</v>
      </c>
      <c r="Z9" s="34" t="s">
        <v>26</v>
      </c>
      <c r="AA9" s="34" t="s">
        <v>27</v>
      </c>
      <c r="AB9" s="35" t="s">
        <v>24</v>
      </c>
      <c r="AC9" s="35" t="s">
        <v>25</v>
      </c>
      <c r="AD9" s="35" t="s">
        <v>26</v>
      </c>
      <c r="AE9" s="35" t="s">
        <v>27</v>
      </c>
      <c r="AF9" s="36" t="s">
        <v>24</v>
      </c>
      <c r="AG9" s="36" t="s">
        <v>25</v>
      </c>
      <c r="AH9" s="36" t="s">
        <v>26</v>
      </c>
      <c r="AI9" s="36" t="s">
        <v>27</v>
      </c>
      <c r="AJ9" s="30" t="s">
        <v>24</v>
      </c>
      <c r="AK9" s="30" t="s">
        <v>25</v>
      </c>
      <c r="AL9" s="30" t="s">
        <v>26</v>
      </c>
      <c r="AM9" s="30" t="s">
        <v>27</v>
      </c>
      <c r="AN9" s="31" t="s">
        <v>24</v>
      </c>
      <c r="AO9" s="31" t="s">
        <v>25</v>
      </c>
      <c r="AP9" s="31" t="s">
        <v>26</v>
      </c>
      <c r="AQ9" s="31" t="s">
        <v>27</v>
      </c>
      <c r="AR9" s="32" t="s">
        <v>24</v>
      </c>
      <c r="AS9" s="32" t="s">
        <v>25</v>
      </c>
      <c r="AT9" s="32" t="s">
        <v>26</v>
      </c>
      <c r="AU9" s="32" t="s">
        <v>27</v>
      </c>
      <c r="AV9" s="186"/>
    </row>
    <row r="10" spans="1:48">
      <c r="A10" s="178" t="s">
        <v>28</v>
      </c>
      <c r="B10" s="178"/>
      <c r="C10" s="178"/>
      <c r="D10" s="178"/>
      <c r="E10" s="178"/>
      <c r="F10" s="178"/>
      <c r="G10" s="55">
        <f>H10+I10</f>
        <v>5891.8748303485445</v>
      </c>
      <c r="H10" s="56">
        <f>SUM(H11:H1001)</f>
        <v>2229.3555090800724</v>
      </c>
      <c r="I10" s="56">
        <f t="shared" ref="I10:P10" si="0">SUM(I11:I1001)</f>
        <v>3662.5193212684726</v>
      </c>
      <c r="J10" s="56"/>
      <c r="K10" s="56">
        <f t="shared" si="0"/>
        <v>605</v>
      </c>
      <c r="L10" s="56">
        <f t="shared" si="0"/>
        <v>6689</v>
      </c>
      <c r="M10" s="56">
        <f t="shared" si="0"/>
        <v>1</v>
      </c>
      <c r="N10" s="56">
        <f t="shared" si="0"/>
        <v>270</v>
      </c>
      <c r="O10" s="56"/>
      <c r="P10" s="56">
        <f t="shared" si="0"/>
        <v>241</v>
      </c>
      <c r="Q10" s="56"/>
      <c r="R10" s="56"/>
      <c r="S10" s="56"/>
      <c r="T10" s="56">
        <f t="shared" ref="T10:AU10" si="1">SUM(T11:T454)</f>
        <v>0</v>
      </c>
      <c r="U10" s="56">
        <f t="shared" si="1"/>
        <v>0</v>
      </c>
      <c r="V10" s="56">
        <f t="shared" si="1"/>
        <v>0</v>
      </c>
      <c r="W10" s="56">
        <f t="shared" si="1"/>
        <v>0</v>
      </c>
      <c r="X10" s="56">
        <f t="shared" si="1"/>
        <v>0</v>
      </c>
      <c r="Y10" s="56">
        <f t="shared" si="1"/>
        <v>0</v>
      </c>
      <c r="Z10" s="56">
        <f t="shared" si="1"/>
        <v>0</v>
      </c>
      <c r="AA10" s="56">
        <f t="shared" si="1"/>
        <v>0</v>
      </c>
      <c r="AB10" s="56">
        <f t="shared" si="1"/>
        <v>0</v>
      </c>
      <c r="AC10" s="56">
        <f t="shared" si="1"/>
        <v>0</v>
      </c>
      <c r="AD10" s="56">
        <f t="shared" si="1"/>
        <v>0</v>
      </c>
      <c r="AE10" s="56">
        <f t="shared" si="1"/>
        <v>0</v>
      </c>
      <c r="AF10" s="56">
        <f t="shared" si="1"/>
        <v>0</v>
      </c>
      <c r="AG10" s="56">
        <f t="shared" si="1"/>
        <v>0</v>
      </c>
      <c r="AH10" s="56">
        <f t="shared" si="1"/>
        <v>0</v>
      </c>
      <c r="AI10" s="56">
        <f t="shared" si="1"/>
        <v>0</v>
      </c>
      <c r="AJ10" s="56">
        <f t="shared" si="1"/>
        <v>0</v>
      </c>
      <c r="AK10" s="56">
        <f t="shared" si="1"/>
        <v>0</v>
      </c>
      <c r="AL10" s="56">
        <f t="shared" si="1"/>
        <v>0</v>
      </c>
      <c r="AM10" s="56">
        <f t="shared" si="1"/>
        <v>0</v>
      </c>
      <c r="AN10" s="56">
        <f t="shared" si="1"/>
        <v>0</v>
      </c>
      <c r="AO10" s="56">
        <f t="shared" si="1"/>
        <v>0</v>
      </c>
      <c r="AP10" s="56">
        <f t="shared" si="1"/>
        <v>0</v>
      </c>
      <c r="AQ10" s="56">
        <f t="shared" si="1"/>
        <v>0</v>
      </c>
      <c r="AR10" s="56">
        <f t="shared" si="1"/>
        <v>0</v>
      </c>
      <c r="AS10" s="56">
        <f t="shared" si="1"/>
        <v>0</v>
      </c>
      <c r="AT10" s="56">
        <f t="shared" si="1"/>
        <v>0</v>
      </c>
      <c r="AU10" s="56">
        <f t="shared" si="1"/>
        <v>0</v>
      </c>
      <c r="AV10" s="57"/>
    </row>
    <row r="11" spans="1:48" s="41" customFormat="1" ht="18.75">
      <c r="A11" s="58" t="str">
        <f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33 </v>
      </c>
      <c r="B11" s="93">
        <v>4</v>
      </c>
      <c r="C11" s="100" t="s">
        <v>123</v>
      </c>
      <c r="D11" s="100" t="s">
        <v>44</v>
      </c>
      <c r="E11" s="100" t="s">
        <v>124</v>
      </c>
      <c r="F11" s="100" t="s">
        <v>125</v>
      </c>
      <c r="G11" s="101">
        <v>0</v>
      </c>
      <c r="H11" s="101">
        <v>0</v>
      </c>
      <c r="I11" s="101">
        <v>0</v>
      </c>
      <c r="J11" s="40">
        <v>1</v>
      </c>
      <c r="K11" s="96">
        <v>11</v>
      </c>
      <c r="L11" s="96">
        <v>0</v>
      </c>
      <c r="M11" s="99">
        <v>0</v>
      </c>
      <c r="N11" s="96">
        <v>0</v>
      </c>
      <c r="O11" s="40">
        <v>17</v>
      </c>
      <c r="P11" s="96">
        <v>0</v>
      </c>
      <c r="Q11" s="99">
        <v>0</v>
      </c>
      <c r="R11" s="40">
        <v>2</v>
      </c>
      <c r="S11" s="40">
        <v>2</v>
      </c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 t="s">
        <v>238</v>
      </c>
    </row>
    <row r="12" spans="1:48" s="41" customFormat="1" ht="18.75">
      <c r="A12" s="58" t="str">
        <f t="shared" ref="A12:A64" si="2">IF(J12=1,IF(K12&gt;0,IF(L12&gt;0,IF(N12&gt;0,11,11),IF(N12&gt;0,11,"")),IF(L12&gt;0,IF(N12&gt;0,11,""),IF(N12=0,22,""))),IF(L12&gt;0,IF(N12&gt;0,IF(P12&gt;0,66,""),IF(P12&gt;0,66,"")),IF(P12&gt;0,66,"")))&amp;" "&amp;IF(J12=1,IF(K12=0,IF(L12&gt;0,IF(N12&gt;0,IF(P12&gt;0,66,""),IF(P12&gt;0,66,"")),IF(P12&gt;0,66,"")),""),IF(P12&gt;0,66,""))&amp;" "&amp;IF(J12=1,IF(K12&gt;0,IF(P12&gt;0,IF(O12&lt;=7,IF(Q12=100,"","33"),IF(O12&lt;=25,IF(Q12&gt;0,IF(Q12&lt;100,"",33),IF(Q12=0,"","33")),IF(Q12=0,"",33))),IF(O12&gt;25,"",33)),""),IF(J12&gt;1,IF(P12&gt;0,"55",""),IF(J12=0,IF(P12&gt;0,"55","00"))))&amp;" "&amp;IF(P12&gt;0,IF(R12&gt;0,IF(S12&gt;0,"",88),77),"")</f>
        <v xml:space="preserve">   </v>
      </c>
      <c r="B12" s="93"/>
      <c r="C12" s="100" t="s">
        <v>123</v>
      </c>
      <c r="D12" s="100" t="s">
        <v>120</v>
      </c>
      <c r="E12" s="100" t="s">
        <v>124</v>
      </c>
      <c r="F12" s="100" t="s">
        <v>125</v>
      </c>
      <c r="G12" s="101">
        <v>0</v>
      </c>
      <c r="H12" s="101">
        <v>0</v>
      </c>
      <c r="I12" s="101">
        <v>0</v>
      </c>
      <c r="J12" s="40">
        <v>1</v>
      </c>
      <c r="K12" s="96">
        <v>0</v>
      </c>
      <c r="L12" s="96">
        <v>11</v>
      </c>
      <c r="M12" s="99">
        <v>0</v>
      </c>
      <c r="N12" s="96">
        <v>0</v>
      </c>
      <c r="O12" s="40">
        <v>17</v>
      </c>
      <c r="P12" s="96">
        <v>0</v>
      </c>
      <c r="Q12" s="99">
        <v>0</v>
      </c>
      <c r="R12" s="40">
        <v>2</v>
      </c>
      <c r="S12" s="40">
        <v>2</v>
      </c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 t="s">
        <v>238</v>
      </c>
    </row>
    <row r="13" spans="1:48" s="41" customFormat="1" ht="18.75">
      <c r="A13" s="58" t="str">
        <f t="shared" si="2"/>
        <v xml:space="preserve">   </v>
      </c>
      <c r="B13" s="93">
        <v>9</v>
      </c>
      <c r="C13" s="100" t="s">
        <v>126</v>
      </c>
      <c r="D13" s="100" t="s">
        <v>44</v>
      </c>
      <c r="E13" s="100" t="s">
        <v>124</v>
      </c>
      <c r="F13" s="100" t="s">
        <v>125</v>
      </c>
      <c r="G13" s="101">
        <v>0</v>
      </c>
      <c r="H13" s="101">
        <v>0</v>
      </c>
      <c r="I13" s="101">
        <v>0</v>
      </c>
      <c r="J13" s="40">
        <v>1</v>
      </c>
      <c r="K13" s="96">
        <v>0</v>
      </c>
      <c r="L13" s="96">
        <v>16</v>
      </c>
      <c r="M13" s="99">
        <v>0</v>
      </c>
      <c r="N13" s="96">
        <v>0</v>
      </c>
      <c r="O13" s="40">
        <v>17</v>
      </c>
      <c r="P13" s="96">
        <v>0</v>
      </c>
      <c r="Q13" s="99">
        <v>0</v>
      </c>
      <c r="R13" s="40">
        <v>2</v>
      </c>
      <c r="S13" s="40">
        <v>2</v>
      </c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 t="s">
        <v>238</v>
      </c>
    </row>
    <row r="14" spans="1:48" s="41" customFormat="1" ht="18.75">
      <c r="A14" s="58" t="str">
        <f t="shared" si="2"/>
        <v xml:space="preserve">   </v>
      </c>
      <c r="B14" s="93">
        <v>11</v>
      </c>
      <c r="C14" s="100" t="s">
        <v>127</v>
      </c>
      <c r="D14" s="100" t="s">
        <v>44</v>
      </c>
      <c r="E14" s="100" t="s">
        <v>124</v>
      </c>
      <c r="F14" s="100" t="s">
        <v>125</v>
      </c>
      <c r="G14" s="101">
        <v>0</v>
      </c>
      <c r="H14" s="101">
        <v>0</v>
      </c>
      <c r="I14" s="101">
        <v>0</v>
      </c>
      <c r="J14" s="40">
        <v>1</v>
      </c>
      <c r="K14" s="96">
        <v>0</v>
      </c>
      <c r="L14" s="96">
        <v>81</v>
      </c>
      <c r="M14" s="99">
        <v>0</v>
      </c>
      <c r="N14" s="96">
        <v>0</v>
      </c>
      <c r="O14" s="40">
        <v>12</v>
      </c>
      <c r="P14" s="96">
        <v>0</v>
      </c>
      <c r="Q14" s="99">
        <v>0</v>
      </c>
      <c r="R14" s="40">
        <v>2</v>
      </c>
      <c r="S14" s="40">
        <v>2</v>
      </c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 t="s">
        <v>238</v>
      </c>
    </row>
    <row r="15" spans="1:48" s="41" customFormat="1" ht="18.75">
      <c r="A15" s="58" t="str">
        <f t="shared" si="2"/>
        <v xml:space="preserve">   </v>
      </c>
      <c r="B15" s="107">
        <v>19</v>
      </c>
      <c r="C15" s="108" t="s">
        <v>128</v>
      </c>
      <c r="D15" s="108" t="s">
        <v>44</v>
      </c>
      <c r="E15" s="108" t="s">
        <v>124</v>
      </c>
      <c r="F15" s="108" t="s">
        <v>125</v>
      </c>
      <c r="G15" s="109">
        <v>0</v>
      </c>
      <c r="H15" s="109">
        <v>0</v>
      </c>
      <c r="I15" s="109">
        <v>0</v>
      </c>
      <c r="J15" s="110">
        <v>2</v>
      </c>
      <c r="K15" s="111">
        <v>0</v>
      </c>
      <c r="L15" s="111">
        <v>5</v>
      </c>
      <c r="M15" s="112">
        <v>0</v>
      </c>
      <c r="N15" s="111">
        <v>0</v>
      </c>
      <c r="O15" s="110">
        <v>15</v>
      </c>
      <c r="P15" s="111">
        <v>0</v>
      </c>
      <c r="Q15" s="112">
        <v>0</v>
      </c>
      <c r="R15" s="110">
        <v>2</v>
      </c>
      <c r="S15" s="110">
        <v>2</v>
      </c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 t="s">
        <v>238</v>
      </c>
    </row>
    <row r="16" spans="1:48" s="41" customFormat="1" ht="18.75">
      <c r="A16" s="58"/>
      <c r="B16" s="107"/>
      <c r="C16" s="108"/>
      <c r="D16" s="108" t="s">
        <v>120</v>
      </c>
      <c r="E16" s="108" t="s">
        <v>124</v>
      </c>
      <c r="F16" s="108" t="s">
        <v>125</v>
      </c>
      <c r="G16" s="109">
        <v>0</v>
      </c>
      <c r="H16" s="109">
        <v>0</v>
      </c>
      <c r="I16" s="109">
        <v>0</v>
      </c>
      <c r="J16" s="110">
        <v>2</v>
      </c>
      <c r="K16" s="111">
        <v>0</v>
      </c>
      <c r="L16" s="111">
        <v>5</v>
      </c>
      <c r="M16" s="112">
        <v>0</v>
      </c>
      <c r="N16" s="111">
        <v>0</v>
      </c>
      <c r="O16" s="110">
        <v>6</v>
      </c>
      <c r="P16" s="111">
        <v>0</v>
      </c>
      <c r="Q16" s="112">
        <v>0</v>
      </c>
      <c r="R16" s="110">
        <v>2</v>
      </c>
      <c r="S16" s="110">
        <v>2</v>
      </c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 t="s">
        <v>238</v>
      </c>
    </row>
    <row r="17" spans="1:48" s="41" customFormat="1" ht="18.75">
      <c r="A17" s="58"/>
      <c r="B17" s="107"/>
      <c r="C17" s="108"/>
      <c r="D17" s="108" t="s">
        <v>121</v>
      </c>
      <c r="E17" s="108" t="s">
        <v>124</v>
      </c>
      <c r="F17" s="108" t="s">
        <v>125</v>
      </c>
      <c r="G17" s="109">
        <v>0</v>
      </c>
      <c r="H17" s="109">
        <v>0</v>
      </c>
      <c r="I17" s="109">
        <v>0</v>
      </c>
      <c r="J17" s="110">
        <v>1</v>
      </c>
      <c r="K17" s="111">
        <v>0</v>
      </c>
      <c r="L17" s="111">
        <v>2</v>
      </c>
      <c r="M17" s="112">
        <v>0</v>
      </c>
      <c r="N17" s="111">
        <v>0</v>
      </c>
      <c r="O17" s="110">
        <v>12</v>
      </c>
      <c r="P17" s="111">
        <v>0</v>
      </c>
      <c r="Q17" s="112">
        <v>0</v>
      </c>
      <c r="R17" s="110">
        <v>2</v>
      </c>
      <c r="S17" s="110">
        <v>2</v>
      </c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 t="s">
        <v>238</v>
      </c>
    </row>
    <row r="18" spans="1:48" s="41" customFormat="1" ht="18.75">
      <c r="A18" s="58" t="str">
        <f t="shared" si="2"/>
        <v xml:space="preserve">   </v>
      </c>
      <c r="B18" s="93">
        <v>23</v>
      </c>
      <c r="C18" s="100" t="s">
        <v>129</v>
      </c>
      <c r="D18" s="100" t="s">
        <v>44</v>
      </c>
      <c r="E18" s="100" t="s">
        <v>124</v>
      </c>
      <c r="F18" s="100" t="s">
        <v>125</v>
      </c>
      <c r="G18" s="101">
        <v>0</v>
      </c>
      <c r="H18" s="101">
        <v>0</v>
      </c>
      <c r="I18" s="101">
        <v>0</v>
      </c>
      <c r="J18" s="40">
        <v>1</v>
      </c>
      <c r="K18" s="96">
        <v>0</v>
      </c>
      <c r="L18" s="96">
        <v>20</v>
      </c>
      <c r="M18" s="99">
        <v>0</v>
      </c>
      <c r="N18" s="96">
        <v>0</v>
      </c>
      <c r="O18" s="40">
        <v>11</v>
      </c>
      <c r="P18" s="96">
        <v>0</v>
      </c>
      <c r="Q18" s="99">
        <v>0</v>
      </c>
      <c r="R18" s="40">
        <v>2</v>
      </c>
      <c r="S18" s="40">
        <v>2</v>
      </c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 t="s">
        <v>238</v>
      </c>
    </row>
    <row r="19" spans="1:48" s="41" customFormat="1" ht="18.75">
      <c r="A19" s="58" t="str">
        <f t="shared" si="2"/>
        <v xml:space="preserve">   </v>
      </c>
      <c r="B19" s="93">
        <v>27</v>
      </c>
      <c r="C19" s="100" t="s">
        <v>130</v>
      </c>
      <c r="D19" s="100" t="s">
        <v>44</v>
      </c>
      <c r="E19" s="100" t="s">
        <v>124</v>
      </c>
      <c r="F19" s="100" t="s">
        <v>125</v>
      </c>
      <c r="G19" s="101">
        <v>0</v>
      </c>
      <c r="H19" s="101">
        <v>0</v>
      </c>
      <c r="I19" s="101">
        <v>0</v>
      </c>
      <c r="J19" s="40">
        <v>1</v>
      </c>
      <c r="K19" s="96">
        <v>0</v>
      </c>
      <c r="L19" s="96">
        <v>48</v>
      </c>
      <c r="M19" s="99">
        <v>0</v>
      </c>
      <c r="N19" s="96">
        <v>0</v>
      </c>
      <c r="O19" s="40">
        <v>14</v>
      </c>
      <c r="P19" s="96">
        <v>0</v>
      </c>
      <c r="Q19" s="99">
        <v>0</v>
      </c>
      <c r="R19" s="40">
        <v>2</v>
      </c>
      <c r="S19" s="40">
        <v>2</v>
      </c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 t="s">
        <v>238</v>
      </c>
    </row>
    <row r="20" spans="1:48" s="41" customFormat="1" ht="18.75">
      <c r="A20" s="58" t="str">
        <f t="shared" si="2"/>
        <v xml:space="preserve">   </v>
      </c>
      <c r="B20" s="93">
        <v>32</v>
      </c>
      <c r="C20" s="100" t="s">
        <v>131</v>
      </c>
      <c r="D20" s="100" t="s">
        <v>44</v>
      </c>
      <c r="E20" s="100" t="s">
        <v>124</v>
      </c>
      <c r="F20" s="100" t="s">
        <v>125</v>
      </c>
      <c r="G20" s="101">
        <v>0</v>
      </c>
      <c r="H20" s="101">
        <v>0</v>
      </c>
      <c r="I20" s="101">
        <v>0</v>
      </c>
      <c r="J20" s="40">
        <v>1</v>
      </c>
      <c r="K20" s="96">
        <v>0</v>
      </c>
      <c r="L20" s="96">
        <v>70</v>
      </c>
      <c r="M20" s="99">
        <v>0</v>
      </c>
      <c r="N20" s="96">
        <v>0</v>
      </c>
      <c r="O20" s="40">
        <v>0</v>
      </c>
      <c r="P20" s="96">
        <v>0</v>
      </c>
      <c r="Q20" s="99">
        <v>0</v>
      </c>
      <c r="R20" s="40">
        <v>2</v>
      </c>
      <c r="S20" s="40">
        <v>2</v>
      </c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 t="s">
        <v>238</v>
      </c>
    </row>
    <row r="21" spans="1:48" s="41" customFormat="1" ht="18.75">
      <c r="A21" s="58" t="str">
        <f t="shared" si="2"/>
        <v xml:space="preserve">   </v>
      </c>
      <c r="B21" s="93">
        <v>42</v>
      </c>
      <c r="C21" s="100" t="s">
        <v>132</v>
      </c>
      <c r="D21" s="100" t="s">
        <v>44</v>
      </c>
      <c r="E21" s="100" t="s">
        <v>124</v>
      </c>
      <c r="F21" s="100" t="s">
        <v>125</v>
      </c>
      <c r="G21" s="101">
        <v>0</v>
      </c>
      <c r="H21" s="101">
        <v>0</v>
      </c>
      <c r="I21" s="101">
        <v>0</v>
      </c>
      <c r="J21" s="40">
        <v>1</v>
      </c>
      <c r="K21" s="96">
        <v>0</v>
      </c>
      <c r="L21" s="96">
        <v>10</v>
      </c>
      <c r="M21" s="99">
        <v>0</v>
      </c>
      <c r="N21" s="96">
        <v>0</v>
      </c>
      <c r="O21" s="40">
        <v>10</v>
      </c>
      <c r="P21" s="96">
        <v>0</v>
      </c>
      <c r="Q21" s="99">
        <v>0</v>
      </c>
      <c r="R21" s="40">
        <v>2</v>
      </c>
      <c r="S21" s="40">
        <v>2</v>
      </c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 t="s">
        <v>238</v>
      </c>
    </row>
    <row r="22" spans="1:48" s="41" customFormat="1" ht="18.75">
      <c r="A22" s="58" t="str">
        <f t="shared" si="2"/>
        <v xml:space="preserve">   </v>
      </c>
      <c r="B22" s="107">
        <v>48</v>
      </c>
      <c r="C22" s="108" t="s">
        <v>133</v>
      </c>
      <c r="D22" s="108" t="s">
        <v>44</v>
      </c>
      <c r="E22" s="108" t="s">
        <v>124</v>
      </c>
      <c r="F22" s="108" t="s">
        <v>125</v>
      </c>
      <c r="G22" s="109">
        <v>0</v>
      </c>
      <c r="H22" s="109">
        <v>0</v>
      </c>
      <c r="I22" s="109">
        <v>0</v>
      </c>
      <c r="J22" s="110">
        <v>2</v>
      </c>
      <c r="K22" s="111">
        <v>0</v>
      </c>
      <c r="L22" s="111">
        <v>16</v>
      </c>
      <c r="M22" s="112">
        <v>0</v>
      </c>
      <c r="N22" s="111">
        <v>0</v>
      </c>
      <c r="O22" s="110">
        <v>14</v>
      </c>
      <c r="P22" s="111">
        <v>0</v>
      </c>
      <c r="Q22" s="112">
        <v>0</v>
      </c>
      <c r="R22" s="110">
        <v>2</v>
      </c>
      <c r="S22" s="110">
        <v>2</v>
      </c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 t="s">
        <v>238</v>
      </c>
    </row>
    <row r="23" spans="1:48" s="41" customFormat="1" ht="18.75">
      <c r="A23" s="58"/>
      <c r="B23" s="107"/>
      <c r="C23" s="108"/>
      <c r="D23" s="108" t="s">
        <v>120</v>
      </c>
      <c r="E23" s="108" t="s">
        <v>124</v>
      </c>
      <c r="F23" s="108" t="s">
        <v>125</v>
      </c>
      <c r="G23" s="109">
        <v>0</v>
      </c>
      <c r="H23" s="109">
        <v>0</v>
      </c>
      <c r="I23" s="109">
        <v>0</v>
      </c>
      <c r="J23" s="110">
        <v>1</v>
      </c>
      <c r="K23" s="111">
        <v>0</v>
      </c>
      <c r="L23" s="111">
        <v>10</v>
      </c>
      <c r="M23" s="112">
        <v>0</v>
      </c>
      <c r="N23" s="111">
        <v>0</v>
      </c>
      <c r="O23" s="110">
        <v>13</v>
      </c>
      <c r="P23" s="111">
        <v>0</v>
      </c>
      <c r="Q23" s="112">
        <v>0</v>
      </c>
      <c r="R23" s="110">
        <v>2</v>
      </c>
      <c r="S23" s="110">
        <v>2</v>
      </c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 t="s">
        <v>238</v>
      </c>
    </row>
    <row r="24" spans="1:48" s="41" customFormat="1" ht="18.75">
      <c r="A24" s="58"/>
      <c r="B24" s="107"/>
      <c r="C24" s="108"/>
      <c r="D24" s="108" t="s">
        <v>121</v>
      </c>
      <c r="E24" s="108" t="s">
        <v>124</v>
      </c>
      <c r="F24" s="108" t="s">
        <v>125</v>
      </c>
      <c r="G24" s="109">
        <v>0</v>
      </c>
      <c r="H24" s="109">
        <v>0</v>
      </c>
      <c r="I24" s="109">
        <v>0</v>
      </c>
      <c r="J24" s="110">
        <v>1</v>
      </c>
      <c r="K24" s="111">
        <v>0</v>
      </c>
      <c r="L24" s="111">
        <v>10</v>
      </c>
      <c r="M24" s="112">
        <v>0</v>
      </c>
      <c r="N24" s="111">
        <v>0</v>
      </c>
      <c r="O24" s="110">
        <v>14</v>
      </c>
      <c r="P24" s="111">
        <v>0</v>
      </c>
      <c r="Q24" s="112">
        <v>0</v>
      </c>
      <c r="R24" s="110">
        <v>2</v>
      </c>
      <c r="S24" s="110">
        <v>2</v>
      </c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 t="s">
        <v>238</v>
      </c>
    </row>
    <row r="25" spans="1:48" s="41" customFormat="1" ht="18.75">
      <c r="A25" s="58" t="str">
        <f t="shared" si="2"/>
        <v xml:space="preserve">   </v>
      </c>
      <c r="B25" s="93">
        <v>49</v>
      </c>
      <c r="C25" s="100" t="s">
        <v>134</v>
      </c>
      <c r="D25" s="100" t="s">
        <v>44</v>
      </c>
      <c r="E25" s="100" t="s">
        <v>124</v>
      </c>
      <c r="F25" s="100" t="s">
        <v>125</v>
      </c>
      <c r="G25" s="101">
        <v>0</v>
      </c>
      <c r="H25" s="101">
        <v>0</v>
      </c>
      <c r="I25" s="101">
        <v>0</v>
      </c>
      <c r="J25" s="40">
        <v>1</v>
      </c>
      <c r="K25" s="96">
        <v>0</v>
      </c>
      <c r="L25" s="96">
        <v>52</v>
      </c>
      <c r="M25" s="99">
        <v>0</v>
      </c>
      <c r="N25" s="96">
        <v>0</v>
      </c>
      <c r="O25" s="40">
        <v>6</v>
      </c>
      <c r="P25" s="96">
        <v>0</v>
      </c>
      <c r="Q25" s="99">
        <v>0</v>
      </c>
      <c r="R25" s="40">
        <v>2</v>
      </c>
      <c r="S25" s="40">
        <v>2</v>
      </c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 t="s">
        <v>238</v>
      </c>
    </row>
    <row r="26" spans="1:48" s="41" customFormat="1" ht="18.75">
      <c r="A26" s="58" t="str">
        <f t="shared" si="2"/>
        <v xml:space="preserve">   </v>
      </c>
      <c r="B26" s="93">
        <v>55</v>
      </c>
      <c r="C26" s="100" t="s">
        <v>135</v>
      </c>
      <c r="D26" s="100" t="s">
        <v>44</v>
      </c>
      <c r="E26" s="100" t="s">
        <v>124</v>
      </c>
      <c r="F26" s="100" t="s">
        <v>125</v>
      </c>
      <c r="G26" s="101">
        <v>0</v>
      </c>
      <c r="H26" s="101">
        <v>0</v>
      </c>
      <c r="I26" s="101">
        <v>0</v>
      </c>
      <c r="J26" s="40">
        <v>1</v>
      </c>
      <c r="K26" s="96">
        <v>0</v>
      </c>
      <c r="L26" s="96">
        <v>9</v>
      </c>
      <c r="M26" s="99">
        <v>0</v>
      </c>
      <c r="N26" s="96">
        <v>0</v>
      </c>
      <c r="O26" s="40">
        <v>8</v>
      </c>
      <c r="P26" s="96">
        <v>0</v>
      </c>
      <c r="Q26" s="99">
        <v>0</v>
      </c>
      <c r="R26" s="40">
        <v>2</v>
      </c>
      <c r="S26" s="40">
        <v>2</v>
      </c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 t="s">
        <v>238</v>
      </c>
    </row>
    <row r="27" spans="1:48" s="41" customFormat="1" ht="18.75">
      <c r="A27" s="58" t="str">
        <f t="shared" si="2"/>
        <v xml:space="preserve">   </v>
      </c>
      <c r="B27" s="107">
        <v>57</v>
      </c>
      <c r="C27" s="108" t="s">
        <v>136</v>
      </c>
      <c r="D27" s="108" t="s">
        <v>44</v>
      </c>
      <c r="E27" s="108" t="s">
        <v>124</v>
      </c>
      <c r="F27" s="108" t="s">
        <v>125</v>
      </c>
      <c r="G27" s="109">
        <v>0</v>
      </c>
      <c r="H27" s="109">
        <v>0</v>
      </c>
      <c r="I27" s="109">
        <v>0</v>
      </c>
      <c r="J27" s="110">
        <v>1</v>
      </c>
      <c r="K27" s="111">
        <v>0</v>
      </c>
      <c r="L27" s="111">
        <v>7</v>
      </c>
      <c r="M27" s="112">
        <v>0</v>
      </c>
      <c r="N27" s="111">
        <v>0</v>
      </c>
      <c r="O27" s="110">
        <v>16</v>
      </c>
      <c r="P27" s="111">
        <v>0</v>
      </c>
      <c r="Q27" s="112">
        <v>0</v>
      </c>
      <c r="R27" s="110">
        <v>2</v>
      </c>
      <c r="S27" s="110">
        <v>2</v>
      </c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 t="s">
        <v>238</v>
      </c>
    </row>
    <row r="28" spans="1:48" s="41" customFormat="1" ht="18.75">
      <c r="A28" s="58" t="str">
        <f t="shared" si="2"/>
        <v xml:space="preserve">   </v>
      </c>
      <c r="B28" s="93">
        <v>58</v>
      </c>
      <c r="C28" s="100" t="s">
        <v>137</v>
      </c>
      <c r="D28" s="100" t="s">
        <v>44</v>
      </c>
      <c r="E28" s="100" t="s">
        <v>124</v>
      </c>
      <c r="F28" s="100" t="s">
        <v>125</v>
      </c>
      <c r="G28" s="101">
        <v>0</v>
      </c>
      <c r="H28" s="101">
        <v>0</v>
      </c>
      <c r="I28" s="101">
        <v>0</v>
      </c>
      <c r="J28" s="40">
        <v>1</v>
      </c>
      <c r="K28" s="96">
        <v>0</v>
      </c>
      <c r="L28" s="96">
        <v>55</v>
      </c>
      <c r="M28" s="99">
        <v>0</v>
      </c>
      <c r="N28" s="96">
        <v>0</v>
      </c>
      <c r="O28" s="40">
        <v>9</v>
      </c>
      <c r="P28" s="96">
        <v>0</v>
      </c>
      <c r="Q28" s="99">
        <v>0</v>
      </c>
      <c r="R28" s="40">
        <v>2</v>
      </c>
      <c r="S28" s="40">
        <v>2</v>
      </c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 t="s">
        <v>238</v>
      </c>
    </row>
    <row r="29" spans="1:48" s="41" customFormat="1" ht="18.75">
      <c r="A29" s="58" t="str">
        <f t="shared" si="2"/>
        <v xml:space="preserve">   </v>
      </c>
      <c r="B29" s="93">
        <v>60</v>
      </c>
      <c r="C29" s="100" t="s">
        <v>138</v>
      </c>
      <c r="D29" s="100" t="s">
        <v>44</v>
      </c>
      <c r="E29" s="100" t="s">
        <v>124</v>
      </c>
      <c r="F29" s="100" t="s">
        <v>125</v>
      </c>
      <c r="G29" s="101">
        <v>0</v>
      </c>
      <c r="H29" s="101">
        <v>0</v>
      </c>
      <c r="I29" s="101">
        <v>0</v>
      </c>
      <c r="J29" s="40">
        <v>1</v>
      </c>
      <c r="K29" s="96">
        <v>0</v>
      </c>
      <c r="L29" s="96">
        <v>61</v>
      </c>
      <c r="M29" s="99">
        <v>0</v>
      </c>
      <c r="N29" s="96">
        <v>0</v>
      </c>
      <c r="O29" s="40">
        <v>9</v>
      </c>
      <c r="P29" s="96">
        <v>0</v>
      </c>
      <c r="Q29" s="99">
        <v>0</v>
      </c>
      <c r="R29" s="40">
        <v>2</v>
      </c>
      <c r="S29" s="40">
        <v>2</v>
      </c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 t="s">
        <v>238</v>
      </c>
    </row>
    <row r="30" spans="1:48" s="41" customFormat="1" ht="18.75">
      <c r="A30" s="58" t="str">
        <f t="shared" si="2"/>
        <v xml:space="preserve">   </v>
      </c>
      <c r="B30" s="107">
        <v>61</v>
      </c>
      <c r="C30" s="108" t="s">
        <v>139</v>
      </c>
      <c r="D30" s="108" t="s">
        <v>44</v>
      </c>
      <c r="E30" s="108" t="s">
        <v>124</v>
      </c>
      <c r="F30" s="108" t="s">
        <v>125</v>
      </c>
      <c r="G30" s="109">
        <v>0</v>
      </c>
      <c r="H30" s="109">
        <v>0</v>
      </c>
      <c r="I30" s="109">
        <v>0</v>
      </c>
      <c r="J30" s="110">
        <v>2</v>
      </c>
      <c r="K30" s="111">
        <v>0</v>
      </c>
      <c r="L30" s="111">
        <v>15</v>
      </c>
      <c r="M30" s="112">
        <v>0</v>
      </c>
      <c r="N30" s="111">
        <v>0</v>
      </c>
      <c r="O30" s="110">
        <v>16</v>
      </c>
      <c r="P30" s="111">
        <v>0</v>
      </c>
      <c r="Q30" s="112">
        <v>0</v>
      </c>
      <c r="R30" s="110">
        <v>2</v>
      </c>
      <c r="S30" s="110">
        <v>2</v>
      </c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 t="s">
        <v>238</v>
      </c>
    </row>
    <row r="31" spans="1:48" s="41" customFormat="1" ht="18.75">
      <c r="A31" s="58" t="str">
        <f t="shared" si="2"/>
        <v xml:space="preserve">   </v>
      </c>
      <c r="B31" s="93">
        <v>65</v>
      </c>
      <c r="C31" s="100" t="s">
        <v>140</v>
      </c>
      <c r="D31" s="100" t="s">
        <v>44</v>
      </c>
      <c r="E31" s="100" t="s">
        <v>124</v>
      </c>
      <c r="F31" s="100" t="s">
        <v>125</v>
      </c>
      <c r="G31" s="101">
        <v>0</v>
      </c>
      <c r="H31" s="101">
        <v>0</v>
      </c>
      <c r="I31" s="101">
        <v>0</v>
      </c>
      <c r="J31" s="40">
        <v>1</v>
      </c>
      <c r="K31" s="96">
        <v>0</v>
      </c>
      <c r="L31" s="96">
        <v>20</v>
      </c>
      <c r="M31" s="99">
        <v>0</v>
      </c>
      <c r="N31" s="96">
        <v>0</v>
      </c>
      <c r="O31" s="40">
        <v>11</v>
      </c>
      <c r="P31" s="96">
        <v>0</v>
      </c>
      <c r="Q31" s="99">
        <v>0</v>
      </c>
      <c r="R31" s="40">
        <v>2</v>
      </c>
      <c r="S31" s="40">
        <v>2</v>
      </c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 t="s">
        <v>238</v>
      </c>
    </row>
    <row r="32" spans="1:48" s="41" customFormat="1" ht="18.75">
      <c r="A32" s="58" t="str">
        <f t="shared" si="2"/>
        <v xml:space="preserve">   </v>
      </c>
      <c r="B32" s="93">
        <v>66</v>
      </c>
      <c r="C32" s="100" t="s">
        <v>141</v>
      </c>
      <c r="D32" s="100" t="s">
        <v>44</v>
      </c>
      <c r="E32" s="100" t="s">
        <v>124</v>
      </c>
      <c r="F32" s="100" t="s">
        <v>125</v>
      </c>
      <c r="G32" s="101">
        <v>0</v>
      </c>
      <c r="H32" s="101">
        <v>0</v>
      </c>
      <c r="I32" s="101">
        <v>0</v>
      </c>
      <c r="J32" s="40">
        <v>1</v>
      </c>
      <c r="K32" s="96">
        <v>0</v>
      </c>
      <c r="L32" s="96">
        <v>30</v>
      </c>
      <c r="M32" s="99">
        <v>0</v>
      </c>
      <c r="N32" s="96">
        <v>0</v>
      </c>
      <c r="O32" s="40">
        <v>10</v>
      </c>
      <c r="P32" s="96">
        <v>0</v>
      </c>
      <c r="Q32" s="99">
        <v>0</v>
      </c>
      <c r="R32" s="40">
        <v>2</v>
      </c>
      <c r="S32" s="40">
        <v>2</v>
      </c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 t="s">
        <v>238</v>
      </c>
    </row>
    <row r="33" spans="1:48" s="41" customFormat="1" ht="18.75">
      <c r="A33" s="58" t="str">
        <f t="shared" si="2"/>
        <v xml:space="preserve">   </v>
      </c>
      <c r="B33" s="93">
        <v>67</v>
      </c>
      <c r="C33" s="100" t="s">
        <v>142</v>
      </c>
      <c r="D33" s="100" t="s">
        <v>44</v>
      </c>
      <c r="E33" s="100" t="s">
        <v>124</v>
      </c>
      <c r="F33" s="100" t="s">
        <v>125</v>
      </c>
      <c r="G33" s="101">
        <v>0</v>
      </c>
      <c r="H33" s="101">
        <v>0</v>
      </c>
      <c r="I33" s="101">
        <v>0</v>
      </c>
      <c r="J33" s="40">
        <v>1</v>
      </c>
      <c r="K33" s="96">
        <v>0</v>
      </c>
      <c r="L33" s="96">
        <v>35</v>
      </c>
      <c r="M33" s="99">
        <v>0</v>
      </c>
      <c r="N33" s="96">
        <v>0</v>
      </c>
      <c r="O33" s="40">
        <v>9</v>
      </c>
      <c r="P33" s="96">
        <v>0</v>
      </c>
      <c r="Q33" s="99">
        <v>0</v>
      </c>
      <c r="R33" s="40">
        <v>2</v>
      </c>
      <c r="S33" s="40">
        <v>2</v>
      </c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 t="s">
        <v>238</v>
      </c>
    </row>
    <row r="34" spans="1:48" s="41" customFormat="1" ht="18.75">
      <c r="A34" s="58" t="str">
        <f t="shared" si="2"/>
        <v xml:space="preserve">   </v>
      </c>
      <c r="B34" s="93">
        <v>72</v>
      </c>
      <c r="C34" s="100" t="s">
        <v>143</v>
      </c>
      <c r="D34" s="100" t="s">
        <v>44</v>
      </c>
      <c r="E34" s="100" t="s">
        <v>124</v>
      </c>
      <c r="F34" s="100" t="s">
        <v>125</v>
      </c>
      <c r="G34" s="101">
        <v>0</v>
      </c>
      <c r="H34" s="101">
        <v>0</v>
      </c>
      <c r="I34" s="101">
        <v>0</v>
      </c>
      <c r="J34" s="40">
        <v>1</v>
      </c>
      <c r="K34" s="96">
        <v>0</v>
      </c>
      <c r="L34" s="96">
        <v>26</v>
      </c>
      <c r="M34" s="99">
        <v>0</v>
      </c>
      <c r="N34" s="96">
        <v>0</v>
      </c>
      <c r="O34" s="40">
        <v>12</v>
      </c>
      <c r="P34" s="96">
        <v>0</v>
      </c>
      <c r="Q34" s="99">
        <v>0</v>
      </c>
      <c r="R34" s="40">
        <v>2</v>
      </c>
      <c r="S34" s="40">
        <v>2</v>
      </c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 t="s">
        <v>238</v>
      </c>
    </row>
    <row r="35" spans="1:48" s="41" customFormat="1" ht="18.75">
      <c r="A35" s="58" t="str">
        <f t="shared" si="2"/>
        <v xml:space="preserve">   </v>
      </c>
      <c r="B35" s="93">
        <v>75</v>
      </c>
      <c r="C35" s="100" t="s">
        <v>144</v>
      </c>
      <c r="D35" s="100" t="s">
        <v>44</v>
      </c>
      <c r="E35" s="100" t="s">
        <v>124</v>
      </c>
      <c r="F35" s="100" t="s">
        <v>125</v>
      </c>
      <c r="G35" s="101">
        <v>0</v>
      </c>
      <c r="H35" s="101">
        <v>0</v>
      </c>
      <c r="I35" s="101">
        <v>0</v>
      </c>
      <c r="J35" s="40">
        <v>1</v>
      </c>
      <c r="K35" s="96">
        <v>0</v>
      </c>
      <c r="L35" s="96">
        <v>38</v>
      </c>
      <c r="M35" s="99">
        <v>0</v>
      </c>
      <c r="N35" s="96">
        <v>0</v>
      </c>
      <c r="O35" s="40">
        <v>10</v>
      </c>
      <c r="P35" s="96">
        <v>0</v>
      </c>
      <c r="Q35" s="99">
        <v>0</v>
      </c>
      <c r="R35" s="40">
        <v>2</v>
      </c>
      <c r="S35" s="40">
        <v>2</v>
      </c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 t="s">
        <v>238</v>
      </c>
    </row>
    <row r="36" spans="1:48" s="41" customFormat="1" ht="18.75">
      <c r="A36" s="58" t="str">
        <f t="shared" si="2"/>
        <v xml:space="preserve">   </v>
      </c>
      <c r="B36" s="93">
        <v>76</v>
      </c>
      <c r="C36" s="100" t="s">
        <v>145</v>
      </c>
      <c r="D36" s="100" t="s">
        <v>44</v>
      </c>
      <c r="E36" s="100" t="s">
        <v>124</v>
      </c>
      <c r="F36" s="100" t="s">
        <v>125</v>
      </c>
      <c r="G36" s="101">
        <v>0</v>
      </c>
      <c r="H36" s="101">
        <v>0</v>
      </c>
      <c r="I36" s="101">
        <v>0</v>
      </c>
      <c r="J36" s="40">
        <v>1</v>
      </c>
      <c r="K36" s="96">
        <v>0</v>
      </c>
      <c r="L36" s="96">
        <v>16</v>
      </c>
      <c r="M36" s="99">
        <v>0</v>
      </c>
      <c r="N36" s="96">
        <v>0</v>
      </c>
      <c r="O36" s="40">
        <v>13</v>
      </c>
      <c r="P36" s="96">
        <v>0</v>
      </c>
      <c r="Q36" s="99">
        <v>0</v>
      </c>
      <c r="R36" s="40">
        <v>2</v>
      </c>
      <c r="S36" s="40">
        <v>2</v>
      </c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 t="s">
        <v>238</v>
      </c>
    </row>
    <row r="37" spans="1:48" s="41" customFormat="1" ht="18.75">
      <c r="A37" s="58" t="str">
        <f t="shared" si="2"/>
        <v xml:space="preserve">   </v>
      </c>
      <c r="B37" s="107">
        <v>77</v>
      </c>
      <c r="C37" s="108" t="s">
        <v>146</v>
      </c>
      <c r="D37" s="108" t="s">
        <v>44</v>
      </c>
      <c r="E37" s="108" t="s">
        <v>124</v>
      </c>
      <c r="F37" s="108" t="s">
        <v>125</v>
      </c>
      <c r="G37" s="109">
        <v>0</v>
      </c>
      <c r="H37" s="109">
        <v>0</v>
      </c>
      <c r="I37" s="109">
        <v>0</v>
      </c>
      <c r="J37" s="110">
        <v>2</v>
      </c>
      <c r="K37" s="111">
        <v>0</v>
      </c>
      <c r="L37" s="111">
        <v>80</v>
      </c>
      <c r="M37" s="112">
        <v>0</v>
      </c>
      <c r="N37" s="111">
        <v>0</v>
      </c>
      <c r="O37" s="110">
        <v>8</v>
      </c>
      <c r="P37" s="111">
        <v>0</v>
      </c>
      <c r="Q37" s="112">
        <v>0</v>
      </c>
      <c r="R37" s="110">
        <v>2</v>
      </c>
      <c r="S37" s="110">
        <v>2</v>
      </c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 t="s">
        <v>238</v>
      </c>
    </row>
    <row r="38" spans="1:48" s="41" customFormat="1" ht="18.75">
      <c r="A38" s="58"/>
      <c r="B38" s="107"/>
      <c r="C38" s="108"/>
      <c r="D38" s="108" t="s">
        <v>120</v>
      </c>
      <c r="E38" s="108"/>
      <c r="F38" s="108"/>
      <c r="G38" s="109">
        <v>0</v>
      </c>
      <c r="H38" s="109">
        <v>0</v>
      </c>
      <c r="I38" s="109">
        <v>0</v>
      </c>
      <c r="J38" s="110">
        <v>1</v>
      </c>
      <c r="K38" s="111">
        <v>0</v>
      </c>
      <c r="L38" s="111">
        <v>40</v>
      </c>
      <c r="M38" s="112">
        <v>0</v>
      </c>
      <c r="N38" s="111">
        <v>0</v>
      </c>
      <c r="O38" s="110">
        <v>15</v>
      </c>
      <c r="P38" s="111">
        <v>0</v>
      </c>
      <c r="Q38" s="112">
        <v>0</v>
      </c>
      <c r="R38" s="110">
        <v>2</v>
      </c>
      <c r="S38" s="110">
        <v>2</v>
      </c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 t="s">
        <v>238</v>
      </c>
    </row>
    <row r="39" spans="1:48" s="117" customFormat="1" ht="18.75">
      <c r="A39" s="114" t="str">
        <f t="shared" si="2"/>
        <v xml:space="preserve">   </v>
      </c>
      <c r="B39" s="107">
        <v>78</v>
      </c>
      <c r="C39" s="108" t="s">
        <v>147</v>
      </c>
      <c r="D39" s="108" t="s">
        <v>44</v>
      </c>
      <c r="E39" s="108" t="s">
        <v>124</v>
      </c>
      <c r="F39" s="108" t="s">
        <v>125</v>
      </c>
      <c r="G39" s="109">
        <v>0</v>
      </c>
      <c r="H39" s="109">
        <v>0</v>
      </c>
      <c r="I39" s="109">
        <v>0</v>
      </c>
      <c r="J39" s="110">
        <v>2</v>
      </c>
      <c r="K39" s="111">
        <v>0</v>
      </c>
      <c r="L39" s="111">
        <v>13</v>
      </c>
      <c r="M39" s="112">
        <v>0</v>
      </c>
      <c r="N39" s="111">
        <v>0</v>
      </c>
      <c r="O39" s="110">
        <v>10</v>
      </c>
      <c r="P39" s="111">
        <v>0</v>
      </c>
      <c r="Q39" s="112">
        <v>0</v>
      </c>
      <c r="R39" s="110">
        <v>2</v>
      </c>
      <c r="S39" s="110">
        <v>2</v>
      </c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1" t="s">
        <v>238</v>
      </c>
    </row>
    <row r="40" spans="1:48" s="41" customFormat="1" ht="18.75">
      <c r="A40" s="58" t="str">
        <f t="shared" si="2"/>
        <v xml:space="preserve">   </v>
      </c>
      <c r="B40" s="107">
        <f ca="1">+J3+B40:S41</f>
        <v>0</v>
      </c>
      <c r="C40" s="108" t="s">
        <v>148</v>
      </c>
      <c r="D40" s="108" t="s">
        <v>44</v>
      </c>
      <c r="E40" s="108" t="s">
        <v>124</v>
      </c>
      <c r="F40" s="108" t="s">
        <v>125</v>
      </c>
      <c r="G40" s="109">
        <v>0</v>
      </c>
      <c r="H40" s="109">
        <v>0</v>
      </c>
      <c r="I40" s="109">
        <v>0</v>
      </c>
      <c r="J40" s="110">
        <v>2</v>
      </c>
      <c r="K40" s="111">
        <v>0</v>
      </c>
      <c r="L40" s="111">
        <v>12</v>
      </c>
      <c r="M40" s="112">
        <v>0</v>
      </c>
      <c r="N40" s="111">
        <v>0</v>
      </c>
      <c r="O40" s="110">
        <v>20</v>
      </c>
      <c r="P40" s="111">
        <v>0</v>
      </c>
      <c r="Q40" s="112">
        <v>0</v>
      </c>
      <c r="R40" s="110">
        <v>2</v>
      </c>
      <c r="S40" s="110">
        <v>2</v>
      </c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 t="s">
        <v>238</v>
      </c>
    </row>
    <row r="41" spans="1:48" s="41" customFormat="1" ht="18.75">
      <c r="A41" s="58"/>
      <c r="B41" s="107"/>
      <c r="C41" s="108"/>
      <c r="D41" s="108" t="s">
        <v>120</v>
      </c>
      <c r="E41" s="108"/>
      <c r="F41" s="108"/>
      <c r="G41" s="109">
        <v>0</v>
      </c>
      <c r="H41" s="109">
        <v>0</v>
      </c>
      <c r="I41" s="109">
        <v>0</v>
      </c>
      <c r="J41" s="110">
        <v>2</v>
      </c>
      <c r="K41" s="111">
        <v>0</v>
      </c>
      <c r="L41" s="111">
        <v>10</v>
      </c>
      <c r="M41" s="112">
        <v>0</v>
      </c>
      <c r="N41" s="111">
        <v>0</v>
      </c>
      <c r="O41" s="110">
        <v>14</v>
      </c>
      <c r="P41" s="111">
        <v>0</v>
      </c>
      <c r="Q41" s="112">
        <v>0</v>
      </c>
      <c r="R41" s="110">
        <v>2</v>
      </c>
      <c r="S41" s="110">
        <v>2</v>
      </c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 t="s">
        <v>238</v>
      </c>
    </row>
    <row r="42" spans="1:48" s="41" customFormat="1" ht="18.75">
      <c r="A42" s="58" t="str">
        <f t="shared" si="2"/>
        <v xml:space="preserve">   </v>
      </c>
      <c r="B42" s="93">
        <v>81</v>
      </c>
      <c r="C42" s="100" t="s">
        <v>149</v>
      </c>
      <c r="D42" s="100" t="s">
        <v>44</v>
      </c>
      <c r="E42" s="100" t="s">
        <v>124</v>
      </c>
      <c r="F42" s="100" t="s">
        <v>125</v>
      </c>
      <c r="G42" s="101">
        <v>0</v>
      </c>
      <c r="H42" s="101">
        <v>0</v>
      </c>
      <c r="I42" s="101">
        <v>0</v>
      </c>
      <c r="J42" s="40">
        <v>1</v>
      </c>
      <c r="K42" s="96">
        <v>0</v>
      </c>
      <c r="L42" s="96">
        <v>18</v>
      </c>
      <c r="M42" s="99">
        <v>0</v>
      </c>
      <c r="N42" s="96">
        <v>0</v>
      </c>
      <c r="O42" s="40">
        <v>11</v>
      </c>
      <c r="P42" s="96">
        <v>0</v>
      </c>
      <c r="Q42" s="99">
        <v>0</v>
      </c>
      <c r="R42" s="40">
        <v>2</v>
      </c>
      <c r="S42" s="40">
        <v>2</v>
      </c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 t="s">
        <v>238</v>
      </c>
    </row>
    <row r="43" spans="1:48" s="41" customFormat="1" ht="18.75">
      <c r="A43" s="58" t="str">
        <f t="shared" si="2"/>
        <v xml:space="preserve">   </v>
      </c>
      <c r="B43" s="93">
        <v>87</v>
      </c>
      <c r="C43" s="100" t="s">
        <v>150</v>
      </c>
      <c r="D43" s="100" t="s">
        <v>44</v>
      </c>
      <c r="E43" s="100" t="s">
        <v>124</v>
      </c>
      <c r="F43" s="100" t="s">
        <v>125</v>
      </c>
      <c r="G43" s="101">
        <v>0</v>
      </c>
      <c r="H43" s="101">
        <v>0</v>
      </c>
      <c r="I43" s="101">
        <v>0</v>
      </c>
      <c r="J43" s="40">
        <v>1</v>
      </c>
      <c r="K43" s="96">
        <v>0</v>
      </c>
      <c r="L43" s="96">
        <v>95</v>
      </c>
      <c r="M43" s="99">
        <v>0</v>
      </c>
      <c r="N43" s="96">
        <v>0</v>
      </c>
      <c r="O43" s="40">
        <v>13</v>
      </c>
      <c r="P43" s="96">
        <v>0</v>
      </c>
      <c r="Q43" s="99">
        <v>0</v>
      </c>
      <c r="R43" s="40">
        <v>2</v>
      </c>
      <c r="S43" s="40">
        <v>2</v>
      </c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 t="s">
        <v>238</v>
      </c>
    </row>
    <row r="44" spans="1:48" s="41" customFormat="1" ht="18.75">
      <c r="A44" s="58" t="str">
        <f t="shared" si="2"/>
        <v xml:space="preserve">   </v>
      </c>
      <c r="B44" s="93">
        <v>91</v>
      </c>
      <c r="C44" s="100" t="s">
        <v>151</v>
      </c>
      <c r="D44" s="100" t="s">
        <v>44</v>
      </c>
      <c r="E44" s="100" t="s">
        <v>124</v>
      </c>
      <c r="F44" s="100" t="s">
        <v>125</v>
      </c>
      <c r="G44" s="101">
        <v>0</v>
      </c>
      <c r="H44" s="101">
        <v>0</v>
      </c>
      <c r="I44" s="101">
        <v>0</v>
      </c>
      <c r="J44" s="40">
        <v>1</v>
      </c>
      <c r="K44" s="96">
        <v>0</v>
      </c>
      <c r="L44" s="96">
        <v>5</v>
      </c>
      <c r="M44" s="99">
        <v>0</v>
      </c>
      <c r="N44" s="96">
        <v>0</v>
      </c>
      <c r="O44" s="40">
        <v>14</v>
      </c>
      <c r="P44" s="96">
        <v>0</v>
      </c>
      <c r="Q44" s="99">
        <v>0</v>
      </c>
      <c r="R44" s="40">
        <v>2</v>
      </c>
      <c r="S44" s="40">
        <v>2</v>
      </c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 t="s">
        <v>238</v>
      </c>
    </row>
    <row r="45" spans="1:48" s="41" customFormat="1" ht="18.75">
      <c r="A45" s="58" t="str">
        <f t="shared" si="2"/>
        <v xml:space="preserve">   </v>
      </c>
      <c r="B45" s="93">
        <v>93</v>
      </c>
      <c r="C45" s="100" t="s">
        <v>152</v>
      </c>
      <c r="D45" s="100" t="s">
        <v>44</v>
      </c>
      <c r="E45" s="100" t="s">
        <v>124</v>
      </c>
      <c r="F45" s="100" t="s">
        <v>125</v>
      </c>
      <c r="G45" s="101">
        <v>0</v>
      </c>
      <c r="H45" s="101">
        <v>0</v>
      </c>
      <c r="I45" s="101">
        <v>0</v>
      </c>
      <c r="J45" s="40">
        <v>1</v>
      </c>
      <c r="K45" s="96">
        <v>0</v>
      </c>
      <c r="L45" s="96">
        <v>90</v>
      </c>
      <c r="M45" s="99">
        <v>0</v>
      </c>
      <c r="N45" s="96">
        <v>0</v>
      </c>
      <c r="O45" s="40">
        <v>9</v>
      </c>
      <c r="P45" s="96">
        <v>0</v>
      </c>
      <c r="Q45" s="99">
        <v>0</v>
      </c>
      <c r="R45" s="40">
        <v>2</v>
      </c>
      <c r="S45" s="40">
        <v>2</v>
      </c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 t="s">
        <v>238</v>
      </c>
    </row>
    <row r="46" spans="1:48" s="41" customFormat="1" ht="18.75">
      <c r="A46" s="58" t="str">
        <f t="shared" si="2"/>
        <v xml:space="preserve">   </v>
      </c>
      <c r="B46" s="93">
        <v>94</v>
      </c>
      <c r="C46" s="100" t="s">
        <v>153</v>
      </c>
      <c r="D46" s="100" t="s">
        <v>44</v>
      </c>
      <c r="E46" s="100" t="s">
        <v>124</v>
      </c>
      <c r="F46" s="100" t="s">
        <v>125</v>
      </c>
      <c r="G46" s="101">
        <v>0</v>
      </c>
      <c r="H46" s="101">
        <v>0</v>
      </c>
      <c r="I46" s="101">
        <v>0</v>
      </c>
      <c r="J46" s="40">
        <v>1</v>
      </c>
      <c r="K46" s="96">
        <v>0</v>
      </c>
      <c r="L46" s="96">
        <v>60</v>
      </c>
      <c r="M46" s="99">
        <v>0</v>
      </c>
      <c r="N46" s="96">
        <v>0</v>
      </c>
      <c r="O46" s="40">
        <v>9</v>
      </c>
      <c r="P46" s="96">
        <v>0</v>
      </c>
      <c r="Q46" s="99">
        <v>0</v>
      </c>
      <c r="R46" s="40">
        <v>2</v>
      </c>
      <c r="S46" s="40">
        <v>2</v>
      </c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 t="s">
        <v>238</v>
      </c>
    </row>
    <row r="47" spans="1:48" s="41" customFormat="1" ht="18.75">
      <c r="A47" s="58" t="str">
        <f t="shared" si="2"/>
        <v xml:space="preserve">   </v>
      </c>
      <c r="B47" s="93">
        <v>98</v>
      </c>
      <c r="C47" s="100" t="s">
        <v>154</v>
      </c>
      <c r="D47" s="100" t="s">
        <v>44</v>
      </c>
      <c r="E47" s="100" t="s">
        <v>124</v>
      </c>
      <c r="F47" s="100" t="s">
        <v>125</v>
      </c>
      <c r="G47" s="101">
        <v>0</v>
      </c>
      <c r="H47" s="101">
        <v>0</v>
      </c>
      <c r="I47" s="101">
        <v>0</v>
      </c>
      <c r="J47" s="40">
        <v>1</v>
      </c>
      <c r="K47" s="96">
        <v>0</v>
      </c>
      <c r="L47" s="96">
        <v>7</v>
      </c>
      <c r="M47" s="99">
        <v>1</v>
      </c>
      <c r="N47" s="96">
        <v>0</v>
      </c>
      <c r="O47" s="40">
        <v>12</v>
      </c>
      <c r="P47" s="96">
        <v>0</v>
      </c>
      <c r="Q47" s="99">
        <v>0</v>
      </c>
      <c r="R47" s="40">
        <v>2</v>
      </c>
      <c r="S47" s="40">
        <v>2</v>
      </c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 t="s">
        <v>238</v>
      </c>
    </row>
    <row r="48" spans="1:48" s="41" customFormat="1" ht="18.75">
      <c r="A48" s="58" t="str">
        <f t="shared" si="2"/>
        <v xml:space="preserve">   </v>
      </c>
      <c r="B48" s="121">
        <v>1</v>
      </c>
      <c r="C48" s="119" t="s">
        <v>155</v>
      </c>
      <c r="D48" s="119" t="s">
        <v>44</v>
      </c>
      <c r="E48" s="119" t="s">
        <v>124</v>
      </c>
      <c r="F48" s="119" t="s">
        <v>125</v>
      </c>
      <c r="G48" s="120">
        <v>36.6677602806</v>
      </c>
      <c r="H48" s="120">
        <v>36.6677602806</v>
      </c>
      <c r="I48" s="120">
        <v>0</v>
      </c>
      <c r="J48" s="116">
        <v>3</v>
      </c>
      <c r="K48" s="115">
        <v>0</v>
      </c>
      <c r="L48" s="115">
        <v>0</v>
      </c>
      <c r="M48" s="118">
        <v>0</v>
      </c>
      <c r="N48" s="115">
        <v>0</v>
      </c>
      <c r="O48" s="116">
        <v>0</v>
      </c>
      <c r="P48" s="115">
        <v>0</v>
      </c>
      <c r="Q48" s="118">
        <v>0</v>
      </c>
      <c r="R48" s="116">
        <v>0</v>
      </c>
      <c r="S48" s="116">
        <v>0</v>
      </c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2"/>
      <c r="AV48" s="101" t="s">
        <v>238</v>
      </c>
    </row>
    <row r="49" spans="1:48" s="41" customFormat="1" ht="18.75">
      <c r="A49" s="58" t="str">
        <f t="shared" si="2"/>
        <v xml:space="preserve">   </v>
      </c>
      <c r="B49" s="93">
        <v>2</v>
      </c>
      <c r="C49" s="100" t="s">
        <v>156</v>
      </c>
      <c r="D49" s="100" t="s">
        <v>44</v>
      </c>
      <c r="E49" s="100" t="s">
        <v>124</v>
      </c>
      <c r="F49" s="100" t="s">
        <v>125</v>
      </c>
      <c r="G49" s="101">
        <v>362.29981738100003</v>
      </c>
      <c r="H49" s="101">
        <v>362.29981738100003</v>
      </c>
      <c r="I49" s="101">
        <v>0</v>
      </c>
      <c r="J49" s="40">
        <v>2</v>
      </c>
      <c r="K49" s="96">
        <v>0</v>
      </c>
      <c r="L49" s="96">
        <v>0</v>
      </c>
      <c r="M49" s="99">
        <v>0</v>
      </c>
      <c r="N49" s="96">
        <v>0</v>
      </c>
      <c r="O49" s="40">
        <v>0</v>
      </c>
      <c r="P49" s="96">
        <v>0</v>
      </c>
      <c r="Q49" s="99">
        <v>0</v>
      </c>
      <c r="R49" s="40">
        <v>2</v>
      </c>
      <c r="S49" s="40">
        <v>2</v>
      </c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 t="s">
        <v>238</v>
      </c>
    </row>
    <row r="50" spans="1:48" s="41" customFormat="1" ht="18.75">
      <c r="A50" s="58" t="str">
        <f t="shared" si="2"/>
        <v xml:space="preserve">   </v>
      </c>
      <c r="B50" s="121">
        <v>3</v>
      </c>
      <c r="C50" s="119" t="s">
        <v>157</v>
      </c>
      <c r="D50" s="119" t="s">
        <v>44</v>
      </c>
      <c r="E50" s="119" t="s">
        <v>124</v>
      </c>
      <c r="F50" s="119" t="s">
        <v>125</v>
      </c>
      <c r="G50" s="120">
        <v>403.71888571790703</v>
      </c>
      <c r="H50" s="120">
        <v>373.281489953</v>
      </c>
      <c r="I50" s="120">
        <v>30.437395764906999</v>
      </c>
      <c r="J50" s="116">
        <v>3</v>
      </c>
      <c r="K50" s="115">
        <v>0</v>
      </c>
      <c r="L50" s="115">
        <v>0</v>
      </c>
      <c r="M50" s="118">
        <v>0</v>
      </c>
      <c r="N50" s="115">
        <v>0</v>
      </c>
      <c r="O50" s="116">
        <v>0</v>
      </c>
      <c r="P50" s="115">
        <v>0</v>
      </c>
      <c r="Q50" s="118">
        <v>0</v>
      </c>
      <c r="R50" s="116">
        <v>0</v>
      </c>
      <c r="S50" s="116">
        <v>0</v>
      </c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2"/>
      <c r="AV50" s="101" t="s">
        <v>238</v>
      </c>
    </row>
    <row r="51" spans="1:48" s="41" customFormat="1" ht="18.75">
      <c r="A51" s="58" t="str">
        <f t="shared" si="2"/>
        <v xml:space="preserve">   </v>
      </c>
      <c r="B51" s="93">
        <v>5</v>
      </c>
      <c r="C51" s="100" t="s">
        <v>158</v>
      </c>
      <c r="D51" s="100" t="s">
        <v>44</v>
      </c>
      <c r="E51" s="100" t="s">
        <v>124</v>
      </c>
      <c r="F51" s="100" t="s">
        <v>125</v>
      </c>
      <c r="G51" s="101">
        <v>33.257844975990004</v>
      </c>
      <c r="H51" s="101">
        <v>2.7858639811999999</v>
      </c>
      <c r="I51" s="101">
        <v>30.471980994790002</v>
      </c>
      <c r="J51" s="40">
        <v>1</v>
      </c>
      <c r="K51" s="96">
        <v>0</v>
      </c>
      <c r="L51" s="96">
        <v>72</v>
      </c>
      <c r="M51" s="99">
        <v>0</v>
      </c>
      <c r="N51" s="96">
        <v>0</v>
      </c>
      <c r="O51" s="40">
        <v>13</v>
      </c>
      <c r="P51" s="96">
        <v>0</v>
      </c>
      <c r="Q51" s="99">
        <v>0</v>
      </c>
      <c r="R51" s="40">
        <v>2</v>
      </c>
      <c r="S51" s="40">
        <v>2</v>
      </c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 t="s">
        <v>238</v>
      </c>
    </row>
    <row r="52" spans="1:48" s="41" customFormat="1" ht="18.75">
      <c r="A52" s="58" t="str">
        <f t="shared" si="2"/>
        <v xml:space="preserve">   </v>
      </c>
      <c r="B52" s="93">
        <v>6</v>
      </c>
      <c r="C52" s="100" t="s">
        <v>159</v>
      </c>
      <c r="D52" s="100" t="s">
        <v>44</v>
      </c>
      <c r="E52" s="100" t="s">
        <v>124</v>
      </c>
      <c r="F52" s="100" t="s">
        <v>125</v>
      </c>
      <c r="G52" s="101">
        <v>8.3539158117899994</v>
      </c>
      <c r="H52" s="101">
        <v>2.56613527347</v>
      </c>
      <c r="I52" s="101">
        <v>5.7877805383199998</v>
      </c>
      <c r="J52" s="40">
        <v>1</v>
      </c>
      <c r="K52" s="96">
        <v>0</v>
      </c>
      <c r="L52" s="96">
        <v>17</v>
      </c>
      <c r="M52" s="99">
        <v>0</v>
      </c>
      <c r="N52" s="96">
        <v>0</v>
      </c>
      <c r="O52" s="40">
        <v>12</v>
      </c>
      <c r="P52" s="96">
        <v>0</v>
      </c>
      <c r="Q52" s="99">
        <v>0</v>
      </c>
      <c r="R52" s="40">
        <v>2</v>
      </c>
      <c r="S52" s="40">
        <v>2</v>
      </c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 t="s">
        <v>238</v>
      </c>
    </row>
    <row r="53" spans="1:48" s="41" customFormat="1" ht="18.75">
      <c r="A53" s="58" t="str">
        <f t="shared" si="2"/>
        <v xml:space="preserve">   </v>
      </c>
      <c r="B53" s="93">
        <v>7</v>
      </c>
      <c r="C53" s="100" t="s">
        <v>160</v>
      </c>
      <c r="D53" s="100" t="s">
        <v>44</v>
      </c>
      <c r="E53" s="100" t="s">
        <v>124</v>
      </c>
      <c r="F53" s="100" t="s">
        <v>125</v>
      </c>
      <c r="G53" s="101">
        <v>15.731604133771082</v>
      </c>
      <c r="H53" s="101">
        <v>4.6917094551899998</v>
      </c>
      <c r="I53" s="101">
        <v>11.039894678581081</v>
      </c>
      <c r="J53" s="40">
        <v>1</v>
      </c>
      <c r="K53" s="96">
        <v>0</v>
      </c>
      <c r="L53" s="96">
        <v>16</v>
      </c>
      <c r="M53" s="99">
        <v>0</v>
      </c>
      <c r="N53" s="96">
        <v>0</v>
      </c>
      <c r="O53" s="40">
        <v>19</v>
      </c>
      <c r="P53" s="96">
        <v>0</v>
      </c>
      <c r="Q53" s="99">
        <v>0</v>
      </c>
      <c r="R53" s="40">
        <v>2</v>
      </c>
      <c r="S53" s="40">
        <v>2</v>
      </c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 t="s">
        <v>238</v>
      </c>
    </row>
    <row r="54" spans="1:48" s="41" customFormat="1" ht="18.75">
      <c r="A54" s="58" t="str">
        <f t="shared" si="2"/>
        <v xml:space="preserve">   </v>
      </c>
      <c r="B54" s="93">
        <v>8</v>
      </c>
      <c r="C54" s="100" t="s">
        <v>161</v>
      </c>
      <c r="D54" s="100" t="s">
        <v>44</v>
      </c>
      <c r="E54" s="100" t="s">
        <v>124</v>
      </c>
      <c r="F54" s="100" t="s">
        <v>125</v>
      </c>
      <c r="G54" s="101">
        <v>28.242664637362797</v>
      </c>
      <c r="H54" s="101">
        <v>5.1389736854499999</v>
      </c>
      <c r="I54" s="101">
        <v>23.103690951912796</v>
      </c>
      <c r="J54" s="40">
        <v>1</v>
      </c>
      <c r="K54" s="96">
        <v>0</v>
      </c>
      <c r="L54" s="96">
        <v>36</v>
      </c>
      <c r="M54" s="99">
        <v>0</v>
      </c>
      <c r="N54" s="96">
        <v>0</v>
      </c>
      <c r="O54" s="40">
        <v>15</v>
      </c>
      <c r="P54" s="96">
        <v>0</v>
      </c>
      <c r="Q54" s="99">
        <v>0</v>
      </c>
      <c r="R54" s="40">
        <v>2</v>
      </c>
      <c r="S54" s="40">
        <v>2</v>
      </c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 t="s">
        <v>238</v>
      </c>
    </row>
    <row r="55" spans="1:48" s="41" customFormat="1" ht="18.75">
      <c r="A55" s="58" t="str">
        <f t="shared" si="2"/>
        <v xml:space="preserve">   </v>
      </c>
      <c r="B55" s="107">
        <v>10</v>
      </c>
      <c r="C55" s="108" t="s">
        <v>162</v>
      </c>
      <c r="D55" s="108" t="s">
        <v>44</v>
      </c>
      <c r="E55" s="108" t="s">
        <v>124</v>
      </c>
      <c r="F55" s="108" t="s">
        <v>125</v>
      </c>
      <c r="G55" s="109">
        <v>32.418374862386997</v>
      </c>
      <c r="H55" s="109">
        <v>0.38405603853699999</v>
      </c>
      <c r="I55" s="109">
        <v>32.034318823850001</v>
      </c>
      <c r="J55" s="110">
        <v>1</v>
      </c>
      <c r="K55" s="111">
        <v>0</v>
      </c>
      <c r="L55" s="111">
        <v>15</v>
      </c>
      <c r="M55" s="112">
        <v>0</v>
      </c>
      <c r="N55" s="111">
        <v>0</v>
      </c>
      <c r="O55" s="110">
        <v>20</v>
      </c>
      <c r="P55" s="111">
        <v>0</v>
      </c>
      <c r="Q55" s="112">
        <v>0</v>
      </c>
      <c r="R55" s="110">
        <v>2</v>
      </c>
      <c r="S55" s="110">
        <v>2</v>
      </c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 t="s">
        <v>238</v>
      </c>
    </row>
    <row r="56" spans="1:48" s="41" customFormat="1" ht="18.75">
      <c r="A56" s="58"/>
      <c r="B56" s="107"/>
      <c r="C56" s="108"/>
      <c r="D56" s="108" t="s">
        <v>120</v>
      </c>
      <c r="E56" s="108" t="s">
        <v>124</v>
      </c>
      <c r="F56" s="108" t="s">
        <v>125</v>
      </c>
      <c r="G56" s="109">
        <v>0</v>
      </c>
      <c r="H56" s="109">
        <v>0</v>
      </c>
      <c r="I56" s="109">
        <v>0</v>
      </c>
      <c r="J56" s="110">
        <v>1</v>
      </c>
      <c r="K56" s="111">
        <v>0</v>
      </c>
      <c r="L56" s="111">
        <v>12</v>
      </c>
      <c r="M56" s="112">
        <v>0</v>
      </c>
      <c r="N56" s="111">
        <v>0</v>
      </c>
      <c r="O56" s="110">
        <v>16</v>
      </c>
      <c r="P56" s="111">
        <v>0</v>
      </c>
      <c r="Q56" s="112">
        <v>0</v>
      </c>
      <c r="R56" s="110">
        <v>2</v>
      </c>
      <c r="S56" s="110">
        <v>2</v>
      </c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 t="s">
        <v>238</v>
      </c>
    </row>
    <row r="57" spans="1:48" s="41" customFormat="1" ht="18.75">
      <c r="A57" s="58"/>
      <c r="B57" s="107"/>
      <c r="C57" s="108"/>
      <c r="D57" s="108" t="s">
        <v>121</v>
      </c>
      <c r="E57" s="108" t="s">
        <v>124</v>
      </c>
      <c r="F57" s="108" t="s">
        <v>125</v>
      </c>
      <c r="G57" s="109">
        <v>0</v>
      </c>
      <c r="H57" s="109">
        <v>0</v>
      </c>
      <c r="I57" s="109">
        <v>0</v>
      </c>
      <c r="J57" s="110">
        <v>2</v>
      </c>
      <c r="K57" s="111">
        <v>0</v>
      </c>
      <c r="L57" s="111">
        <v>3</v>
      </c>
      <c r="M57" s="112">
        <v>0</v>
      </c>
      <c r="N57" s="111">
        <v>0</v>
      </c>
      <c r="O57" s="110">
        <v>6</v>
      </c>
      <c r="P57" s="111">
        <v>0</v>
      </c>
      <c r="Q57" s="112">
        <v>0</v>
      </c>
      <c r="R57" s="110">
        <v>2</v>
      </c>
      <c r="S57" s="110">
        <v>2</v>
      </c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 t="s">
        <v>238</v>
      </c>
    </row>
    <row r="58" spans="1:48" s="41" customFormat="1" ht="18.75">
      <c r="A58" s="58"/>
      <c r="B58" s="107"/>
      <c r="C58" s="108"/>
      <c r="D58" s="108" t="s">
        <v>122</v>
      </c>
      <c r="E58" s="108" t="s">
        <v>124</v>
      </c>
      <c r="F58" s="108" t="s">
        <v>125</v>
      </c>
      <c r="G58" s="109">
        <v>0</v>
      </c>
      <c r="H58" s="109">
        <v>0</v>
      </c>
      <c r="I58" s="109">
        <v>0</v>
      </c>
      <c r="J58" s="110">
        <v>1</v>
      </c>
      <c r="K58" s="111">
        <v>0</v>
      </c>
      <c r="L58" s="111">
        <v>4</v>
      </c>
      <c r="M58" s="112">
        <v>0</v>
      </c>
      <c r="N58" s="111">
        <v>0</v>
      </c>
      <c r="O58" s="110">
        <v>15</v>
      </c>
      <c r="P58" s="111">
        <v>0</v>
      </c>
      <c r="Q58" s="112">
        <v>0</v>
      </c>
      <c r="R58" s="110">
        <v>2</v>
      </c>
      <c r="S58" s="110">
        <v>2</v>
      </c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 t="s">
        <v>238</v>
      </c>
    </row>
    <row r="59" spans="1:48" s="41" customFormat="1" ht="18.75">
      <c r="A59" s="58" t="str">
        <f t="shared" si="2"/>
        <v xml:space="preserve">   </v>
      </c>
      <c r="B59" s="107">
        <v>12</v>
      </c>
      <c r="C59" s="108" t="s">
        <v>163</v>
      </c>
      <c r="D59" s="108" t="s">
        <v>44</v>
      </c>
      <c r="E59" s="108" t="s">
        <v>124</v>
      </c>
      <c r="F59" s="108" t="s">
        <v>125</v>
      </c>
      <c r="G59" s="109">
        <v>70.865033694443312</v>
      </c>
      <c r="H59" s="109">
        <v>16.156418563599999</v>
      </c>
      <c r="I59" s="109">
        <v>54.708615130843313</v>
      </c>
      <c r="J59" s="110">
        <v>1</v>
      </c>
      <c r="K59" s="111">
        <v>0</v>
      </c>
      <c r="L59" s="111">
        <v>57</v>
      </c>
      <c r="M59" s="112">
        <v>0</v>
      </c>
      <c r="N59" s="111">
        <v>0</v>
      </c>
      <c r="O59" s="110">
        <v>12</v>
      </c>
      <c r="P59" s="111">
        <v>0</v>
      </c>
      <c r="Q59" s="112">
        <v>0</v>
      </c>
      <c r="R59" s="110">
        <v>2</v>
      </c>
      <c r="S59" s="110">
        <v>2</v>
      </c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 t="s">
        <v>238</v>
      </c>
    </row>
    <row r="60" spans="1:48" s="41" customFormat="1" ht="18.75">
      <c r="A60" s="58"/>
      <c r="B60" s="107"/>
      <c r="C60" s="108"/>
      <c r="D60" s="108" t="s">
        <v>120</v>
      </c>
      <c r="E60" s="108" t="s">
        <v>124</v>
      </c>
      <c r="F60" s="108" t="s">
        <v>125</v>
      </c>
      <c r="G60" s="109">
        <v>0</v>
      </c>
      <c r="H60" s="109">
        <v>0</v>
      </c>
      <c r="I60" s="109">
        <v>0</v>
      </c>
      <c r="J60" s="110">
        <v>1</v>
      </c>
      <c r="K60" s="111">
        <v>0</v>
      </c>
      <c r="L60" s="111">
        <v>15</v>
      </c>
      <c r="M60" s="112">
        <v>0</v>
      </c>
      <c r="N60" s="111">
        <v>0</v>
      </c>
      <c r="O60" s="110">
        <v>18</v>
      </c>
      <c r="P60" s="111">
        <v>0</v>
      </c>
      <c r="Q60" s="112">
        <v>0</v>
      </c>
      <c r="R60" s="110">
        <v>2</v>
      </c>
      <c r="S60" s="110">
        <v>2</v>
      </c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 t="s">
        <v>238</v>
      </c>
    </row>
    <row r="61" spans="1:48" s="41" customFormat="1" ht="18.75">
      <c r="A61" s="58" t="str">
        <f t="shared" si="2"/>
        <v xml:space="preserve">   </v>
      </c>
      <c r="B61" s="93">
        <v>13</v>
      </c>
      <c r="C61" s="100" t="s">
        <v>164</v>
      </c>
      <c r="D61" s="100" t="s">
        <v>44</v>
      </c>
      <c r="E61" s="100" t="s">
        <v>124</v>
      </c>
      <c r="F61" s="100" t="s">
        <v>125</v>
      </c>
      <c r="G61" s="101">
        <v>5.4561323353981006</v>
      </c>
      <c r="H61" s="101">
        <v>0.93483686551900003</v>
      </c>
      <c r="I61" s="101">
        <v>4.5212954698791004</v>
      </c>
      <c r="J61" s="40">
        <v>1</v>
      </c>
      <c r="K61" s="96">
        <v>0</v>
      </c>
      <c r="L61" s="96">
        <v>17</v>
      </c>
      <c r="M61" s="99">
        <v>0</v>
      </c>
      <c r="N61" s="96">
        <v>0</v>
      </c>
      <c r="O61" s="40">
        <v>13</v>
      </c>
      <c r="P61" s="96">
        <v>0</v>
      </c>
      <c r="Q61" s="99">
        <v>0</v>
      </c>
      <c r="R61" s="40">
        <v>2</v>
      </c>
      <c r="S61" s="40">
        <v>2</v>
      </c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 t="s">
        <v>238</v>
      </c>
    </row>
    <row r="62" spans="1:48" s="41" customFormat="1" ht="18.75">
      <c r="A62" s="58" t="str">
        <f t="shared" si="2"/>
        <v xml:space="preserve">   </v>
      </c>
      <c r="B62" s="93">
        <v>14</v>
      </c>
      <c r="C62" s="100" t="s">
        <v>165</v>
      </c>
      <c r="D62" s="100" t="s">
        <v>44</v>
      </c>
      <c r="E62" s="100" t="s">
        <v>124</v>
      </c>
      <c r="F62" s="100" t="s">
        <v>125</v>
      </c>
      <c r="G62" s="101">
        <v>19.649360265822498</v>
      </c>
      <c r="H62" s="101">
        <v>1.2698405640399999</v>
      </c>
      <c r="I62" s="101">
        <v>18.379519701782499</v>
      </c>
      <c r="J62" s="40">
        <v>1</v>
      </c>
      <c r="K62" s="96">
        <v>0</v>
      </c>
      <c r="L62" s="96">
        <v>48</v>
      </c>
      <c r="M62" s="99">
        <v>0</v>
      </c>
      <c r="N62" s="96">
        <v>0</v>
      </c>
      <c r="O62" s="40">
        <v>21</v>
      </c>
      <c r="P62" s="96">
        <v>0</v>
      </c>
      <c r="Q62" s="99">
        <v>0</v>
      </c>
      <c r="R62" s="40">
        <v>2</v>
      </c>
      <c r="S62" s="40">
        <v>2</v>
      </c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 t="s">
        <v>238</v>
      </c>
    </row>
    <row r="63" spans="1:48" s="41" customFormat="1" ht="18.75">
      <c r="A63" s="58" t="str">
        <f t="shared" si="2"/>
        <v xml:space="preserve">   </v>
      </c>
      <c r="B63" s="93">
        <v>15</v>
      </c>
      <c r="C63" s="100" t="s">
        <v>166</v>
      </c>
      <c r="D63" s="100" t="s">
        <v>44</v>
      </c>
      <c r="E63" s="100" t="s">
        <v>124</v>
      </c>
      <c r="F63" s="100" t="s">
        <v>125</v>
      </c>
      <c r="G63" s="101">
        <v>8.7543864630599995</v>
      </c>
      <c r="H63" s="101">
        <v>2.6027801889300002</v>
      </c>
      <c r="I63" s="101">
        <v>6.1516062741299997</v>
      </c>
      <c r="J63" s="40">
        <v>1</v>
      </c>
      <c r="K63" s="96">
        <v>0</v>
      </c>
      <c r="L63" s="96">
        <v>16</v>
      </c>
      <c r="M63" s="99">
        <v>0</v>
      </c>
      <c r="N63" s="96">
        <v>0</v>
      </c>
      <c r="O63" s="40">
        <v>15</v>
      </c>
      <c r="P63" s="96">
        <v>0</v>
      </c>
      <c r="Q63" s="99">
        <v>0</v>
      </c>
      <c r="R63" s="40">
        <v>2</v>
      </c>
      <c r="S63" s="40">
        <v>2</v>
      </c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 t="s">
        <v>238</v>
      </c>
    </row>
    <row r="64" spans="1:48" s="41" customFormat="1" ht="18.75">
      <c r="A64" s="58" t="str">
        <f t="shared" si="2"/>
        <v xml:space="preserve">   </v>
      </c>
      <c r="B64" s="107">
        <v>16</v>
      </c>
      <c r="C64" s="108" t="s">
        <v>167</v>
      </c>
      <c r="D64" s="108" t="s">
        <v>44</v>
      </c>
      <c r="E64" s="108" t="s">
        <v>124</v>
      </c>
      <c r="F64" s="108" t="s">
        <v>125</v>
      </c>
      <c r="G64" s="109">
        <v>43.239921818324</v>
      </c>
      <c r="H64" s="109">
        <v>7.1316751175000004</v>
      </c>
      <c r="I64" s="109">
        <v>36.108246700823997</v>
      </c>
      <c r="J64" s="110">
        <v>1</v>
      </c>
      <c r="K64" s="111">
        <v>0</v>
      </c>
      <c r="L64" s="111">
        <v>35</v>
      </c>
      <c r="M64" s="112">
        <v>0</v>
      </c>
      <c r="N64" s="111">
        <v>0</v>
      </c>
      <c r="O64" s="110">
        <v>15</v>
      </c>
      <c r="P64" s="111">
        <v>0</v>
      </c>
      <c r="Q64" s="112">
        <v>0</v>
      </c>
      <c r="R64" s="110">
        <v>2</v>
      </c>
      <c r="S64" s="110">
        <v>2</v>
      </c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 t="s">
        <v>238</v>
      </c>
    </row>
    <row r="65" spans="1:48" s="41" customFormat="1" ht="18.75">
      <c r="A65" s="58"/>
      <c r="B65" s="107"/>
      <c r="C65" s="108"/>
      <c r="D65" s="108" t="s">
        <v>120</v>
      </c>
      <c r="E65" s="108" t="s">
        <v>124</v>
      </c>
      <c r="F65" s="108" t="s">
        <v>125</v>
      </c>
      <c r="G65" s="109">
        <v>0</v>
      </c>
      <c r="H65" s="109">
        <v>0</v>
      </c>
      <c r="I65" s="109">
        <v>0</v>
      </c>
      <c r="J65" s="110">
        <v>1</v>
      </c>
      <c r="K65" s="111">
        <v>0</v>
      </c>
      <c r="L65" s="111">
        <v>11</v>
      </c>
      <c r="M65" s="112">
        <v>0</v>
      </c>
      <c r="N65" s="111">
        <v>0</v>
      </c>
      <c r="O65" s="110">
        <v>17</v>
      </c>
      <c r="P65" s="111">
        <v>0</v>
      </c>
      <c r="Q65" s="112">
        <v>0</v>
      </c>
      <c r="R65" s="110">
        <v>2</v>
      </c>
      <c r="S65" s="110">
        <v>2</v>
      </c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 t="s">
        <v>238</v>
      </c>
    </row>
    <row r="66" spans="1:48" s="41" customFormat="1" ht="18.75">
      <c r="A66" s="58"/>
      <c r="B66" s="121">
        <v>18</v>
      </c>
      <c r="C66" s="119" t="s">
        <v>168</v>
      </c>
      <c r="D66" s="119" t="s">
        <v>44</v>
      </c>
      <c r="E66" s="119" t="s">
        <v>124</v>
      </c>
      <c r="F66" s="119" t="s">
        <v>125</v>
      </c>
      <c r="G66" s="120">
        <v>41.36</v>
      </c>
      <c r="H66" s="120">
        <v>17.920000000000002</v>
      </c>
      <c r="I66" s="120">
        <v>23.44</v>
      </c>
      <c r="J66" s="116">
        <v>3</v>
      </c>
      <c r="K66" s="115">
        <v>0</v>
      </c>
      <c r="L66" s="115">
        <v>0</v>
      </c>
      <c r="M66" s="118">
        <v>0</v>
      </c>
      <c r="N66" s="115">
        <v>0</v>
      </c>
      <c r="O66" s="116">
        <v>0</v>
      </c>
      <c r="P66" s="115">
        <v>0</v>
      </c>
      <c r="Q66" s="118">
        <v>0</v>
      </c>
      <c r="R66" s="116">
        <v>0</v>
      </c>
      <c r="S66" s="116">
        <v>0</v>
      </c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2"/>
      <c r="AV66" s="101" t="s">
        <v>238</v>
      </c>
    </row>
    <row r="67" spans="1:48" s="41" customFormat="1" ht="18.75">
      <c r="A67" s="58"/>
      <c r="B67" s="131">
        <v>19</v>
      </c>
      <c r="C67" s="94" t="s">
        <v>169</v>
      </c>
      <c r="D67" s="93" t="s">
        <v>44</v>
      </c>
      <c r="E67" s="95" t="s">
        <v>124</v>
      </c>
      <c r="F67" s="95" t="s">
        <v>125</v>
      </c>
      <c r="G67" s="96">
        <v>32.676223020123601</v>
      </c>
      <c r="H67" s="97">
        <v>3.6983767155499998</v>
      </c>
      <c r="I67" s="97">
        <v>28.977846304573603</v>
      </c>
      <c r="J67" s="40">
        <v>1</v>
      </c>
      <c r="K67" s="96">
        <v>0</v>
      </c>
      <c r="L67" s="96">
        <v>37</v>
      </c>
      <c r="M67" s="98">
        <v>0</v>
      </c>
      <c r="N67" s="96">
        <v>0</v>
      </c>
      <c r="O67" s="40">
        <v>9</v>
      </c>
      <c r="P67" s="96">
        <v>0</v>
      </c>
      <c r="Q67" s="99">
        <v>0</v>
      </c>
      <c r="R67" s="40">
        <v>0</v>
      </c>
      <c r="S67" s="40">
        <v>0</v>
      </c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01" t="s">
        <v>238</v>
      </c>
    </row>
    <row r="68" spans="1:48" s="41" customFormat="1" ht="18.75">
      <c r="A68" s="58" t="str">
        <f>IF(J68=1,IF(K68&gt;0,IF(L68&gt;0,IF(N68&gt;0,11,11),IF(N68&gt;0,11,"")),IF(L68&gt;0,IF(N68&gt;0,11,""),IF(N68=0,22,""))),IF(L68&gt;0,IF(N68&gt;0,IF(P68&gt;0,66,""),IF(P68&gt;0,66,"")),IF(P68&gt;0,66,"")))&amp;" "&amp;IF(J68=1,IF(K68=0,IF(L68&gt;0,IF(N68&gt;0,IF(P68&gt;0,66,""),IF(P68&gt;0,66,"")),IF(P68&gt;0,66,"")),""),IF(P68&gt;0,66,""))&amp;" "&amp;IF(J68=1,IF(K68&gt;0,IF(P68&gt;0,IF(O68&lt;=7,IF(Q68=100,"","33"),IF(O68&lt;=25,IF(Q68&gt;0,IF(Q68&lt;100,"",33),IF(Q68=0,"","33")),IF(Q68=0,"",33))),IF(O68&gt;25,"",33)),""),IF(J68&gt;1,IF(P68&gt;0,"55",""),IF(J68=0,IF(P68&gt;0,"55","00"))))&amp;" "&amp;IF(P68&gt;0,IF(R68&gt;0,IF(S68&gt;0,"",88),77),"")</f>
        <v xml:space="preserve">   </v>
      </c>
      <c r="B68" s="107">
        <v>20</v>
      </c>
      <c r="C68" s="108" t="s">
        <v>170</v>
      </c>
      <c r="D68" s="108" t="s">
        <v>44</v>
      </c>
      <c r="E68" s="108" t="s">
        <v>124</v>
      </c>
      <c r="F68" s="108" t="s">
        <v>125</v>
      </c>
      <c r="G68" s="109">
        <v>126.76113562651207</v>
      </c>
      <c r="H68" s="109">
        <v>3.6866175501099998</v>
      </c>
      <c r="I68" s="109">
        <v>123.07451807640207</v>
      </c>
      <c r="J68" s="110">
        <v>1</v>
      </c>
      <c r="K68" s="111">
        <v>0</v>
      </c>
      <c r="L68" s="111">
        <v>3</v>
      </c>
      <c r="M68" s="112">
        <v>0</v>
      </c>
      <c r="N68" s="111">
        <v>0</v>
      </c>
      <c r="O68" s="110">
        <v>10</v>
      </c>
      <c r="P68" s="111">
        <v>0</v>
      </c>
      <c r="Q68" s="112">
        <v>0</v>
      </c>
      <c r="R68" s="110">
        <v>2</v>
      </c>
      <c r="S68" s="110">
        <v>2</v>
      </c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 t="s">
        <v>238</v>
      </c>
    </row>
    <row r="69" spans="1:48" s="41" customFormat="1" ht="18.75">
      <c r="A69" s="58"/>
      <c r="B69" s="107"/>
      <c r="C69" s="108"/>
      <c r="D69" s="108" t="s">
        <v>120</v>
      </c>
      <c r="E69" s="108" t="s">
        <v>124</v>
      </c>
      <c r="F69" s="108" t="s">
        <v>125</v>
      </c>
      <c r="G69" s="109">
        <v>0</v>
      </c>
      <c r="H69" s="109">
        <v>0</v>
      </c>
      <c r="I69" s="109">
        <v>0</v>
      </c>
      <c r="J69" s="110">
        <v>1</v>
      </c>
      <c r="K69" s="111">
        <v>0</v>
      </c>
      <c r="L69" s="111">
        <v>44</v>
      </c>
      <c r="M69" s="112">
        <v>0</v>
      </c>
      <c r="N69" s="111">
        <v>0</v>
      </c>
      <c r="O69" s="110">
        <v>17</v>
      </c>
      <c r="P69" s="111">
        <v>0</v>
      </c>
      <c r="Q69" s="112">
        <v>0</v>
      </c>
      <c r="R69" s="110">
        <v>2</v>
      </c>
      <c r="S69" s="110">
        <v>2</v>
      </c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 t="s">
        <v>238</v>
      </c>
    </row>
    <row r="70" spans="1:48" s="41" customFormat="1" ht="18.75">
      <c r="A70" s="58"/>
      <c r="B70" s="107"/>
      <c r="C70" s="108"/>
      <c r="D70" s="108" t="s">
        <v>121</v>
      </c>
      <c r="E70" s="108" t="s">
        <v>124</v>
      </c>
      <c r="F70" s="108" t="s">
        <v>125</v>
      </c>
      <c r="G70" s="109">
        <v>0</v>
      </c>
      <c r="H70" s="109">
        <v>0</v>
      </c>
      <c r="I70" s="109">
        <v>0</v>
      </c>
      <c r="J70" s="110">
        <v>2</v>
      </c>
      <c r="K70" s="111">
        <v>0</v>
      </c>
      <c r="L70" s="111">
        <v>14</v>
      </c>
      <c r="M70" s="112">
        <v>0</v>
      </c>
      <c r="N70" s="111">
        <v>0</v>
      </c>
      <c r="O70" s="110">
        <v>11</v>
      </c>
      <c r="P70" s="111">
        <v>0</v>
      </c>
      <c r="Q70" s="112">
        <v>0</v>
      </c>
      <c r="R70" s="110">
        <v>2</v>
      </c>
      <c r="S70" s="110">
        <v>2</v>
      </c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 t="s">
        <v>238</v>
      </c>
    </row>
    <row r="71" spans="1:48" s="41" customFormat="1" ht="18.75">
      <c r="A71" s="58"/>
      <c r="B71" s="107"/>
      <c r="C71" s="108"/>
      <c r="D71" s="108" t="s">
        <v>122</v>
      </c>
      <c r="E71" s="108" t="s">
        <v>124</v>
      </c>
      <c r="F71" s="108" t="s">
        <v>125</v>
      </c>
      <c r="G71" s="109">
        <v>0</v>
      </c>
      <c r="H71" s="109">
        <v>0</v>
      </c>
      <c r="I71" s="109">
        <v>0</v>
      </c>
      <c r="J71" s="110">
        <v>1</v>
      </c>
      <c r="K71" s="111">
        <v>0</v>
      </c>
      <c r="L71" s="111">
        <v>43</v>
      </c>
      <c r="M71" s="112">
        <v>0</v>
      </c>
      <c r="N71" s="111">
        <v>0</v>
      </c>
      <c r="O71" s="110">
        <v>17</v>
      </c>
      <c r="P71" s="111">
        <v>0</v>
      </c>
      <c r="Q71" s="112">
        <v>0</v>
      </c>
      <c r="R71" s="110">
        <v>2</v>
      </c>
      <c r="S71" s="110">
        <v>2</v>
      </c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 t="s">
        <v>238</v>
      </c>
    </row>
    <row r="72" spans="1:48" s="41" customFormat="1" ht="18.75">
      <c r="A72" s="58"/>
      <c r="B72" s="107"/>
      <c r="C72" s="108"/>
      <c r="D72" s="108" t="s">
        <v>173</v>
      </c>
      <c r="E72" s="108" t="s">
        <v>124</v>
      </c>
      <c r="F72" s="108" t="s">
        <v>125</v>
      </c>
      <c r="G72" s="109">
        <v>0</v>
      </c>
      <c r="H72" s="109">
        <v>0</v>
      </c>
      <c r="I72" s="109">
        <v>0</v>
      </c>
      <c r="J72" s="110">
        <v>1</v>
      </c>
      <c r="K72" s="111">
        <v>0</v>
      </c>
      <c r="L72" s="111">
        <v>4</v>
      </c>
      <c r="M72" s="112">
        <v>0</v>
      </c>
      <c r="N72" s="111">
        <v>0</v>
      </c>
      <c r="O72" s="110">
        <v>9</v>
      </c>
      <c r="P72" s="111">
        <v>0</v>
      </c>
      <c r="Q72" s="112">
        <v>0</v>
      </c>
      <c r="R72" s="110">
        <v>2</v>
      </c>
      <c r="S72" s="110">
        <v>2</v>
      </c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 t="s">
        <v>238</v>
      </c>
    </row>
    <row r="73" spans="1:48" s="41" customFormat="1" ht="18.75">
      <c r="A73" s="58"/>
      <c r="B73" s="107"/>
      <c r="C73" s="108"/>
      <c r="D73" s="108" t="s">
        <v>181</v>
      </c>
      <c r="E73" s="108" t="s">
        <v>124</v>
      </c>
      <c r="F73" s="108" t="s">
        <v>125</v>
      </c>
      <c r="G73" s="109">
        <v>0</v>
      </c>
      <c r="H73" s="109">
        <v>0</v>
      </c>
      <c r="I73" s="109">
        <v>0</v>
      </c>
      <c r="J73" s="110">
        <v>2</v>
      </c>
      <c r="K73" s="111">
        <v>0</v>
      </c>
      <c r="L73" s="111">
        <v>7</v>
      </c>
      <c r="M73" s="112">
        <v>0</v>
      </c>
      <c r="N73" s="111">
        <v>0</v>
      </c>
      <c r="O73" s="110">
        <v>7</v>
      </c>
      <c r="P73" s="111">
        <v>0</v>
      </c>
      <c r="Q73" s="112">
        <v>0</v>
      </c>
      <c r="R73" s="110">
        <v>2</v>
      </c>
      <c r="S73" s="110">
        <v>2</v>
      </c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 t="s">
        <v>238</v>
      </c>
    </row>
    <row r="74" spans="1:48" s="41" customFormat="1" ht="18.75">
      <c r="A74" s="58"/>
      <c r="B74" s="107"/>
      <c r="C74" s="108"/>
      <c r="D74" s="108" t="s">
        <v>182</v>
      </c>
      <c r="E74" s="108" t="s">
        <v>124</v>
      </c>
      <c r="F74" s="108" t="s">
        <v>125</v>
      </c>
      <c r="G74" s="109">
        <v>0</v>
      </c>
      <c r="H74" s="109">
        <v>0</v>
      </c>
      <c r="I74" s="109">
        <v>0</v>
      </c>
      <c r="J74" s="110">
        <v>1</v>
      </c>
      <c r="K74" s="111">
        <v>0</v>
      </c>
      <c r="L74" s="111">
        <v>12</v>
      </c>
      <c r="M74" s="112">
        <v>0</v>
      </c>
      <c r="N74" s="111">
        <v>0</v>
      </c>
      <c r="O74" s="110">
        <v>24</v>
      </c>
      <c r="P74" s="111">
        <v>0</v>
      </c>
      <c r="Q74" s="112">
        <v>0</v>
      </c>
      <c r="R74" s="110">
        <v>2</v>
      </c>
      <c r="S74" s="110">
        <v>2</v>
      </c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 t="s">
        <v>238</v>
      </c>
    </row>
    <row r="75" spans="1:48" s="41" customFormat="1" ht="18.75">
      <c r="A75" s="58" t="str">
        <f t="shared" ref="A75:A81" si="3">IF(J75=1,IF(K75&gt;0,IF(L75&gt;0,IF(N75&gt;0,11,11),IF(N75&gt;0,11,"")),IF(L75&gt;0,IF(N75&gt;0,11,""),IF(N75=0,22,""))),IF(L75&gt;0,IF(N75&gt;0,IF(P75&gt;0,66,""),IF(P75&gt;0,66,"")),IF(P75&gt;0,66,"")))&amp;" "&amp;IF(J75=1,IF(K75=0,IF(L75&gt;0,IF(N75&gt;0,IF(P75&gt;0,66,""),IF(P75&gt;0,66,"")),IF(P75&gt;0,66,"")),""),IF(P75&gt;0,66,""))&amp;" "&amp;IF(J75=1,IF(K75&gt;0,IF(P75&gt;0,IF(O75&lt;=7,IF(Q75=100,"","33"),IF(O75&lt;=25,IF(Q75&gt;0,IF(Q75&lt;100,"",33),IF(Q75=0,"","33")),IF(Q75=0,"",33))),IF(O75&gt;25,"",33)),""),IF(J75&gt;1,IF(P75&gt;0,"55",""),IF(J75=0,IF(P75&gt;0,"55","00"))))&amp;" "&amp;IF(P75&gt;0,IF(R75&gt;0,IF(S75&gt;0,"",88),77),"")</f>
        <v xml:space="preserve">   </v>
      </c>
      <c r="B75" s="93">
        <v>21</v>
      </c>
      <c r="C75" s="100" t="s">
        <v>171</v>
      </c>
      <c r="D75" s="100" t="s">
        <v>44</v>
      </c>
      <c r="E75" s="100" t="s">
        <v>124</v>
      </c>
      <c r="F75" s="100" t="s">
        <v>125</v>
      </c>
      <c r="G75" s="101">
        <v>61.113888734544105</v>
      </c>
      <c r="H75" s="101">
        <v>16.519512669200001</v>
      </c>
      <c r="I75" s="101">
        <v>44.5943760653441</v>
      </c>
      <c r="J75" s="40">
        <v>2</v>
      </c>
      <c r="K75" s="96">
        <v>0</v>
      </c>
      <c r="L75" s="96">
        <v>0</v>
      </c>
      <c r="M75" s="99">
        <v>0</v>
      </c>
      <c r="N75" s="96">
        <v>0</v>
      </c>
      <c r="O75" s="40">
        <v>0</v>
      </c>
      <c r="P75" s="96">
        <v>0</v>
      </c>
      <c r="Q75" s="99">
        <v>0</v>
      </c>
      <c r="R75" s="40">
        <v>2</v>
      </c>
      <c r="S75" s="40">
        <v>2</v>
      </c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 t="s">
        <v>238</v>
      </c>
    </row>
    <row r="76" spans="1:48" s="41" customFormat="1" ht="18.75">
      <c r="A76" s="58" t="str">
        <f t="shared" si="3"/>
        <v xml:space="preserve">  33 </v>
      </c>
      <c r="B76" s="93">
        <v>22</v>
      </c>
      <c r="C76" s="100" t="s">
        <v>172</v>
      </c>
      <c r="D76" s="100" t="s">
        <v>44</v>
      </c>
      <c r="E76" s="100" t="s">
        <v>124</v>
      </c>
      <c r="F76" s="100" t="s">
        <v>125</v>
      </c>
      <c r="G76" s="101">
        <v>23.404104094156004</v>
      </c>
      <c r="H76" s="101">
        <v>0.67567467987499996</v>
      </c>
      <c r="I76" s="101">
        <v>22.728429414281003</v>
      </c>
      <c r="J76" s="40">
        <v>1</v>
      </c>
      <c r="K76" s="96">
        <v>2</v>
      </c>
      <c r="L76" s="96">
        <v>0</v>
      </c>
      <c r="M76" s="99">
        <v>0</v>
      </c>
      <c r="N76" s="96">
        <v>0</v>
      </c>
      <c r="O76" s="40">
        <v>8</v>
      </c>
      <c r="P76" s="96">
        <v>2</v>
      </c>
      <c r="Q76" s="99">
        <v>100</v>
      </c>
      <c r="R76" s="40">
        <v>2</v>
      </c>
      <c r="S76" s="40">
        <v>2</v>
      </c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 t="s">
        <v>238</v>
      </c>
    </row>
    <row r="77" spans="1:48" s="41" customFormat="1" ht="18.75">
      <c r="A77" s="58" t="str">
        <f t="shared" si="3"/>
        <v xml:space="preserve">   </v>
      </c>
      <c r="B77" s="93"/>
      <c r="C77" s="100" t="s">
        <v>172</v>
      </c>
      <c r="D77" s="100" t="s">
        <v>120</v>
      </c>
      <c r="E77" s="100" t="s">
        <v>124</v>
      </c>
      <c r="F77" s="100" t="s">
        <v>125</v>
      </c>
      <c r="G77" s="101">
        <v>0</v>
      </c>
      <c r="H77" s="101">
        <v>0</v>
      </c>
      <c r="I77" s="101">
        <v>0</v>
      </c>
      <c r="J77" s="40">
        <v>1</v>
      </c>
      <c r="K77" s="96">
        <v>0</v>
      </c>
      <c r="L77" s="96">
        <v>10</v>
      </c>
      <c r="M77" s="99">
        <v>0</v>
      </c>
      <c r="N77" s="96">
        <v>0</v>
      </c>
      <c r="O77" s="40">
        <v>8</v>
      </c>
      <c r="P77" s="96">
        <v>0</v>
      </c>
      <c r="Q77" s="99">
        <v>0</v>
      </c>
      <c r="R77" s="40">
        <v>2</v>
      </c>
      <c r="S77" s="40">
        <v>2</v>
      </c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 t="s">
        <v>238</v>
      </c>
    </row>
    <row r="78" spans="1:48" s="41" customFormat="1" ht="18.75">
      <c r="A78" s="58" t="str">
        <f t="shared" si="3"/>
        <v xml:space="preserve">   </v>
      </c>
      <c r="B78" s="93"/>
      <c r="C78" s="100" t="s">
        <v>172</v>
      </c>
      <c r="D78" s="100" t="s">
        <v>121</v>
      </c>
      <c r="E78" s="100" t="s">
        <v>124</v>
      </c>
      <c r="F78" s="100" t="s">
        <v>125</v>
      </c>
      <c r="G78" s="101">
        <v>0</v>
      </c>
      <c r="H78" s="101">
        <v>0</v>
      </c>
      <c r="I78" s="101">
        <v>0</v>
      </c>
      <c r="J78" s="40">
        <v>1</v>
      </c>
      <c r="K78" s="96">
        <v>0</v>
      </c>
      <c r="L78" s="96">
        <v>13</v>
      </c>
      <c r="M78" s="99">
        <v>0</v>
      </c>
      <c r="N78" s="96">
        <v>0</v>
      </c>
      <c r="O78" s="40">
        <v>8</v>
      </c>
      <c r="P78" s="96">
        <v>0</v>
      </c>
      <c r="Q78" s="99">
        <v>0</v>
      </c>
      <c r="R78" s="40">
        <v>2</v>
      </c>
      <c r="S78" s="40">
        <v>2</v>
      </c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 t="s">
        <v>238</v>
      </c>
    </row>
    <row r="79" spans="1:48" s="41" customFormat="1" ht="18.75">
      <c r="A79" s="58" t="str">
        <f t="shared" si="3"/>
        <v xml:space="preserve">   </v>
      </c>
      <c r="B79" s="93"/>
      <c r="C79" s="100" t="s">
        <v>172</v>
      </c>
      <c r="D79" s="100" t="s">
        <v>122</v>
      </c>
      <c r="E79" s="100" t="s">
        <v>124</v>
      </c>
      <c r="F79" s="100" t="s">
        <v>125</v>
      </c>
      <c r="G79" s="101">
        <v>0</v>
      </c>
      <c r="H79" s="101">
        <v>0</v>
      </c>
      <c r="I79" s="101">
        <v>0</v>
      </c>
      <c r="J79" s="40">
        <v>1</v>
      </c>
      <c r="K79" s="96">
        <v>0</v>
      </c>
      <c r="L79" s="96">
        <v>31</v>
      </c>
      <c r="M79" s="99">
        <v>0</v>
      </c>
      <c r="N79" s="96">
        <v>0</v>
      </c>
      <c r="O79" s="40">
        <v>4</v>
      </c>
      <c r="P79" s="96">
        <v>0</v>
      </c>
      <c r="Q79" s="99">
        <v>0</v>
      </c>
      <c r="R79" s="40">
        <v>2</v>
      </c>
      <c r="S79" s="40">
        <v>2</v>
      </c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 t="s">
        <v>238</v>
      </c>
    </row>
    <row r="80" spans="1:48" s="41" customFormat="1" ht="18.75">
      <c r="A80" s="58" t="str">
        <f t="shared" si="3"/>
        <v xml:space="preserve">   </v>
      </c>
      <c r="B80" s="93"/>
      <c r="C80" s="100" t="s">
        <v>172</v>
      </c>
      <c r="D80" s="100" t="s">
        <v>174</v>
      </c>
      <c r="E80" s="100" t="s">
        <v>124</v>
      </c>
      <c r="F80" s="100" t="s">
        <v>125</v>
      </c>
      <c r="G80" s="101">
        <v>0</v>
      </c>
      <c r="H80" s="101">
        <v>0</v>
      </c>
      <c r="I80" s="101">
        <v>0</v>
      </c>
      <c r="J80" s="40">
        <v>1</v>
      </c>
      <c r="K80" s="96">
        <v>0</v>
      </c>
      <c r="L80" s="96">
        <v>10</v>
      </c>
      <c r="M80" s="99">
        <v>0</v>
      </c>
      <c r="N80" s="96">
        <v>0</v>
      </c>
      <c r="O80" s="40">
        <v>13</v>
      </c>
      <c r="P80" s="96">
        <v>0</v>
      </c>
      <c r="Q80" s="99">
        <v>0</v>
      </c>
      <c r="R80" s="40">
        <v>2</v>
      </c>
      <c r="S80" s="40">
        <v>2</v>
      </c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 t="s">
        <v>238</v>
      </c>
    </row>
    <row r="81" spans="1:48" s="41" customFormat="1" ht="18.75">
      <c r="A81" s="58" t="str">
        <f t="shared" si="3"/>
        <v xml:space="preserve">   </v>
      </c>
      <c r="B81" s="107">
        <v>24</v>
      </c>
      <c r="C81" s="108" t="s">
        <v>175</v>
      </c>
      <c r="D81" s="108" t="s">
        <v>44</v>
      </c>
      <c r="E81" s="108" t="s">
        <v>124</v>
      </c>
      <c r="F81" s="108" t="s">
        <v>125</v>
      </c>
      <c r="G81" s="109">
        <v>109.31997182925221</v>
      </c>
      <c r="H81" s="109">
        <v>25.531133177400001</v>
      </c>
      <c r="I81" s="109">
        <v>83.788838651852203</v>
      </c>
      <c r="J81" s="110">
        <v>1</v>
      </c>
      <c r="K81" s="111">
        <v>0</v>
      </c>
      <c r="L81" s="111">
        <v>10</v>
      </c>
      <c r="M81" s="112">
        <v>0</v>
      </c>
      <c r="N81" s="111">
        <v>0</v>
      </c>
      <c r="O81" s="110">
        <v>13</v>
      </c>
      <c r="P81" s="111">
        <v>0</v>
      </c>
      <c r="Q81" s="112">
        <v>0</v>
      </c>
      <c r="R81" s="110">
        <v>2</v>
      </c>
      <c r="S81" s="110">
        <v>2</v>
      </c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 t="s">
        <v>238</v>
      </c>
    </row>
    <row r="82" spans="1:48" s="41" customFormat="1" ht="18.75">
      <c r="A82" s="58"/>
      <c r="B82" s="107"/>
      <c r="C82" s="108"/>
      <c r="D82" s="108" t="s">
        <v>120</v>
      </c>
      <c r="E82" s="108" t="s">
        <v>124</v>
      </c>
      <c r="F82" s="108" t="s">
        <v>125</v>
      </c>
      <c r="G82" s="109">
        <v>0</v>
      </c>
      <c r="H82" s="109">
        <v>0</v>
      </c>
      <c r="I82" s="109">
        <v>0</v>
      </c>
      <c r="J82" s="110">
        <v>1</v>
      </c>
      <c r="K82" s="111">
        <v>0</v>
      </c>
      <c r="L82" s="111">
        <v>6</v>
      </c>
      <c r="M82" s="112">
        <v>0</v>
      </c>
      <c r="N82" s="111">
        <v>0</v>
      </c>
      <c r="O82" s="110">
        <v>12</v>
      </c>
      <c r="P82" s="111">
        <v>0</v>
      </c>
      <c r="Q82" s="112">
        <v>0</v>
      </c>
      <c r="R82" s="110">
        <v>2</v>
      </c>
      <c r="S82" s="110">
        <v>2</v>
      </c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 t="s">
        <v>238</v>
      </c>
    </row>
    <row r="83" spans="1:48" s="41" customFormat="1" ht="18.75">
      <c r="A83" s="58"/>
      <c r="B83" s="107"/>
      <c r="C83" s="108"/>
      <c r="D83" s="108" t="s">
        <v>121</v>
      </c>
      <c r="E83" s="108" t="s">
        <v>124</v>
      </c>
      <c r="F83" s="108" t="s">
        <v>125</v>
      </c>
      <c r="G83" s="109">
        <v>0</v>
      </c>
      <c r="H83" s="109">
        <v>0</v>
      </c>
      <c r="I83" s="109">
        <v>0</v>
      </c>
      <c r="J83" s="110">
        <v>2</v>
      </c>
      <c r="K83" s="111">
        <v>0</v>
      </c>
      <c r="L83" s="111">
        <v>2</v>
      </c>
      <c r="M83" s="112">
        <v>0</v>
      </c>
      <c r="N83" s="111">
        <v>0</v>
      </c>
      <c r="O83" s="113">
        <v>0.5</v>
      </c>
      <c r="P83" s="111">
        <v>0</v>
      </c>
      <c r="Q83" s="112">
        <v>0</v>
      </c>
      <c r="R83" s="110">
        <v>2</v>
      </c>
      <c r="S83" s="110">
        <v>2</v>
      </c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 t="s">
        <v>238</v>
      </c>
    </row>
    <row r="84" spans="1:48" s="41" customFormat="1" ht="18.75">
      <c r="A84" s="58"/>
      <c r="B84" s="107"/>
      <c r="C84" s="108"/>
      <c r="D84" s="108" t="s">
        <v>122</v>
      </c>
      <c r="E84" s="108" t="s">
        <v>124</v>
      </c>
      <c r="F84" s="108" t="s">
        <v>125</v>
      </c>
      <c r="G84" s="109">
        <v>0</v>
      </c>
      <c r="H84" s="109">
        <v>0</v>
      </c>
      <c r="I84" s="109">
        <v>0</v>
      </c>
      <c r="J84" s="110">
        <v>2</v>
      </c>
      <c r="K84" s="111">
        <v>0</v>
      </c>
      <c r="L84" s="111">
        <v>3</v>
      </c>
      <c r="M84" s="112">
        <v>0</v>
      </c>
      <c r="N84" s="111">
        <v>0</v>
      </c>
      <c r="O84" s="110">
        <v>6</v>
      </c>
      <c r="P84" s="111">
        <v>0</v>
      </c>
      <c r="Q84" s="112">
        <v>0</v>
      </c>
      <c r="R84" s="110">
        <v>2</v>
      </c>
      <c r="S84" s="110">
        <v>2</v>
      </c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 t="s">
        <v>238</v>
      </c>
    </row>
    <row r="85" spans="1:48" s="41" customFormat="1" ht="18.75">
      <c r="A85" s="58"/>
      <c r="B85" s="107"/>
      <c r="C85" s="108"/>
      <c r="D85" s="108" t="s">
        <v>173</v>
      </c>
      <c r="E85" s="108" t="s">
        <v>124</v>
      </c>
      <c r="F85" s="108" t="s">
        <v>125</v>
      </c>
      <c r="G85" s="109">
        <v>0</v>
      </c>
      <c r="H85" s="109">
        <v>0</v>
      </c>
      <c r="I85" s="109">
        <v>0</v>
      </c>
      <c r="J85" s="110">
        <v>1</v>
      </c>
      <c r="K85" s="111">
        <v>0</v>
      </c>
      <c r="L85" s="111">
        <v>10</v>
      </c>
      <c r="M85" s="112">
        <v>0</v>
      </c>
      <c r="N85" s="111">
        <v>0</v>
      </c>
      <c r="O85" s="110">
        <v>23</v>
      </c>
      <c r="P85" s="111">
        <v>0</v>
      </c>
      <c r="Q85" s="112">
        <v>0</v>
      </c>
      <c r="R85" s="110">
        <v>2</v>
      </c>
      <c r="S85" s="110">
        <v>2</v>
      </c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 t="s">
        <v>238</v>
      </c>
    </row>
    <row r="86" spans="1:48" s="41" customFormat="1" ht="18.75">
      <c r="A86" s="58"/>
      <c r="B86" s="107"/>
      <c r="C86" s="108"/>
      <c r="D86" s="108" t="s">
        <v>181</v>
      </c>
      <c r="E86" s="108" t="s">
        <v>124</v>
      </c>
      <c r="F86" s="108" t="s">
        <v>125</v>
      </c>
      <c r="G86" s="109">
        <v>0</v>
      </c>
      <c r="H86" s="109">
        <v>0</v>
      </c>
      <c r="I86" s="109">
        <v>0</v>
      </c>
      <c r="J86" s="110">
        <v>2</v>
      </c>
      <c r="K86" s="111">
        <v>0</v>
      </c>
      <c r="L86" s="111">
        <v>7</v>
      </c>
      <c r="M86" s="112">
        <v>0</v>
      </c>
      <c r="N86" s="111">
        <v>0</v>
      </c>
      <c r="O86" s="110">
        <v>7</v>
      </c>
      <c r="P86" s="111">
        <v>0</v>
      </c>
      <c r="Q86" s="112">
        <v>0</v>
      </c>
      <c r="R86" s="110">
        <v>2</v>
      </c>
      <c r="S86" s="110">
        <v>2</v>
      </c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 t="s">
        <v>238</v>
      </c>
    </row>
    <row r="87" spans="1:48" s="41" customFormat="1" ht="18.75">
      <c r="A87" s="58"/>
      <c r="B87" s="107"/>
      <c r="C87" s="108"/>
      <c r="D87" s="108" t="s">
        <v>182</v>
      </c>
      <c r="E87" s="108" t="s">
        <v>124</v>
      </c>
      <c r="F87" s="108" t="s">
        <v>125</v>
      </c>
      <c r="G87" s="109">
        <v>0</v>
      </c>
      <c r="H87" s="109">
        <v>0</v>
      </c>
      <c r="I87" s="109">
        <v>0</v>
      </c>
      <c r="J87" s="110">
        <v>2</v>
      </c>
      <c r="K87" s="111">
        <v>0</v>
      </c>
      <c r="L87" s="111">
        <v>4</v>
      </c>
      <c r="M87" s="112">
        <v>0</v>
      </c>
      <c r="N87" s="111">
        <v>0</v>
      </c>
      <c r="O87" s="110">
        <v>7</v>
      </c>
      <c r="P87" s="111">
        <v>0</v>
      </c>
      <c r="Q87" s="112">
        <v>0</v>
      </c>
      <c r="R87" s="110">
        <v>2</v>
      </c>
      <c r="S87" s="110">
        <v>2</v>
      </c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 t="s">
        <v>238</v>
      </c>
    </row>
    <row r="88" spans="1:48" s="41" customFormat="1" ht="18.75">
      <c r="A88" s="58"/>
      <c r="B88" s="107"/>
      <c r="C88" s="108"/>
      <c r="D88" s="108" t="s">
        <v>174</v>
      </c>
      <c r="E88" s="108" t="s">
        <v>124</v>
      </c>
      <c r="F88" s="108" t="s">
        <v>125</v>
      </c>
      <c r="G88" s="109">
        <v>0</v>
      </c>
      <c r="H88" s="109">
        <v>0</v>
      </c>
      <c r="I88" s="109">
        <v>0</v>
      </c>
      <c r="J88" s="110">
        <v>1</v>
      </c>
      <c r="K88" s="111">
        <v>0</v>
      </c>
      <c r="L88" s="111">
        <v>9</v>
      </c>
      <c r="M88" s="112">
        <v>0</v>
      </c>
      <c r="N88" s="111">
        <v>0</v>
      </c>
      <c r="O88" s="110">
        <v>6</v>
      </c>
      <c r="P88" s="111">
        <v>0</v>
      </c>
      <c r="Q88" s="112">
        <v>0</v>
      </c>
      <c r="R88" s="110">
        <v>2</v>
      </c>
      <c r="S88" s="110">
        <v>2</v>
      </c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 t="s">
        <v>238</v>
      </c>
    </row>
    <row r="89" spans="1:48" s="41" customFormat="1" ht="18.75">
      <c r="A89" s="58"/>
      <c r="B89" s="107"/>
      <c r="C89" s="108"/>
      <c r="D89" s="108" t="s">
        <v>183</v>
      </c>
      <c r="E89" s="108" t="s">
        <v>124</v>
      </c>
      <c r="F89" s="108" t="s">
        <v>125</v>
      </c>
      <c r="G89" s="109">
        <v>0</v>
      </c>
      <c r="H89" s="109">
        <v>0</v>
      </c>
      <c r="I89" s="109">
        <v>0</v>
      </c>
      <c r="J89" s="110">
        <v>2</v>
      </c>
      <c r="K89" s="111">
        <v>0</v>
      </c>
      <c r="L89" s="111">
        <v>5</v>
      </c>
      <c r="M89" s="112">
        <v>0</v>
      </c>
      <c r="N89" s="111">
        <v>0</v>
      </c>
      <c r="O89" s="110">
        <v>6</v>
      </c>
      <c r="P89" s="111">
        <v>0</v>
      </c>
      <c r="Q89" s="112">
        <v>0</v>
      </c>
      <c r="R89" s="110">
        <v>2</v>
      </c>
      <c r="S89" s="110">
        <v>2</v>
      </c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 t="s">
        <v>238</v>
      </c>
    </row>
    <row r="90" spans="1:48" s="41" customFormat="1" ht="18.75">
      <c r="A90" s="58"/>
      <c r="B90" s="107"/>
      <c r="C90" s="108"/>
      <c r="D90" s="108" t="s">
        <v>184</v>
      </c>
      <c r="E90" s="108" t="s">
        <v>124</v>
      </c>
      <c r="F90" s="108" t="s">
        <v>125</v>
      </c>
      <c r="G90" s="109">
        <v>0</v>
      </c>
      <c r="H90" s="109">
        <v>0</v>
      </c>
      <c r="I90" s="109">
        <v>0</v>
      </c>
      <c r="J90" s="110">
        <v>1</v>
      </c>
      <c r="K90" s="111">
        <v>0</v>
      </c>
      <c r="L90" s="111">
        <v>4</v>
      </c>
      <c r="M90" s="112">
        <v>0</v>
      </c>
      <c r="N90" s="111">
        <v>0</v>
      </c>
      <c r="O90" s="110">
        <v>2</v>
      </c>
      <c r="P90" s="111">
        <v>0</v>
      </c>
      <c r="Q90" s="112">
        <v>0</v>
      </c>
      <c r="R90" s="110">
        <v>2</v>
      </c>
      <c r="S90" s="110">
        <v>2</v>
      </c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 t="s">
        <v>238</v>
      </c>
    </row>
    <row r="91" spans="1:48" s="41" customFormat="1" ht="18.75">
      <c r="A91" s="58"/>
      <c r="B91" s="107"/>
      <c r="C91" s="108"/>
      <c r="D91" s="108" t="s">
        <v>185</v>
      </c>
      <c r="E91" s="108" t="s">
        <v>124</v>
      </c>
      <c r="F91" s="108" t="s">
        <v>125</v>
      </c>
      <c r="G91" s="109">
        <v>0</v>
      </c>
      <c r="H91" s="109">
        <v>0</v>
      </c>
      <c r="I91" s="109">
        <v>0</v>
      </c>
      <c r="J91" s="110">
        <v>1</v>
      </c>
      <c r="K91" s="111">
        <v>0</v>
      </c>
      <c r="L91" s="111">
        <v>5</v>
      </c>
      <c r="M91" s="112">
        <v>0</v>
      </c>
      <c r="N91" s="111">
        <v>0</v>
      </c>
      <c r="O91" s="110">
        <v>20</v>
      </c>
      <c r="P91" s="111">
        <v>0</v>
      </c>
      <c r="Q91" s="112">
        <v>0</v>
      </c>
      <c r="R91" s="110">
        <v>2</v>
      </c>
      <c r="S91" s="110">
        <v>2</v>
      </c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 t="s">
        <v>238</v>
      </c>
    </row>
    <row r="92" spans="1:48" s="41" customFormat="1" ht="18.75">
      <c r="A92" s="58"/>
      <c r="B92" s="107"/>
      <c r="C92" s="108"/>
      <c r="D92" s="108" t="s">
        <v>186</v>
      </c>
      <c r="E92" s="108" t="s">
        <v>124</v>
      </c>
      <c r="F92" s="108" t="s">
        <v>125</v>
      </c>
      <c r="G92" s="109">
        <v>0</v>
      </c>
      <c r="H92" s="109">
        <v>0</v>
      </c>
      <c r="I92" s="109">
        <v>0</v>
      </c>
      <c r="J92" s="110">
        <v>1</v>
      </c>
      <c r="K92" s="111">
        <v>0</v>
      </c>
      <c r="L92" s="111">
        <v>3</v>
      </c>
      <c r="M92" s="112">
        <v>0</v>
      </c>
      <c r="N92" s="111">
        <v>0</v>
      </c>
      <c r="O92" s="110">
        <v>20</v>
      </c>
      <c r="P92" s="111">
        <v>0</v>
      </c>
      <c r="Q92" s="112">
        <v>0</v>
      </c>
      <c r="R92" s="110">
        <v>2</v>
      </c>
      <c r="S92" s="110">
        <v>2</v>
      </c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 t="s">
        <v>238</v>
      </c>
    </row>
    <row r="93" spans="1:48" s="41" customFormat="1" ht="18.75">
      <c r="A93" s="58"/>
      <c r="B93" s="107"/>
      <c r="C93" s="108"/>
      <c r="D93" s="108" t="s">
        <v>189</v>
      </c>
      <c r="E93" s="108" t="s">
        <v>124</v>
      </c>
      <c r="F93" s="108" t="s">
        <v>125</v>
      </c>
      <c r="G93" s="109">
        <v>0</v>
      </c>
      <c r="H93" s="109">
        <v>0</v>
      </c>
      <c r="I93" s="109">
        <v>0</v>
      </c>
      <c r="J93" s="110">
        <v>1</v>
      </c>
      <c r="K93" s="111">
        <v>0</v>
      </c>
      <c r="L93" s="111">
        <v>1</v>
      </c>
      <c r="M93" s="112">
        <v>0</v>
      </c>
      <c r="N93" s="111">
        <v>0</v>
      </c>
      <c r="O93" s="110">
        <v>10</v>
      </c>
      <c r="P93" s="111">
        <v>0</v>
      </c>
      <c r="Q93" s="112">
        <v>0</v>
      </c>
      <c r="R93" s="110">
        <v>2</v>
      </c>
      <c r="S93" s="110">
        <v>2</v>
      </c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 t="s">
        <v>238</v>
      </c>
    </row>
    <row r="94" spans="1:48" s="41" customFormat="1" ht="18.75">
      <c r="A94" s="58"/>
      <c r="B94" s="107"/>
      <c r="C94" s="108"/>
      <c r="D94" s="108" t="s">
        <v>190</v>
      </c>
      <c r="E94" s="108" t="s">
        <v>124</v>
      </c>
      <c r="F94" s="108" t="s">
        <v>125</v>
      </c>
      <c r="G94" s="109">
        <v>0</v>
      </c>
      <c r="H94" s="109">
        <v>0</v>
      </c>
      <c r="I94" s="109">
        <v>0</v>
      </c>
      <c r="J94" s="110">
        <v>1</v>
      </c>
      <c r="K94" s="111">
        <v>0</v>
      </c>
      <c r="L94" s="111">
        <v>13</v>
      </c>
      <c r="M94" s="112">
        <v>0</v>
      </c>
      <c r="N94" s="111">
        <v>0</v>
      </c>
      <c r="O94" s="110">
        <v>10</v>
      </c>
      <c r="P94" s="111">
        <v>0</v>
      </c>
      <c r="Q94" s="112">
        <v>0</v>
      </c>
      <c r="R94" s="110">
        <v>2</v>
      </c>
      <c r="S94" s="110">
        <v>2</v>
      </c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 t="s">
        <v>238</v>
      </c>
    </row>
    <row r="95" spans="1:48" s="41" customFormat="1" ht="18.75">
      <c r="A95" s="58"/>
      <c r="B95" s="107"/>
      <c r="C95" s="108"/>
      <c r="D95" s="108" t="s">
        <v>191</v>
      </c>
      <c r="E95" s="108" t="s">
        <v>124</v>
      </c>
      <c r="F95" s="108" t="s">
        <v>125</v>
      </c>
      <c r="G95" s="109">
        <v>0</v>
      </c>
      <c r="H95" s="109">
        <v>0</v>
      </c>
      <c r="I95" s="109">
        <v>0</v>
      </c>
      <c r="J95" s="110">
        <v>2</v>
      </c>
      <c r="K95" s="111">
        <v>0</v>
      </c>
      <c r="L95" s="111">
        <v>6</v>
      </c>
      <c r="M95" s="112">
        <v>0</v>
      </c>
      <c r="N95" s="111">
        <v>0</v>
      </c>
      <c r="O95" s="110">
        <v>7</v>
      </c>
      <c r="P95" s="111">
        <v>0</v>
      </c>
      <c r="Q95" s="112">
        <v>0</v>
      </c>
      <c r="R95" s="110">
        <v>2</v>
      </c>
      <c r="S95" s="110">
        <v>2</v>
      </c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 t="s">
        <v>238</v>
      </c>
    </row>
    <row r="96" spans="1:48" s="41" customFormat="1" ht="18.75">
      <c r="A96" s="58"/>
      <c r="B96" s="107"/>
      <c r="C96" s="108"/>
      <c r="D96" s="108" t="s">
        <v>192</v>
      </c>
      <c r="E96" s="108" t="s">
        <v>124</v>
      </c>
      <c r="F96" s="108" t="s">
        <v>125</v>
      </c>
      <c r="G96" s="109">
        <v>0</v>
      </c>
      <c r="H96" s="109">
        <v>0</v>
      </c>
      <c r="I96" s="109">
        <v>0</v>
      </c>
      <c r="J96" s="110">
        <v>1</v>
      </c>
      <c r="K96" s="111">
        <v>0</v>
      </c>
      <c r="L96" s="111">
        <v>4</v>
      </c>
      <c r="M96" s="112">
        <v>0</v>
      </c>
      <c r="N96" s="111">
        <v>0</v>
      </c>
      <c r="O96" s="110">
        <v>26</v>
      </c>
      <c r="P96" s="111">
        <v>0</v>
      </c>
      <c r="Q96" s="112">
        <v>0</v>
      </c>
      <c r="R96" s="110">
        <v>2</v>
      </c>
      <c r="S96" s="110">
        <v>2</v>
      </c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 t="s">
        <v>238</v>
      </c>
    </row>
    <row r="97" spans="1:48" s="41" customFormat="1" ht="18.75">
      <c r="A97" s="58"/>
      <c r="B97" s="107"/>
      <c r="C97" s="108"/>
      <c r="D97" s="119" t="s">
        <v>193</v>
      </c>
      <c r="E97" s="119" t="s">
        <v>124</v>
      </c>
      <c r="F97" s="119" t="s">
        <v>125</v>
      </c>
      <c r="G97" s="120">
        <v>0</v>
      </c>
      <c r="H97" s="120">
        <v>0</v>
      </c>
      <c r="I97" s="120">
        <v>0</v>
      </c>
      <c r="J97" s="116">
        <v>3</v>
      </c>
      <c r="K97" s="115">
        <v>0</v>
      </c>
      <c r="L97" s="115">
        <v>0</v>
      </c>
      <c r="M97" s="118">
        <v>0</v>
      </c>
      <c r="N97" s="115">
        <v>7</v>
      </c>
      <c r="O97" s="116"/>
      <c r="P97" s="115">
        <v>0</v>
      </c>
      <c r="Q97" s="118">
        <v>0</v>
      </c>
      <c r="R97" s="116">
        <v>0</v>
      </c>
      <c r="S97" s="116">
        <v>0</v>
      </c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211"/>
      <c r="AL97" s="211"/>
      <c r="AM97" s="211"/>
      <c r="AN97" s="211"/>
      <c r="AO97" s="211"/>
      <c r="AP97" s="211"/>
      <c r="AQ97" s="211"/>
      <c r="AR97" s="211"/>
      <c r="AS97" s="211"/>
      <c r="AT97" s="211"/>
      <c r="AU97" s="212"/>
      <c r="AV97" s="101" t="s">
        <v>238</v>
      </c>
    </row>
    <row r="98" spans="1:48" s="41" customFormat="1" ht="18.75">
      <c r="A98" s="58"/>
      <c r="B98" s="107"/>
      <c r="C98" s="108"/>
      <c r="D98" s="119" t="s">
        <v>239</v>
      </c>
      <c r="E98" s="119" t="s">
        <v>124</v>
      </c>
      <c r="F98" s="119" t="s">
        <v>125</v>
      </c>
      <c r="G98" s="120">
        <v>0</v>
      </c>
      <c r="H98" s="120">
        <v>0</v>
      </c>
      <c r="I98" s="120">
        <v>0</v>
      </c>
      <c r="J98" s="116">
        <v>3</v>
      </c>
      <c r="K98" s="115">
        <v>0</v>
      </c>
      <c r="L98" s="115">
        <v>0</v>
      </c>
      <c r="M98" s="118">
        <v>0</v>
      </c>
      <c r="N98" s="115">
        <v>2</v>
      </c>
      <c r="O98" s="116"/>
      <c r="P98" s="115">
        <v>0</v>
      </c>
      <c r="Q98" s="118">
        <v>0</v>
      </c>
      <c r="R98" s="116">
        <v>0</v>
      </c>
      <c r="S98" s="116">
        <v>0</v>
      </c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1"/>
      <c r="AL98" s="211"/>
      <c r="AM98" s="211"/>
      <c r="AN98" s="211"/>
      <c r="AO98" s="211"/>
      <c r="AP98" s="211"/>
      <c r="AQ98" s="211"/>
      <c r="AR98" s="211"/>
      <c r="AS98" s="211"/>
      <c r="AT98" s="211"/>
      <c r="AU98" s="212"/>
      <c r="AV98" s="101" t="s">
        <v>238</v>
      </c>
    </row>
    <row r="99" spans="1:48" s="41" customFormat="1" ht="18.75">
      <c r="A99" s="58"/>
      <c r="B99" s="107"/>
      <c r="C99" s="108"/>
      <c r="D99" s="119" t="s">
        <v>240</v>
      </c>
      <c r="E99" s="119" t="s">
        <v>124</v>
      </c>
      <c r="F99" s="119" t="s">
        <v>125</v>
      </c>
      <c r="G99" s="120">
        <v>0</v>
      </c>
      <c r="H99" s="120">
        <v>0</v>
      </c>
      <c r="I99" s="120">
        <v>0</v>
      </c>
      <c r="J99" s="116">
        <v>9</v>
      </c>
      <c r="K99" s="115">
        <v>0</v>
      </c>
      <c r="L99" s="115">
        <v>0</v>
      </c>
      <c r="M99" s="118">
        <v>0</v>
      </c>
      <c r="N99" s="115">
        <v>3</v>
      </c>
      <c r="O99" s="116">
        <v>17</v>
      </c>
      <c r="P99" s="115">
        <v>0</v>
      </c>
      <c r="Q99" s="118">
        <v>0</v>
      </c>
      <c r="R99" s="116">
        <v>0</v>
      </c>
      <c r="S99" s="116">
        <v>0</v>
      </c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  <c r="AF99" s="213"/>
      <c r="AG99" s="213"/>
      <c r="AH99" s="213"/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3"/>
      <c r="AT99" s="213"/>
      <c r="AU99" s="214"/>
      <c r="AV99" s="101" t="s">
        <v>238</v>
      </c>
    </row>
    <row r="100" spans="1:48" s="41" customFormat="1" ht="18.75">
      <c r="A100" s="58"/>
      <c r="B100" s="107"/>
      <c r="C100" s="108"/>
      <c r="D100" s="119" t="s">
        <v>242</v>
      </c>
      <c r="E100" s="119" t="s">
        <v>124</v>
      </c>
      <c r="F100" s="119" t="s">
        <v>125</v>
      </c>
      <c r="G100" s="120">
        <v>0</v>
      </c>
      <c r="H100" s="120">
        <v>0</v>
      </c>
      <c r="I100" s="120">
        <v>0</v>
      </c>
      <c r="J100" s="116">
        <v>3</v>
      </c>
      <c r="K100" s="115">
        <v>0</v>
      </c>
      <c r="L100" s="115">
        <v>0</v>
      </c>
      <c r="M100" s="118">
        <v>0</v>
      </c>
      <c r="N100" s="115">
        <v>1</v>
      </c>
      <c r="O100" s="116"/>
      <c r="P100" s="115">
        <v>0</v>
      </c>
      <c r="Q100" s="118">
        <v>0</v>
      </c>
      <c r="R100" s="116">
        <v>0</v>
      </c>
      <c r="S100" s="116">
        <v>0</v>
      </c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1"/>
      <c r="AK100" s="211"/>
      <c r="AL100" s="211"/>
      <c r="AM100" s="211"/>
      <c r="AN100" s="211"/>
      <c r="AO100" s="211"/>
      <c r="AP100" s="211"/>
      <c r="AQ100" s="211"/>
      <c r="AR100" s="211"/>
      <c r="AS100" s="211"/>
      <c r="AT100" s="211"/>
      <c r="AU100" s="212"/>
      <c r="AV100" s="101" t="s">
        <v>238</v>
      </c>
    </row>
    <row r="101" spans="1:48" s="41" customFormat="1" ht="18.75">
      <c r="A101" s="58" t="str">
        <f>IF(J101=1,IF(K101&gt;0,IF(L101&gt;0,IF(N101&gt;0,11,11),IF(N101&gt;0,11,"")),IF(L101&gt;0,IF(N101&gt;0,11,""),IF(N101=0,22,""))),IF(L101&gt;0,IF(N101&gt;0,IF(P101&gt;0,66,""),IF(P101&gt;0,66,"")),IF(P101&gt;0,66,"")))&amp;" "&amp;IF(J101=1,IF(K101=0,IF(L101&gt;0,IF(N101&gt;0,IF(P101&gt;0,66,""),IF(P101&gt;0,66,"")),IF(P101&gt;0,66,"")),""),IF(P101&gt;0,66,""))&amp;" "&amp;IF(J101=1,IF(K101&gt;0,IF(P101&gt;0,IF(O101&lt;=7,IF(Q101=100,"","33"),IF(O101&lt;=25,IF(Q101&gt;0,IF(Q101&lt;100,"",33),IF(Q101=0,"","33")),IF(Q101=0,"",33))),IF(O101&gt;25,"",33)),""),IF(J101&gt;1,IF(P101&gt;0,"55",""),IF(J101=0,IF(P101&gt;0,"55","00"))))&amp;" "&amp;IF(P101&gt;0,IF(R101&gt;0,IF(S101&gt;0,"",88),77),"")</f>
        <v xml:space="preserve">   </v>
      </c>
      <c r="B101" s="93">
        <v>25</v>
      </c>
      <c r="C101" s="100" t="s">
        <v>176</v>
      </c>
      <c r="D101" s="100" t="s">
        <v>44</v>
      </c>
      <c r="E101" s="100" t="s">
        <v>124</v>
      </c>
      <c r="F101" s="100" t="s">
        <v>125</v>
      </c>
      <c r="G101" s="101">
        <v>57.83779337229069</v>
      </c>
      <c r="H101" s="101">
        <v>11.2994143427</v>
      </c>
      <c r="I101" s="101">
        <v>46.538379029590693</v>
      </c>
      <c r="J101" s="40">
        <v>1</v>
      </c>
      <c r="K101" s="96">
        <v>0</v>
      </c>
      <c r="L101" s="96">
        <v>66</v>
      </c>
      <c r="M101" s="99">
        <v>0</v>
      </c>
      <c r="N101" s="96">
        <v>0</v>
      </c>
      <c r="O101" s="40">
        <v>15</v>
      </c>
      <c r="P101" s="96">
        <v>0</v>
      </c>
      <c r="Q101" s="99">
        <v>0</v>
      </c>
      <c r="R101" s="40">
        <v>2</v>
      </c>
      <c r="S101" s="40">
        <v>2</v>
      </c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 t="s">
        <v>238</v>
      </c>
    </row>
    <row r="102" spans="1:48" s="41" customFormat="1" ht="18.75">
      <c r="A102" s="58" t="str">
        <f>IF(J102=1,IF(K102&gt;0,IF(L102&gt;0,IF(N102&gt;0,11,11),IF(N102&gt;0,11,"")),IF(L102&gt;0,IF(N102&gt;0,11,""),IF(N102=0,22,""))),IF(L102&gt;0,IF(N102&gt;0,IF(P102&gt;0,66,""),IF(P102&gt;0,66,"")),IF(P102&gt;0,66,"")))&amp;" "&amp;IF(J102=1,IF(K102=0,IF(L102&gt;0,IF(N102&gt;0,IF(P102&gt;0,66,""),IF(P102&gt;0,66,"")),IF(P102&gt;0,66,"")),""),IF(P102&gt;0,66,""))&amp;" "&amp;IF(J102=1,IF(K102&gt;0,IF(P102&gt;0,IF(O102&lt;=7,IF(Q102=100,"","33"),IF(O102&lt;=25,IF(Q102&gt;0,IF(Q102&lt;100,"",33),IF(Q102=0,"","33")),IF(Q102=0,"",33))),IF(O102&gt;25,"",33)),""),IF(J102&gt;1,IF(P102&gt;0,"55",""),IF(J102=0,IF(P102&gt;0,"55","00"))))&amp;" "&amp;IF(P102&gt;0,IF(R102&gt;0,IF(S102&gt;0,"",88),77),"")</f>
        <v xml:space="preserve">   </v>
      </c>
      <c r="B102" s="107">
        <v>26</v>
      </c>
      <c r="C102" s="108" t="s">
        <v>177</v>
      </c>
      <c r="D102" s="108" t="s">
        <v>44</v>
      </c>
      <c r="E102" s="108" t="s">
        <v>124</v>
      </c>
      <c r="F102" s="108" t="s">
        <v>125</v>
      </c>
      <c r="G102" s="109">
        <v>156.29065155082242</v>
      </c>
      <c r="H102" s="109">
        <v>22.096504744299999</v>
      </c>
      <c r="I102" s="109">
        <v>134.19414680652241</v>
      </c>
      <c r="J102" s="110">
        <v>1</v>
      </c>
      <c r="K102" s="111">
        <v>0</v>
      </c>
      <c r="L102" s="111">
        <v>25</v>
      </c>
      <c r="M102" s="112">
        <v>0</v>
      </c>
      <c r="N102" s="111">
        <v>0</v>
      </c>
      <c r="O102" s="110">
        <v>13</v>
      </c>
      <c r="P102" s="111">
        <v>0</v>
      </c>
      <c r="Q102" s="112">
        <v>0</v>
      </c>
      <c r="R102" s="110">
        <v>2</v>
      </c>
      <c r="S102" s="110">
        <v>2</v>
      </c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 t="s">
        <v>238</v>
      </c>
    </row>
    <row r="103" spans="1:48" s="41" customFormat="1" ht="18.75">
      <c r="A103" s="58"/>
      <c r="B103" s="107"/>
      <c r="C103" s="108"/>
      <c r="D103" s="108" t="s">
        <v>120</v>
      </c>
      <c r="E103" s="108" t="s">
        <v>124</v>
      </c>
      <c r="F103" s="108" t="s">
        <v>125</v>
      </c>
      <c r="G103" s="109">
        <v>0</v>
      </c>
      <c r="H103" s="109">
        <v>0</v>
      </c>
      <c r="I103" s="109">
        <v>0</v>
      </c>
      <c r="J103" s="110">
        <v>1</v>
      </c>
      <c r="K103" s="111">
        <v>0</v>
      </c>
      <c r="L103" s="111">
        <v>33</v>
      </c>
      <c r="M103" s="112">
        <v>0</v>
      </c>
      <c r="N103" s="111">
        <v>0</v>
      </c>
      <c r="O103" s="110">
        <v>30</v>
      </c>
      <c r="P103" s="111">
        <v>0</v>
      </c>
      <c r="Q103" s="112">
        <v>0</v>
      </c>
      <c r="R103" s="110">
        <v>2</v>
      </c>
      <c r="S103" s="110">
        <v>2</v>
      </c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 t="s">
        <v>238</v>
      </c>
    </row>
    <row r="104" spans="1:48" s="41" customFormat="1" ht="18.75">
      <c r="A104" s="58"/>
      <c r="B104" s="107"/>
      <c r="C104" s="108"/>
      <c r="D104" s="108" t="s">
        <v>121</v>
      </c>
      <c r="E104" s="108" t="s">
        <v>124</v>
      </c>
      <c r="F104" s="108" t="s">
        <v>125</v>
      </c>
      <c r="G104" s="109">
        <v>0</v>
      </c>
      <c r="H104" s="109">
        <v>0</v>
      </c>
      <c r="I104" s="109">
        <v>0</v>
      </c>
      <c r="J104" s="110">
        <v>1</v>
      </c>
      <c r="K104" s="111">
        <v>0</v>
      </c>
      <c r="L104" s="111">
        <v>18</v>
      </c>
      <c r="M104" s="112">
        <v>0</v>
      </c>
      <c r="N104" s="111">
        <v>0</v>
      </c>
      <c r="O104" s="110">
        <v>4</v>
      </c>
      <c r="P104" s="111">
        <v>0</v>
      </c>
      <c r="Q104" s="112">
        <v>0</v>
      </c>
      <c r="R104" s="110">
        <v>2</v>
      </c>
      <c r="S104" s="110">
        <v>2</v>
      </c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 t="s">
        <v>238</v>
      </c>
    </row>
    <row r="105" spans="1:48" s="41" customFormat="1" ht="18.75">
      <c r="A105" s="58"/>
      <c r="B105" s="107"/>
      <c r="C105" s="108"/>
      <c r="D105" s="108" t="s">
        <v>122</v>
      </c>
      <c r="E105" s="108" t="s">
        <v>124</v>
      </c>
      <c r="F105" s="108" t="s">
        <v>125</v>
      </c>
      <c r="G105" s="109">
        <v>0</v>
      </c>
      <c r="H105" s="109">
        <v>0</v>
      </c>
      <c r="I105" s="109">
        <v>0</v>
      </c>
      <c r="J105" s="110">
        <v>1</v>
      </c>
      <c r="K105" s="111">
        <v>0</v>
      </c>
      <c r="L105" s="111">
        <v>9</v>
      </c>
      <c r="M105" s="112">
        <v>0</v>
      </c>
      <c r="N105" s="111">
        <v>0</v>
      </c>
      <c r="O105" s="110">
        <v>15</v>
      </c>
      <c r="P105" s="111">
        <v>0</v>
      </c>
      <c r="Q105" s="112">
        <v>0</v>
      </c>
      <c r="R105" s="110">
        <v>2</v>
      </c>
      <c r="S105" s="110">
        <v>2</v>
      </c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 t="s">
        <v>238</v>
      </c>
    </row>
    <row r="106" spans="1:48" s="41" customFormat="1" ht="18.75">
      <c r="A106" s="58"/>
      <c r="B106" s="107"/>
      <c r="C106" s="108"/>
      <c r="D106" s="108" t="s">
        <v>173</v>
      </c>
      <c r="E106" s="108" t="s">
        <v>124</v>
      </c>
      <c r="F106" s="108" t="s">
        <v>125</v>
      </c>
      <c r="G106" s="109">
        <v>0</v>
      </c>
      <c r="H106" s="109">
        <v>0</v>
      </c>
      <c r="I106" s="109">
        <v>0</v>
      </c>
      <c r="J106" s="110">
        <v>1</v>
      </c>
      <c r="K106" s="111">
        <v>0</v>
      </c>
      <c r="L106" s="111">
        <v>7</v>
      </c>
      <c r="M106" s="112">
        <v>0</v>
      </c>
      <c r="N106" s="111">
        <v>0</v>
      </c>
      <c r="O106" s="110">
        <v>9</v>
      </c>
      <c r="P106" s="111">
        <v>0</v>
      </c>
      <c r="Q106" s="112">
        <v>0</v>
      </c>
      <c r="R106" s="110">
        <v>2</v>
      </c>
      <c r="S106" s="110">
        <v>2</v>
      </c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 t="s">
        <v>238</v>
      </c>
    </row>
    <row r="107" spans="1:48" s="41" customFormat="1" ht="18.75">
      <c r="A107" s="58"/>
      <c r="B107" s="107"/>
      <c r="C107" s="108"/>
      <c r="D107" s="108" t="s">
        <v>181</v>
      </c>
      <c r="E107" s="108" t="s">
        <v>124</v>
      </c>
      <c r="F107" s="108" t="s">
        <v>125</v>
      </c>
      <c r="G107" s="109">
        <v>0</v>
      </c>
      <c r="H107" s="109">
        <v>0</v>
      </c>
      <c r="I107" s="109">
        <v>0</v>
      </c>
      <c r="J107" s="110">
        <v>1</v>
      </c>
      <c r="K107" s="111">
        <v>0</v>
      </c>
      <c r="L107" s="111">
        <v>8</v>
      </c>
      <c r="M107" s="112">
        <v>0</v>
      </c>
      <c r="N107" s="111">
        <v>0</v>
      </c>
      <c r="O107" s="110">
        <v>9</v>
      </c>
      <c r="P107" s="111">
        <v>0</v>
      </c>
      <c r="Q107" s="112">
        <v>0</v>
      </c>
      <c r="R107" s="110">
        <v>2</v>
      </c>
      <c r="S107" s="110">
        <v>2</v>
      </c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 t="s">
        <v>238</v>
      </c>
    </row>
    <row r="108" spans="1:48" s="41" customFormat="1" ht="18.75">
      <c r="A108" s="58"/>
      <c r="B108" s="93"/>
      <c r="C108" s="100"/>
      <c r="D108" s="108" t="s">
        <v>182</v>
      </c>
      <c r="E108" s="108" t="s">
        <v>124</v>
      </c>
      <c r="F108" s="108" t="s">
        <v>125</v>
      </c>
      <c r="G108" s="109">
        <v>0</v>
      </c>
      <c r="H108" s="109">
        <v>0</v>
      </c>
      <c r="I108" s="109">
        <v>0</v>
      </c>
      <c r="J108" s="110">
        <v>1</v>
      </c>
      <c r="K108" s="111">
        <v>0</v>
      </c>
      <c r="L108" s="111">
        <v>7</v>
      </c>
      <c r="M108" s="112">
        <v>0</v>
      </c>
      <c r="N108" s="111">
        <v>0</v>
      </c>
      <c r="O108" s="110">
        <v>9</v>
      </c>
      <c r="P108" s="111">
        <v>0</v>
      </c>
      <c r="Q108" s="112">
        <v>0</v>
      </c>
      <c r="R108" s="110">
        <v>2</v>
      </c>
      <c r="S108" s="110">
        <v>2</v>
      </c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 t="s">
        <v>238</v>
      </c>
    </row>
    <row r="109" spans="1:48" s="41" customFormat="1" ht="18.75">
      <c r="A109" s="58"/>
      <c r="B109" s="93"/>
      <c r="C109" s="100"/>
      <c r="D109" s="108" t="s">
        <v>174</v>
      </c>
      <c r="E109" s="108" t="s">
        <v>124</v>
      </c>
      <c r="F109" s="108" t="s">
        <v>125</v>
      </c>
      <c r="G109" s="109">
        <v>0</v>
      </c>
      <c r="H109" s="109">
        <v>0</v>
      </c>
      <c r="I109" s="109">
        <v>0</v>
      </c>
      <c r="J109" s="110">
        <v>1</v>
      </c>
      <c r="K109" s="111">
        <v>0</v>
      </c>
      <c r="L109" s="111">
        <v>17</v>
      </c>
      <c r="M109" s="112">
        <v>0</v>
      </c>
      <c r="N109" s="111">
        <v>0</v>
      </c>
      <c r="O109" s="110">
        <v>24</v>
      </c>
      <c r="P109" s="111">
        <v>0</v>
      </c>
      <c r="Q109" s="112">
        <v>0</v>
      </c>
      <c r="R109" s="110">
        <v>2</v>
      </c>
      <c r="S109" s="110">
        <v>2</v>
      </c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 t="s">
        <v>238</v>
      </c>
    </row>
    <row r="110" spans="1:48" s="41" customFormat="1" ht="18.75">
      <c r="A110" s="58"/>
      <c r="B110" s="93"/>
      <c r="C110" s="100"/>
      <c r="D110" s="108" t="s">
        <v>183</v>
      </c>
      <c r="E110" s="108" t="s">
        <v>124</v>
      </c>
      <c r="F110" s="108" t="s">
        <v>125</v>
      </c>
      <c r="G110" s="109">
        <v>0</v>
      </c>
      <c r="H110" s="109">
        <v>0</v>
      </c>
      <c r="I110" s="109">
        <v>0</v>
      </c>
      <c r="J110" s="110">
        <v>2</v>
      </c>
      <c r="K110" s="111">
        <v>0</v>
      </c>
      <c r="L110" s="111">
        <v>10</v>
      </c>
      <c r="M110" s="112">
        <v>0</v>
      </c>
      <c r="N110" s="111">
        <v>0</v>
      </c>
      <c r="O110" s="110">
        <v>7</v>
      </c>
      <c r="P110" s="111">
        <v>0</v>
      </c>
      <c r="Q110" s="112">
        <v>0</v>
      </c>
      <c r="R110" s="110">
        <v>2</v>
      </c>
      <c r="S110" s="110">
        <v>2</v>
      </c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 t="s">
        <v>238</v>
      </c>
    </row>
    <row r="111" spans="1:48" s="41" customFormat="1" ht="18.75">
      <c r="A111" s="58"/>
      <c r="B111" s="93"/>
      <c r="C111" s="100"/>
      <c r="D111" s="108" t="s">
        <v>184</v>
      </c>
      <c r="E111" s="108" t="s">
        <v>124</v>
      </c>
      <c r="F111" s="108" t="s">
        <v>125</v>
      </c>
      <c r="G111" s="109">
        <v>0</v>
      </c>
      <c r="H111" s="109">
        <v>0</v>
      </c>
      <c r="I111" s="109">
        <v>0</v>
      </c>
      <c r="J111" s="110">
        <v>1</v>
      </c>
      <c r="K111" s="111">
        <v>0</v>
      </c>
      <c r="L111" s="111">
        <v>18</v>
      </c>
      <c r="M111" s="112">
        <v>0</v>
      </c>
      <c r="N111" s="111">
        <v>0</v>
      </c>
      <c r="O111" s="110">
        <v>9</v>
      </c>
      <c r="P111" s="111">
        <v>0</v>
      </c>
      <c r="Q111" s="112">
        <v>0</v>
      </c>
      <c r="R111" s="110">
        <v>2</v>
      </c>
      <c r="S111" s="110">
        <v>2</v>
      </c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 t="s">
        <v>238</v>
      </c>
    </row>
    <row r="112" spans="1:48" s="41" customFormat="1" ht="18.75">
      <c r="A112" s="58"/>
      <c r="B112" s="93"/>
      <c r="C112" s="100"/>
      <c r="D112" s="119" t="s">
        <v>185</v>
      </c>
      <c r="E112" s="119" t="s">
        <v>124</v>
      </c>
      <c r="F112" s="119" t="s">
        <v>125</v>
      </c>
      <c r="G112" s="120">
        <v>0</v>
      </c>
      <c r="H112" s="120">
        <v>0</v>
      </c>
      <c r="I112" s="120">
        <v>0</v>
      </c>
      <c r="J112" s="116">
        <v>3</v>
      </c>
      <c r="K112" s="115">
        <v>0</v>
      </c>
      <c r="L112" s="115">
        <v>3</v>
      </c>
      <c r="M112" s="118">
        <v>0</v>
      </c>
      <c r="N112" s="115">
        <v>0</v>
      </c>
      <c r="O112" s="116"/>
      <c r="P112" s="115">
        <v>0</v>
      </c>
      <c r="Q112" s="118">
        <v>0</v>
      </c>
      <c r="R112" s="116">
        <v>0</v>
      </c>
      <c r="S112" s="116">
        <v>0</v>
      </c>
      <c r="T112" s="211"/>
      <c r="U112" s="211"/>
      <c r="V112" s="211"/>
      <c r="W112" s="211"/>
      <c r="X112" s="211"/>
      <c r="Y112" s="211"/>
      <c r="Z112" s="211"/>
      <c r="AA112" s="211"/>
      <c r="AB112" s="211"/>
      <c r="AC112" s="211"/>
      <c r="AD112" s="211"/>
      <c r="AE112" s="211"/>
      <c r="AF112" s="211"/>
      <c r="AG112" s="211"/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1"/>
      <c r="AR112" s="211"/>
      <c r="AS112" s="211"/>
      <c r="AT112" s="211"/>
      <c r="AU112" s="212"/>
      <c r="AV112" s="101" t="s">
        <v>238</v>
      </c>
    </row>
    <row r="113" spans="1:48" s="41" customFormat="1" ht="18.75">
      <c r="A113" s="58"/>
      <c r="B113" s="93"/>
      <c r="C113" s="100"/>
      <c r="D113" s="108" t="s">
        <v>186</v>
      </c>
      <c r="E113" s="108" t="s">
        <v>124</v>
      </c>
      <c r="F113" s="108" t="s">
        <v>125</v>
      </c>
      <c r="G113" s="109">
        <v>0</v>
      </c>
      <c r="H113" s="109">
        <v>0</v>
      </c>
      <c r="I113" s="109">
        <v>0</v>
      </c>
      <c r="J113" s="110">
        <v>2</v>
      </c>
      <c r="K113" s="111">
        <v>0</v>
      </c>
      <c r="L113" s="111">
        <v>2</v>
      </c>
      <c r="M113" s="112">
        <v>0</v>
      </c>
      <c r="N113" s="111">
        <v>0</v>
      </c>
      <c r="O113" s="110">
        <v>10</v>
      </c>
      <c r="P113" s="111">
        <v>0</v>
      </c>
      <c r="Q113" s="112">
        <v>0</v>
      </c>
      <c r="R113" s="110">
        <v>2</v>
      </c>
      <c r="S113" s="110">
        <v>2</v>
      </c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 t="s">
        <v>238</v>
      </c>
    </row>
    <row r="114" spans="1:48" s="41" customFormat="1" ht="18.75">
      <c r="A114" s="58" t="str">
        <f>IF(J114=1,IF(K114&gt;0,IF(L114&gt;0,IF(N114&gt;0,11,11),IF(N114&gt;0,11,"")),IF(L114&gt;0,IF(N114&gt;0,11,""),IF(N114=0,22,""))),IF(L114&gt;0,IF(N114&gt;0,IF(P114&gt;0,66,""),IF(P114&gt;0,66,"")),IF(P114&gt;0,66,"")))&amp;" "&amp;IF(J114=1,IF(K114=0,IF(L114&gt;0,IF(N114&gt;0,IF(P114&gt;0,66,""),IF(P114&gt;0,66,"")),IF(P114&gt;0,66,"")),""),IF(P114&gt;0,66,""))&amp;" "&amp;IF(J114=1,IF(K114&gt;0,IF(P114&gt;0,IF(O114&lt;=7,IF(Q114=100,"","33"),IF(O114&lt;=25,IF(Q114&gt;0,IF(Q114&lt;100,"",33),IF(Q114=0,"","33")),IF(Q114=0,"",33))),IF(O114&gt;25,"",33)),""),IF(J114&gt;1,IF(P114&gt;0,"55",""),IF(J114=0,IF(P114&gt;0,"55","00"))))&amp;" "&amp;IF(P114&gt;0,IF(R114&gt;0,IF(S114&gt;0,"",88),77),"")</f>
        <v xml:space="preserve">   </v>
      </c>
      <c r="B114" s="93">
        <v>28</v>
      </c>
      <c r="C114" s="100" t="s">
        <v>178</v>
      </c>
      <c r="D114" s="100" t="s">
        <v>44</v>
      </c>
      <c r="E114" s="100" t="s">
        <v>124</v>
      </c>
      <c r="F114" s="100" t="s">
        <v>125</v>
      </c>
      <c r="G114" s="101">
        <v>9.938156560913999</v>
      </c>
      <c r="H114" s="101">
        <v>1.6790735596099999</v>
      </c>
      <c r="I114" s="101">
        <v>8.2590830013039991</v>
      </c>
      <c r="J114" s="40">
        <v>1</v>
      </c>
      <c r="K114" s="96">
        <v>0</v>
      </c>
      <c r="L114" s="96">
        <v>15</v>
      </c>
      <c r="M114" s="99">
        <v>0</v>
      </c>
      <c r="N114" s="96">
        <v>0</v>
      </c>
      <c r="O114" s="40">
        <v>8</v>
      </c>
      <c r="P114" s="96">
        <v>0</v>
      </c>
      <c r="Q114" s="99">
        <v>0</v>
      </c>
      <c r="R114" s="40">
        <v>2</v>
      </c>
      <c r="S114" s="40">
        <v>2</v>
      </c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 t="s">
        <v>238</v>
      </c>
    </row>
    <row r="115" spans="1:48" s="41" customFormat="1" ht="18.75">
      <c r="A115" s="58" t="str">
        <f>IF(J115=1,IF(K115&gt;0,IF(L115&gt;0,IF(N115&gt;0,11,11),IF(N115&gt;0,11,"")),IF(L115&gt;0,IF(N115&gt;0,11,""),IF(N115=0,22,""))),IF(L115&gt;0,IF(N115&gt;0,IF(P115&gt;0,66,""),IF(P115&gt;0,66,"")),IF(P115&gt;0,66,"")))&amp;" "&amp;IF(J115=1,IF(K115=0,IF(L115&gt;0,IF(N115&gt;0,IF(P115&gt;0,66,""),IF(P115&gt;0,66,"")),IF(P115&gt;0,66,"")),""),IF(P115&gt;0,66,""))&amp;" "&amp;IF(J115=1,IF(K115&gt;0,IF(P115&gt;0,IF(O115&lt;=7,IF(Q115=100,"","33"),IF(O115&lt;=25,IF(Q115&gt;0,IF(Q115&lt;100,"",33),IF(Q115=0,"","33")),IF(Q115=0,"",33))),IF(O115&gt;25,"",33)),""),IF(J115&gt;1,IF(P115&gt;0,"55",""),IF(J115=0,IF(P115&gt;0,"55","00"))))&amp;" "&amp;IF(P115&gt;0,IF(R115&gt;0,IF(S115&gt;0,"",88),77),"")</f>
        <v xml:space="preserve">   </v>
      </c>
      <c r="B115" s="107">
        <v>29</v>
      </c>
      <c r="C115" s="108" t="s">
        <v>179</v>
      </c>
      <c r="D115" s="108" t="s">
        <v>44</v>
      </c>
      <c r="E115" s="108" t="s">
        <v>124</v>
      </c>
      <c r="F115" s="108" t="s">
        <v>125</v>
      </c>
      <c r="G115" s="109">
        <v>48.549066204751455</v>
      </c>
      <c r="H115" s="109">
        <v>22.654761970100001</v>
      </c>
      <c r="I115" s="109">
        <v>25.894304234651454</v>
      </c>
      <c r="J115" s="110">
        <v>1</v>
      </c>
      <c r="K115" s="111">
        <v>0</v>
      </c>
      <c r="L115" s="111">
        <v>8</v>
      </c>
      <c r="M115" s="112">
        <v>0</v>
      </c>
      <c r="N115" s="111">
        <v>0</v>
      </c>
      <c r="O115" s="110">
        <v>10</v>
      </c>
      <c r="P115" s="111">
        <v>0</v>
      </c>
      <c r="Q115" s="112">
        <v>0</v>
      </c>
      <c r="R115" s="110">
        <v>2</v>
      </c>
      <c r="S115" s="110">
        <v>2</v>
      </c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 t="s">
        <v>238</v>
      </c>
    </row>
    <row r="116" spans="1:48" s="41" customFormat="1" ht="18.75">
      <c r="A116" s="58"/>
      <c r="B116" s="107"/>
      <c r="C116" s="108"/>
      <c r="D116" s="108" t="s">
        <v>120</v>
      </c>
      <c r="E116" s="108" t="s">
        <v>124</v>
      </c>
      <c r="F116" s="108" t="s">
        <v>125</v>
      </c>
      <c r="G116" s="109">
        <v>0</v>
      </c>
      <c r="H116" s="109">
        <v>0</v>
      </c>
      <c r="I116" s="109">
        <v>0</v>
      </c>
      <c r="J116" s="110">
        <v>2</v>
      </c>
      <c r="K116" s="111">
        <v>0</v>
      </c>
      <c r="L116" s="111">
        <v>8</v>
      </c>
      <c r="M116" s="112">
        <v>0</v>
      </c>
      <c r="N116" s="111">
        <v>0</v>
      </c>
      <c r="O116" s="110">
        <v>10</v>
      </c>
      <c r="P116" s="111">
        <v>0</v>
      </c>
      <c r="Q116" s="112">
        <v>0</v>
      </c>
      <c r="R116" s="110">
        <v>2</v>
      </c>
      <c r="S116" s="110">
        <v>2</v>
      </c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 t="s">
        <v>238</v>
      </c>
    </row>
    <row r="117" spans="1:48" s="41" customFormat="1" ht="18.75">
      <c r="A117" s="58"/>
      <c r="B117" s="107"/>
      <c r="C117" s="108"/>
      <c r="D117" s="108" t="s">
        <v>121</v>
      </c>
      <c r="E117" s="108" t="s">
        <v>124</v>
      </c>
      <c r="F117" s="108" t="s">
        <v>125</v>
      </c>
      <c r="G117" s="109">
        <v>0</v>
      </c>
      <c r="H117" s="109">
        <v>0</v>
      </c>
      <c r="I117" s="109">
        <v>0</v>
      </c>
      <c r="J117" s="110">
        <v>1</v>
      </c>
      <c r="K117" s="111">
        <v>0</v>
      </c>
      <c r="L117" s="111">
        <v>10</v>
      </c>
      <c r="M117" s="112">
        <v>0</v>
      </c>
      <c r="N117" s="111">
        <v>0</v>
      </c>
      <c r="O117" s="110">
        <v>4</v>
      </c>
      <c r="P117" s="111">
        <v>0</v>
      </c>
      <c r="Q117" s="112">
        <v>0</v>
      </c>
      <c r="R117" s="110">
        <v>2</v>
      </c>
      <c r="S117" s="110">
        <v>2</v>
      </c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 t="s">
        <v>238</v>
      </c>
    </row>
    <row r="118" spans="1:48" s="41" customFormat="1" ht="18.75">
      <c r="A118" s="58"/>
      <c r="B118" s="107"/>
      <c r="C118" s="108"/>
      <c r="D118" s="108" t="s">
        <v>122</v>
      </c>
      <c r="E118" s="108" t="s">
        <v>124</v>
      </c>
      <c r="F118" s="108" t="s">
        <v>125</v>
      </c>
      <c r="G118" s="109">
        <v>0</v>
      </c>
      <c r="H118" s="109">
        <v>0</v>
      </c>
      <c r="I118" s="109">
        <v>0</v>
      </c>
      <c r="J118" s="110">
        <v>1</v>
      </c>
      <c r="K118" s="111">
        <v>0</v>
      </c>
      <c r="L118" s="111">
        <v>7</v>
      </c>
      <c r="M118" s="112">
        <v>0</v>
      </c>
      <c r="N118" s="111">
        <v>0</v>
      </c>
      <c r="O118" s="110">
        <v>13</v>
      </c>
      <c r="P118" s="111">
        <v>0</v>
      </c>
      <c r="Q118" s="112">
        <v>0</v>
      </c>
      <c r="R118" s="110">
        <v>2</v>
      </c>
      <c r="S118" s="110">
        <v>2</v>
      </c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 t="s">
        <v>238</v>
      </c>
    </row>
    <row r="119" spans="1:48" s="41" customFormat="1" ht="18.75">
      <c r="A119" s="58"/>
      <c r="B119" s="107"/>
      <c r="C119" s="108"/>
      <c r="D119" s="108" t="s">
        <v>173</v>
      </c>
      <c r="E119" s="108" t="s">
        <v>124</v>
      </c>
      <c r="F119" s="108" t="s">
        <v>125</v>
      </c>
      <c r="G119" s="109">
        <v>0</v>
      </c>
      <c r="H119" s="109">
        <v>0</v>
      </c>
      <c r="I119" s="109">
        <v>0</v>
      </c>
      <c r="J119" s="110">
        <v>1</v>
      </c>
      <c r="K119" s="111">
        <v>16</v>
      </c>
      <c r="L119" s="111">
        <v>0</v>
      </c>
      <c r="M119" s="112">
        <v>0</v>
      </c>
      <c r="N119" s="111">
        <v>0</v>
      </c>
      <c r="O119" s="110">
        <v>20</v>
      </c>
      <c r="P119" s="111">
        <v>0</v>
      </c>
      <c r="Q119" s="112">
        <v>0</v>
      </c>
      <c r="R119" s="110">
        <v>2</v>
      </c>
      <c r="S119" s="110">
        <v>2</v>
      </c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 t="s">
        <v>238</v>
      </c>
    </row>
    <row r="120" spans="1:48" s="41" customFormat="1" ht="18.75">
      <c r="A120" s="58" t="str">
        <f t="shared" ref="A120:A140" si="4">IF(J120=1,IF(K120&gt;0,IF(L120&gt;0,IF(N120&gt;0,11,11),IF(N120&gt;0,11,"")),IF(L120&gt;0,IF(N120&gt;0,11,""),IF(N120=0,22,""))),IF(L120&gt;0,IF(N120&gt;0,IF(P120&gt;0,66,""),IF(P120&gt;0,66,"")),IF(P120&gt;0,66,"")))&amp;" "&amp;IF(J120=1,IF(K120=0,IF(L120&gt;0,IF(N120&gt;0,IF(P120&gt;0,66,""),IF(P120&gt;0,66,"")),IF(P120&gt;0,66,"")),""),IF(P120&gt;0,66,""))&amp;" "&amp;IF(J120=1,IF(K120&gt;0,IF(P120&gt;0,IF(O120&lt;=7,IF(Q120=100,"","33"),IF(O120&lt;=25,IF(Q120&gt;0,IF(Q120&lt;100,"",33),IF(Q120=0,"","33")),IF(Q120=0,"",33))),IF(O120&gt;25,"",33)),""),IF(J120&gt;1,IF(P120&gt;0,"55",""),IF(J120=0,IF(P120&gt;0,"55","00"))))&amp;" "&amp;IF(P120&gt;0,IF(R120&gt;0,IF(S120&gt;0,"",88),77),"")</f>
        <v xml:space="preserve">  33 </v>
      </c>
      <c r="B120" s="93">
        <v>30</v>
      </c>
      <c r="C120" s="100" t="s">
        <v>180</v>
      </c>
      <c r="D120" s="100" t="s">
        <v>44</v>
      </c>
      <c r="E120" s="100" t="s">
        <v>124</v>
      </c>
      <c r="F120" s="100" t="s">
        <v>125</v>
      </c>
      <c r="G120" s="101">
        <v>22.27805108267</v>
      </c>
      <c r="H120" s="101">
        <v>1.8735462818199999</v>
      </c>
      <c r="I120" s="101">
        <v>20.404504800849999</v>
      </c>
      <c r="J120" s="40">
        <v>1</v>
      </c>
      <c r="K120" s="96">
        <v>5</v>
      </c>
      <c r="L120" s="96">
        <v>0</v>
      </c>
      <c r="M120" s="99">
        <v>0</v>
      </c>
      <c r="N120" s="96">
        <v>0</v>
      </c>
      <c r="O120" s="40">
        <v>11</v>
      </c>
      <c r="P120" s="96">
        <v>5</v>
      </c>
      <c r="Q120" s="99">
        <v>100</v>
      </c>
      <c r="R120" s="40">
        <v>2</v>
      </c>
      <c r="S120" s="40">
        <v>2</v>
      </c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 t="s">
        <v>238</v>
      </c>
    </row>
    <row r="121" spans="1:48" s="41" customFormat="1" ht="18.75">
      <c r="A121" s="58" t="str">
        <f t="shared" si="4"/>
        <v xml:space="preserve">   </v>
      </c>
      <c r="B121" s="93"/>
      <c r="C121" s="100" t="s">
        <v>180</v>
      </c>
      <c r="D121" s="100" t="s">
        <v>121</v>
      </c>
      <c r="E121" s="100" t="s">
        <v>124</v>
      </c>
      <c r="F121" s="100" t="s">
        <v>125</v>
      </c>
      <c r="G121" s="101">
        <v>0</v>
      </c>
      <c r="H121" s="101">
        <v>0</v>
      </c>
      <c r="I121" s="101">
        <v>0</v>
      </c>
      <c r="J121" s="40">
        <v>1</v>
      </c>
      <c r="K121" s="96">
        <v>0</v>
      </c>
      <c r="L121" s="96">
        <v>3</v>
      </c>
      <c r="M121" s="99">
        <v>0</v>
      </c>
      <c r="N121" s="96">
        <v>0</v>
      </c>
      <c r="O121" s="40">
        <v>13</v>
      </c>
      <c r="P121" s="96">
        <v>0</v>
      </c>
      <c r="Q121" s="99">
        <v>0</v>
      </c>
      <c r="R121" s="40">
        <v>2</v>
      </c>
      <c r="S121" s="40">
        <v>2</v>
      </c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 t="s">
        <v>238</v>
      </c>
    </row>
    <row r="122" spans="1:48" s="41" customFormat="1" ht="18.75">
      <c r="A122" s="58" t="str">
        <f t="shared" si="4"/>
        <v xml:space="preserve">   </v>
      </c>
      <c r="B122" s="93"/>
      <c r="C122" s="100" t="s">
        <v>180</v>
      </c>
      <c r="D122" s="100" t="s">
        <v>122</v>
      </c>
      <c r="E122" s="100" t="s">
        <v>124</v>
      </c>
      <c r="F122" s="100" t="s">
        <v>125</v>
      </c>
      <c r="G122" s="101">
        <v>0</v>
      </c>
      <c r="H122" s="101">
        <v>0</v>
      </c>
      <c r="I122" s="101">
        <v>0</v>
      </c>
      <c r="J122" s="40">
        <v>1</v>
      </c>
      <c r="K122" s="96">
        <v>0</v>
      </c>
      <c r="L122" s="96">
        <v>4</v>
      </c>
      <c r="M122" s="99">
        <v>0</v>
      </c>
      <c r="N122" s="96">
        <v>0</v>
      </c>
      <c r="O122" s="40">
        <v>12</v>
      </c>
      <c r="P122" s="96">
        <v>0</v>
      </c>
      <c r="Q122" s="99">
        <v>0</v>
      </c>
      <c r="R122" s="40">
        <v>2</v>
      </c>
      <c r="S122" s="40">
        <v>2</v>
      </c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 t="s">
        <v>238</v>
      </c>
    </row>
    <row r="123" spans="1:48" s="41" customFormat="1" ht="18.75">
      <c r="A123" s="58" t="str">
        <f t="shared" si="4"/>
        <v xml:space="preserve">   </v>
      </c>
      <c r="B123" s="93"/>
      <c r="C123" s="100" t="s">
        <v>180</v>
      </c>
      <c r="D123" s="100" t="s">
        <v>181</v>
      </c>
      <c r="E123" s="100" t="s">
        <v>124</v>
      </c>
      <c r="F123" s="100" t="s">
        <v>125</v>
      </c>
      <c r="G123" s="101">
        <v>0</v>
      </c>
      <c r="H123" s="101">
        <v>0</v>
      </c>
      <c r="I123" s="101">
        <v>0</v>
      </c>
      <c r="J123" s="40">
        <v>1</v>
      </c>
      <c r="K123" s="96">
        <v>0</v>
      </c>
      <c r="L123" s="96">
        <v>3</v>
      </c>
      <c r="M123" s="99">
        <v>0</v>
      </c>
      <c r="N123" s="96">
        <v>0</v>
      </c>
      <c r="O123" s="40">
        <v>17</v>
      </c>
      <c r="P123" s="96">
        <v>0</v>
      </c>
      <c r="Q123" s="99">
        <v>0</v>
      </c>
      <c r="R123" s="40">
        <v>2</v>
      </c>
      <c r="S123" s="40">
        <v>2</v>
      </c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 t="s">
        <v>238</v>
      </c>
    </row>
    <row r="124" spans="1:48" s="41" customFormat="1" ht="18.75">
      <c r="A124" s="58" t="str">
        <f t="shared" si="4"/>
        <v xml:space="preserve">   </v>
      </c>
      <c r="B124" s="93"/>
      <c r="C124" s="100" t="s">
        <v>180</v>
      </c>
      <c r="D124" s="100" t="s">
        <v>182</v>
      </c>
      <c r="E124" s="100" t="s">
        <v>124</v>
      </c>
      <c r="F124" s="100" t="s">
        <v>125</v>
      </c>
      <c r="G124" s="101">
        <v>0</v>
      </c>
      <c r="H124" s="101">
        <v>0</v>
      </c>
      <c r="I124" s="101">
        <v>0</v>
      </c>
      <c r="J124" s="40">
        <v>1</v>
      </c>
      <c r="K124" s="96">
        <v>0</v>
      </c>
      <c r="L124" s="96">
        <v>12</v>
      </c>
      <c r="M124" s="99">
        <v>0</v>
      </c>
      <c r="N124" s="96">
        <v>0</v>
      </c>
      <c r="O124" s="40">
        <v>10</v>
      </c>
      <c r="P124" s="96">
        <v>0</v>
      </c>
      <c r="Q124" s="99">
        <v>0</v>
      </c>
      <c r="R124" s="40">
        <v>2</v>
      </c>
      <c r="S124" s="40">
        <v>2</v>
      </c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 t="s">
        <v>238</v>
      </c>
    </row>
    <row r="125" spans="1:48" s="41" customFormat="1" ht="18.75">
      <c r="A125" s="58" t="str">
        <f t="shared" si="4"/>
        <v xml:space="preserve">   </v>
      </c>
      <c r="B125" s="93"/>
      <c r="C125" s="100" t="s">
        <v>180</v>
      </c>
      <c r="D125" s="100" t="s">
        <v>174</v>
      </c>
      <c r="E125" s="100" t="s">
        <v>124</v>
      </c>
      <c r="F125" s="100" t="s">
        <v>125</v>
      </c>
      <c r="G125" s="101">
        <v>0</v>
      </c>
      <c r="H125" s="101">
        <v>0</v>
      </c>
      <c r="I125" s="101">
        <v>0</v>
      </c>
      <c r="J125" s="40">
        <v>1</v>
      </c>
      <c r="K125" s="96">
        <v>0</v>
      </c>
      <c r="L125" s="96">
        <v>6</v>
      </c>
      <c r="M125" s="99">
        <v>0</v>
      </c>
      <c r="N125" s="96">
        <v>0</v>
      </c>
      <c r="O125" s="40">
        <v>12</v>
      </c>
      <c r="P125" s="96">
        <v>0</v>
      </c>
      <c r="Q125" s="99">
        <v>0</v>
      </c>
      <c r="R125" s="40">
        <v>2</v>
      </c>
      <c r="S125" s="40">
        <v>2</v>
      </c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 t="s">
        <v>238</v>
      </c>
    </row>
    <row r="126" spans="1:48" s="41" customFormat="1" ht="18.75">
      <c r="A126" s="58" t="str">
        <f t="shared" si="4"/>
        <v xml:space="preserve">   </v>
      </c>
      <c r="B126" s="93"/>
      <c r="C126" s="100" t="s">
        <v>180</v>
      </c>
      <c r="D126" s="100" t="s">
        <v>183</v>
      </c>
      <c r="E126" s="100" t="s">
        <v>124</v>
      </c>
      <c r="F126" s="100" t="s">
        <v>125</v>
      </c>
      <c r="G126" s="101">
        <v>0</v>
      </c>
      <c r="H126" s="101">
        <v>0</v>
      </c>
      <c r="I126" s="101">
        <v>0</v>
      </c>
      <c r="J126" s="40">
        <v>1</v>
      </c>
      <c r="K126" s="96">
        <v>0</v>
      </c>
      <c r="L126" s="96">
        <v>37</v>
      </c>
      <c r="M126" s="99">
        <v>0</v>
      </c>
      <c r="N126" s="96">
        <v>0</v>
      </c>
      <c r="O126" s="40">
        <v>12</v>
      </c>
      <c r="P126" s="96">
        <v>0</v>
      </c>
      <c r="Q126" s="99">
        <v>0</v>
      </c>
      <c r="R126" s="40">
        <v>2</v>
      </c>
      <c r="S126" s="40">
        <v>2</v>
      </c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 t="s">
        <v>238</v>
      </c>
    </row>
    <row r="127" spans="1:48" s="41" customFormat="1" ht="18.75">
      <c r="A127" s="58" t="str">
        <f t="shared" si="4"/>
        <v xml:space="preserve">   </v>
      </c>
      <c r="B127" s="93"/>
      <c r="C127" s="100" t="s">
        <v>180</v>
      </c>
      <c r="D127" s="100" t="s">
        <v>184</v>
      </c>
      <c r="E127" s="100" t="s">
        <v>124</v>
      </c>
      <c r="F127" s="100" t="s">
        <v>125</v>
      </c>
      <c r="G127" s="101">
        <v>0</v>
      </c>
      <c r="H127" s="101">
        <v>0</v>
      </c>
      <c r="I127" s="101">
        <v>0</v>
      </c>
      <c r="J127" s="40">
        <v>1</v>
      </c>
      <c r="K127" s="96">
        <v>0</v>
      </c>
      <c r="L127" s="96">
        <v>3</v>
      </c>
      <c r="M127" s="99">
        <v>0</v>
      </c>
      <c r="N127" s="96">
        <v>0</v>
      </c>
      <c r="O127" s="40">
        <v>4</v>
      </c>
      <c r="P127" s="96">
        <v>0</v>
      </c>
      <c r="Q127" s="99">
        <v>0</v>
      </c>
      <c r="R127" s="40">
        <v>2</v>
      </c>
      <c r="S127" s="40">
        <v>2</v>
      </c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 t="s">
        <v>238</v>
      </c>
    </row>
    <row r="128" spans="1:48" s="41" customFormat="1" ht="18.75">
      <c r="A128" s="58" t="str">
        <f t="shared" si="4"/>
        <v xml:space="preserve">   </v>
      </c>
      <c r="B128" s="93"/>
      <c r="C128" s="100" t="s">
        <v>180</v>
      </c>
      <c r="D128" s="100" t="s">
        <v>185</v>
      </c>
      <c r="E128" s="100" t="s">
        <v>124</v>
      </c>
      <c r="F128" s="100" t="s">
        <v>125</v>
      </c>
      <c r="G128" s="101">
        <v>0</v>
      </c>
      <c r="H128" s="101">
        <v>0</v>
      </c>
      <c r="I128" s="101">
        <v>0</v>
      </c>
      <c r="J128" s="40">
        <v>1</v>
      </c>
      <c r="K128" s="96">
        <v>0</v>
      </c>
      <c r="L128" s="96">
        <v>7</v>
      </c>
      <c r="M128" s="99">
        <v>0</v>
      </c>
      <c r="N128" s="96">
        <v>0</v>
      </c>
      <c r="O128" s="40">
        <v>7</v>
      </c>
      <c r="P128" s="96">
        <v>0</v>
      </c>
      <c r="Q128" s="99">
        <v>0</v>
      </c>
      <c r="R128" s="40">
        <v>2</v>
      </c>
      <c r="S128" s="40">
        <v>2</v>
      </c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 t="s">
        <v>238</v>
      </c>
    </row>
    <row r="129" spans="1:48" s="41" customFormat="1" ht="18.75">
      <c r="A129" s="58" t="str">
        <f t="shared" si="4"/>
        <v xml:space="preserve">   </v>
      </c>
      <c r="B129" s="93"/>
      <c r="C129" s="100" t="s">
        <v>180</v>
      </c>
      <c r="D129" s="100" t="s">
        <v>186</v>
      </c>
      <c r="E129" s="100" t="s">
        <v>124</v>
      </c>
      <c r="F129" s="100" t="s">
        <v>125</v>
      </c>
      <c r="G129" s="101">
        <v>0</v>
      </c>
      <c r="H129" s="101">
        <v>0</v>
      </c>
      <c r="I129" s="101">
        <v>0</v>
      </c>
      <c r="J129" s="40">
        <v>1</v>
      </c>
      <c r="K129" s="96">
        <v>0</v>
      </c>
      <c r="L129" s="96">
        <v>7</v>
      </c>
      <c r="M129" s="99">
        <v>0</v>
      </c>
      <c r="N129" s="96">
        <v>0</v>
      </c>
      <c r="O129" s="40">
        <v>10</v>
      </c>
      <c r="P129" s="96">
        <v>0</v>
      </c>
      <c r="Q129" s="99">
        <v>0</v>
      </c>
      <c r="R129" s="40">
        <v>2</v>
      </c>
      <c r="S129" s="40">
        <v>2</v>
      </c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 t="s">
        <v>238</v>
      </c>
    </row>
    <row r="130" spans="1:48" s="41" customFormat="1" ht="18.75">
      <c r="A130" s="58" t="str">
        <f t="shared" si="4"/>
        <v xml:space="preserve">   </v>
      </c>
      <c r="B130" s="93">
        <v>31</v>
      </c>
      <c r="C130" s="100" t="s">
        <v>187</v>
      </c>
      <c r="D130" s="100" t="s">
        <v>44</v>
      </c>
      <c r="E130" s="100" t="s">
        <v>124</v>
      </c>
      <c r="F130" s="100" t="s">
        <v>125</v>
      </c>
      <c r="G130" s="101">
        <v>65.668614094986793</v>
      </c>
      <c r="H130" s="101">
        <v>5.6672692548199999</v>
      </c>
      <c r="I130" s="101">
        <v>60.001344840166787</v>
      </c>
      <c r="J130" s="40">
        <v>2</v>
      </c>
      <c r="K130" s="96">
        <v>0</v>
      </c>
      <c r="L130" s="96">
        <v>0</v>
      </c>
      <c r="M130" s="99">
        <v>0</v>
      </c>
      <c r="N130" s="96">
        <v>0</v>
      </c>
      <c r="O130" s="40">
        <v>0</v>
      </c>
      <c r="P130" s="96">
        <v>0</v>
      </c>
      <c r="Q130" s="99">
        <v>0</v>
      </c>
      <c r="R130" s="40">
        <v>2</v>
      </c>
      <c r="S130" s="40">
        <v>2</v>
      </c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 t="s">
        <v>238</v>
      </c>
    </row>
    <row r="131" spans="1:48" s="41" customFormat="1" ht="18.75">
      <c r="A131" s="58" t="str">
        <f t="shared" si="4"/>
        <v xml:space="preserve">   </v>
      </c>
      <c r="B131" s="93">
        <v>34</v>
      </c>
      <c r="C131" s="100" t="s">
        <v>188</v>
      </c>
      <c r="D131" s="100" t="s">
        <v>120</v>
      </c>
      <c r="E131" s="100" t="s">
        <v>124</v>
      </c>
      <c r="F131" s="100" t="s">
        <v>125</v>
      </c>
      <c r="G131" s="101">
        <v>54.82</v>
      </c>
      <c r="H131" s="101">
        <v>0</v>
      </c>
      <c r="I131" s="101">
        <v>0</v>
      </c>
      <c r="J131" s="40">
        <v>1</v>
      </c>
      <c r="K131" s="96">
        <v>0</v>
      </c>
      <c r="L131" s="96">
        <v>18</v>
      </c>
      <c r="M131" s="99">
        <v>0</v>
      </c>
      <c r="N131" s="96">
        <v>0</v>
      </c>
      <c r="O131" s="40">
        <v>13</v>
      </c>
      <c r="P131" s="96">
        <v>0</v>
      </c>
      <c r="Q131" s="99">
        <v>0</v>
      </c>
      <c r="R131" s="40">
        <v>2</v>
      </c>
      <c r="S131" s="40">
        <v>2</v>
      </c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 t="s">
        <v>238</v>
      </c>
    </row>
    <row r="132" spans="1:48" s="41" customFormat="1" ht="18.75">
      <c r="A132" s="58" t="str">
        <f t="shared" si="4"/>
        <v xml:space="preserve">   </v>
      </c>
      <c r="B132" s="93"/>
      <c r="C132" s="100" t="s">
        <v>188</v>
      </c>
      <c r="D132" s="100" t="s">
        <v>121</v>
      </c>
      <c r="E132" s="100" t="s">
        <v>124</v>
      </c>
      <c r="F132" s="100" t="s">
        <v>125</v>
      </c>
      <c r="G132" s="101">
        <v>0</v>
      </c>
      <c r="H132" s="101">
        <v>0</v>
      </c>
      <c r="I132" s="101">
        <v>0</v>
      </c>
      <c r="J132" s="40">
        <v>1</v>
      </c>
      <c r="K132" s="96">
        <v>0</v>
      </c>
      <c r="L132" s="96">
        <v>1</v>
      </c>
      <c r="M132" s="99">
        <v>0</v>
      </c>
      <c r="N132" s="96">
        <v>0</v>
      </c>
      <c r="O132" s="40">
        <v>12</v>
      </c>
      <c r="P132" s="96">
        <v>0</v>
      </c>
      <c r="Q132" s="99">
        <v>0</v>
      </c>
      <c r="R132" s="40">
        <v>2</v>
      </c>
      <c r="S132" s="40">
        <v>2</v>
      </c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 t="s">
        <v>238</v>
      </c>
    </row>
    <row r="133" spans="1:48" s="41" customFormat="1" ht="18.75">
      <c r="A133" s="58" t="str">
        <f t="shared" si="4"/>
        <v xml:space="preserve">   </v>
      </c>
      <c r="B133" s="93"/>
      <c r="C133" s="100" t="s">
        <v>188</v>
      </c>
      <c r="D133" s="100" t="s">
        <v>122</v>
      </c>
      <c r="E133" s="100" t="s">
        <v>124</v>
      </c>
      <c r="F133" s="100" t="s">
        <v>125</v>
      </c>
      <c r="G133" s="101">
        <v>0</v>
      </c>
      <c r="H133" s="101">
        <v>0</v>
      </c>
      <c r="I133" s="101">
        <v>0</v>
      </c>
      <c r="J133" s="40">
        <v>1</v>
      </c>
      <c r="K133" s="96">
        <v>0</v>
      </c>
      <c r="L133" s="96">
        <v>10</v>
      </c>
      <c r="M133" s="99">
        <v>0</v>
      </c>
      <c r="N133" s="96">
        <v>0</v>
      </c>
      <c r="O133" s="40">
        <v>11</v>
      </c>
      <c r="P133" s="96">
        <v>0</v>
      </c>
      <c r="Q133" s="99">
        <v>0</v>
      </c>
      <c r="R133" s="40">
        <v>2</v>
      </c>
      <c r="S133" s="40">
        <v>2</v>
      </c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 t="s">
        <v>238</v>
      </c>
    </row>
    <row r="134" spans="1:48" s="41" customFormat="1" ht="18.75">
      <c r="A134" s="58" t="str">
        <f t="shared" si="4"/>
        <v xml:space="preserve">   </v>
      </c>
      <c r="B134" s="93"/>
      <c r="C134" s="100" t="s">
        <v>188</v>
      </c>
      <c r="D134" s="100" t="s">
        <v>173</v>
      </c>
      <c r="E134" s="100" t="s">
        <v>124</v>
      </c>
      <c r="F134" s="100" t="s">
        <v>125</v>
      </c>
      <c r="G134" s="101">
        <v>0</v>
      </c>
      <c r="H134" s="101">
        <v>0</v>
      </c>
      <c r="I134" s="101">
        <v>0</v>
      </c>
      <c r="J134" s="40">
        <v>1</v>
      </c>
      <c r="K134" s="96">
        <v>0</v>
      </c>
      <c r="L134" s="96">
        <v>24</v>
      </c>
      <c r="M134" s="99">
        <v>0</v>
      </c>
      <c r="N134" s="96">
        <v>0</v>
      </c>
      <c r="O134" s="40">
        <v>10</v>
      </c>
      <c r="P134" s="96">
        <v>0</v>
      </c>
      <c r="Q134" s="99">
        <v>0</v>
      </c>
      <c r="R134" s="40">
        <v>2</v>
      </c>
      <c r="S134" s="40">
        <v>2</v>
      </c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 t="s">
        <v>238</v>
      </c>
    </row>
    <row r="135" spans="1:48" s="41" customFormat="1" ht="18.75">
      <c r="A135" s="58" t="str">
        <f t="shared" si="4"/>
        <v xml:space="preserve">   </v>
      </c>
      <c r="B135" s="93"/>
      <c r="C135" s="100" t="s">
        <v>188</v>
      </c>
      <c r="D135" s="100" t="s">
        <v>181</v>
      </c>
      <c r="E135" s="100" t="s">
        <v>124</v>
      </c>
      <c r="F135" s="100" t="s">
        <v>125</v>
      </c>
      <c r="G135" s="101">
        <v>0</v>
      </c>
      <c r="H135" s="101">
        <v>0</v>
      </c>
      <c r="I135" s="101">
        <v>0</v>
      </c>
      <c r="J135" s="40">
        <v>1</v>
      </c>
      <c r="K135" s="96">
        <v>0</v>
      </c>
      <c r="L135" s="96">
        <v>28</v>
      </c>
      <c r="M135" s="99">
        <v>0</v>
      </c>
      <c r="N135" s="96">
        <v>0</v>
      </c>
      <c r="O135" s="40">
        <v>8</v>
      </c>
      <c r="P135" s="96">
        <v>0</v>
      </c>
      <c r="Q135" s="99">
        <v>0</v>
      </c>
      <c r="R135" s="40">
        <v>2</v>
      </c>
      <c r="S135" s="40">
        <v>2</v>
      </c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 t="s">
        <v>238</v>
      </c>
    </row>
    <row r="136" spans="1:48" s="41" customFormat="1" ht="18.75">
      <c r="A136" s="58" t="str">
        <f t="shared" si="4"/>
        <v xml:space="preserve">   </v>
      </c>
      <c r="B136" s="93"/>
      <c r="C136" s="100" t="s">
        <v>188</v>
      </c>
      <c r="D136" s="100" t="s">
        <v>182</v>
      </c>
      <c r="E136" s="100" t="s">
        <v>124</v>
      </c>
      <c r="F136" s="100" t="s">
        <v>125</v>
      </c>
      <c r="G136" s="101">
        <v>0</v>
      </c>
      <c r="H136" s="101">
        <v>0</v>
      </c>
      <c r="I136" s="101">
        <v>0</v>
      </c>
      <c r="J136" s="40">
        <v>1</v>
      </c>
      <c r="K136" s="96">
        <v>0</v>
      </c>
      <c r="L136" s="96">
        <v>5</v>
      </c>
      <c r="M136" s="99">
        <v>0</v>
      </c>
      <c r="N136" s="96">
        <v>0</v>
      </c>
      <c r="O136" s="40">
        <v>3</v>
      </c>
      <c r="P136" s="96">
        <v>0</v>
      </c>
      <c r="Q136" s="99">
        <v>0</v>
      </c>
      <c r="R136" s="40">
        <v>2</v>
      </c>
      <c r="S136" s="40">
        <v>2</v>
      </c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 t="s">
        <v>238</v>
      </c>
    </row>
    <row r="137" spans="1:48" s="41" customFormat="1" ht="18.75">
      <c r="A137" s="58" t="str">
        <f t="shared" si="4"/>
        <v xml:space="preserve">   </v>
      </c>
      <c r="B137" s="93"/>
      <c r="C137" s="100" t="s">
        <v>188</v>
      </c>
      <c r="D137" s="100" t="s">
        <v>183</v>
      </c>
      <c r="E137" s="100" t="s">
        <v>124</v>
      </c>
      <c r="F137" s="100" t="s">
        <v>125</v>
      </c>
      <c r="G137" s="101">
        <v>0</v>
      </c>
      <c r="H137" s="101">
        <v>0</v>
      </c>
      <c r="I137" s="101">
        <v>0</v>
      </c>
      <c r="J137" s="40">
        <v>1</v>
      </c>
      <c r="K137" s="96">
        <v>0</v>
      </c>
      <c r="L137" s="96">
        <v>10</v>
      </c>
      <c r="M137" s="99">
        <v>0</v>
      </c>
      <c r="N137" s="96">
        <v>0</v>
      </c>
      <c r="O137" s="40">
        <v>5</v>
      </c>
      <c r="P137" s="96">
        <v>0</v>
      </c>
      <c r="Q137" s="99">
        <v>0</v>
      </c>
      <c r="R137" s="40">
        <v>2</v>
      </c>
      <c r="S137" s="40">
        <v>2</v>
      </c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 t="s">
        <v>238</v>
      </c>
    </row>
    <row r="138" spans="1:48" s="41" customFormat="1" ht="18.75">
      <c r="A138" s="58" t="str">
        <f t="shared" si="4"/>
        <v xml:space="preserve">   </v>
      </c>
      <c r="B138" s="93"/>
      <c r="C138" s="100" t="s">
        <v>188</v>
      </c>
      <c r="D138" s="100" t="s">
        <v>184</v>
      </c>
      <c r="E138" s="100" t="s">
        <v>124</v>
      </c>
      <c r="F138" s="100" t="s">
        <v>125</v>
      </c>
      <c r="G138" s="101">
        <v>0</v>
      </c>
      <c r="H138" s="101">
        <v>0</v>
      </c>
      <c r="I138" s="101">
        <v>0</v>
      </c>
      <c r="J138" s="40">
        <v>1</v>
      </c>
      <c r="K138" s="96">
        <v>0</v>
      </c>
      <c r="L138" s="96">
        <v>7</v>
      </c>
      <c r="M138" s="99">
        <v>0</v>
      </c>
      <c r="N138" s="96">
        <v>0</v>
      </c>
      <c r="O138" s="40">
        <v>3</v>
      </c>
      <c r="P138" s="96">
        <v>0</v>
      </c>
      <c r="Q138" s="99">
        <v>0</v>
      </c>
      <c r="R138" s="40">
        <v>2</v>
      </c>
      <c r="S138" s="40">
        <v>2</v>
      </c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 t="s">
        <v>238</v>
      </c>
    </row>
    <row r="139" spans="1:48" s="41" customFormat="1" ht="18.75">
      <c r="A139" s="58" t="str">
        <f t="shared" si="4"/>
        <v xml:space="preserve">   </v>
      </c>
      <c r="B139" s="93"/>
      <c r="C139" s="100" t="s">
        <v>188</v>
      </c>
      <c r="D139" s="100" t="s">
        <v>185</v>
      </c>
      <c r="E139" s="100" t="s">
        <v>124</v>
      </c>
      <c r="F139" s="100" t="s">
        <v>125</v>
      </c>
      <c r="G139" s="101">
        <v>0</v>
      </c>
      <c r="H139" s="101">
        <v>0</v>
      </c>
      <c r="I139" s="101">
        <v>0</v>
      </c>
      <c r="J139" s="40">
        <v>1</v>
      </c>
      <c r="K139" s="96">
        <v>0</v>
      </c>
      <c r="L139" s="96">
        <v>6</v>
      </c>
      <c r="M139" s="99">
        <v>0</v>
      </c>
      <c r="N139" s="96">
        <v>0</v>
      </c>
      <c r="O139" s="40">
        <v>3</v>
      </c>
      <c r="P139" s="96">
        <v>0</v>
      </c>
      <c r="Q139" s="99">
        <v>0</v>
      </c>
      <c r="R139" s="40">
        <v>2</v>
      </c>
      <c r="S139" s="40">
        <v>2</v>
      </c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 t="s">
        <v>238</v>
      </c>
    </row>
    <row r="140" spans="1:48" s="41" customFormat="1" ht="18.75">
      <c r="A140" s="58" t="str">
        <f t="shared" si="4"/>
        <v xml:space="preserve">   </v>
      </c>
      <c r="B140" s="93"/>
      <c r="C140" s="100" t="s">
        <v>188</v>
      </c>
      <c r="D140" s="100" t="s">
        <v>186</v>
      </c>
      <c r="E140" s="100" t="s">
        <v>124</v>
      </c>
      <c r="F140" s="100" t="s">
        <v>125</v>
      </c>
      <c r="G140" s="101">
        <v>0</v>
      </c>
      <c r="H140" s="101">
        <v>0</v>
      </c>
      <c r="I140" s="101">
        <v>0</v>
      </c>
      <c r="J140" s="40">
        <v>1</v>
      </c>
      <c r="K140" s="96">
        <v>0</v>
      </c>
      <c r="L140" s="96">
        <v>2</v>
      </c>
      <c r="M140" s="99">
        <v>0</v>
      </c>
      <c r="N140" s="96">
        <v>0</v>
      </c>
      <c r="O140" s="40">
        <v>6</v>
      </c>
      <c r="P140" s="96">
        <v>0</v>
      </c>
      <c r="Q140" s="99">
        <v>0</v>
      </c>
      <c r="R140" s="40">
        <v>2</v>
      </c>
      <c r="S140" s="40">
        <v>2</v>
      </c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 t="s">
        <v>238</v>
      </c>
    </row>
    <row r="141" spans="1:48" s="41" customFormat="1" ht="18.75">
      <c r="A141" s="58"/>
      <c r="B141" s="93"/>
      <c r="C141" s="100" t="s">
        <v>188</v>
      </c>
      <c r="D141" s="100" t="s">
        <v>189</v>
      </c>
      <c r="E141" s="100" t="s">
        <v>124</v>
      </c>
      <c r="F141" s="100" t="s">
        <v>125</v>
      </c>
      <c r="G141" s="101">
        <v>0</v>
      </c>
      <c r="H141" s="101">
        <v>0</v>
      </c>
      <c r="I141" s="101">
        <v>0</v>
      </c>
      <c r="J141" s="40">
        <v>1</v>
      </c>
      <c r="K141" s="96">
        <v>7</v>
      </c>
      <c r="L141" s="96">
        <v>0</v>
      </c>
      <c r="M141" s="99">
        <v>0</v>
      </c>
      <c r="N141" s="96">
        <v>0</v>
      </c>
      <c r="O141" s="40">
        <v>13</v>
      </c>
      <c r="P141" s="96">
        <v>7</v>
      </c>
      <c r="Q141" s="99">
        <v>100</v>
      </c>
      <c r="R141" s="40">
        <v>2</v>
      </c>
      <c r="S141" s="40">
        <v>2</v>
      </c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 t="s">
        <v>238</v>
      </c>
    </row>
    <row r="142" spans="1:48" s="41" customFormat="1" ht="18.75">
      <c r="A142" s="58" t="str">
        <f>IF(J142=1,IF(K142&gt;0,IF(L142&gt;0,IF(N142&gt;0,11,11),IF(N142&gt;0,11,"")),IF(L142&gt;0,IF(N142&gt;0,11,""),IF(N142=0,22,""))),IF(L142&gt;0,IF(N142&gt;0,IF(P142&gt;0,66,""),IF(P142&gt;0,66,"")),IF(P142&gt;0,66,"")))&amp;" "&amp;IF(J142=1,IF(K142=0,IF(L142&gt;0,IF(N142&gt;0,IF(P142&gt;0,66,""),IF(P142&gt;0,66,"")),IF(P142&gt;0,66,"")),""),IF(P142&gt;0,66,""))&amp;" "&amp;IF(J142=1,IF(K142&gt;0,IF(P142&gt;0,IF(O142&lt;=7,IF(Q142=100,"","33"),IF(O142&lt;=25,IF(Q142&gt;0,IF(Q142&lt;100,"",33),IF(Q142=0,"","33")),IF(Q142=0,"",33))),IF(O142&gt;25,"",33)),""),IF(J142&gt;1,IF(P142&gt;0,"55",""),IF(J142=0,IF(P142&gt;0,"55","00"))))&amp;" "&amp;IF(P142&gt;0,IF(R142&gt;0,IF(S142&gt;0,"",88),77),"")</f>
        <v xml:space="preserve">   </v>
      </c>
      <c r="B142" s="93"/>
      <c r="C142" s="100" t="s">
        <v>188</v>
      </c>
      <c r="D142" s="100" t="s">
        <v>190</v>
      </c>
      <c r="E142" s="100" t="s">
        <v>124</v>
      </c>
      <c r="F142" s="100" t="s">
        <v>125</v>
      </c>
      <c r="G142" s="101">
        <v>0</v>
      </c>
      <c r="H142" s="101">
        <v>0</v>
      </c>
      <c r="I142" s="101">
        <v>0</v>
      </c>
      <c r="J142" s="40">
        <v>1</v>
      </c>
      <c r="K142" s="96">
        <v>0</v>
      </c>
      <c r="L142" s="96">
        <v>5</v>
      </c>
      <c r="M142" s="99">
        <v>0</v>
      </c>
      <c r="N142" s="96">
        <v>0</v>
      </c>
      <c r="O142" s="40">
        <v>12</v>
      </c>
      <c r="P142" s="96">
        <v>0</v>
      </c>
      <c r="Q142" s="99">
        <v>0</v>
      </c>
      <c r="R142" s="40">
        <v>2</v>
      </c>
      <c r="S142" s="40">
        <v>2</v>
      </c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 t="s">
        <v>238</v>
      </c>
    </row>
    <row r="143" spans="1:48" s="41" customFormat="1" ht="18.75">
      <c r="A143" s="58" t="str">
        <f>IF(J143=1,IF(K143&gt;0,IF(L143&gt;0,IF(N143&gt;0,11,11),IF(N143&gt;0,11,"")),IF(L143&gt;0,IF(N143&gt;0,11,""),IF(N143=0,22,""))),IF(L143&gt;0,IF(N143&gt;0,IF(P143&gt;0,66,""),IF(P143&gt;0,66,"")),IF(P143&gt;0,66,"")))&amp;" "&amp;IF(J143=1,IF(K143=0,IF(L143&gt;0,IF(N143&gt;0,IF(P143&gt;0,66,""),IF(P143&gt;0,66,"")),IF(P143&gt;0,66,"")),""),IF(P143&gt;0,66,""))&amp;" "&amp;IF(J143=1,IF(K143&gt;0,IF(P143&gt;0,IF(O143&lt;=7,IF(Q143=100,"","33"),IF(O143&lt;=25,IF(Q143&gt;0,IF(Q143&lt;100,"",33),IF(Q143=0,"","33")),IF(Q143=0,"",33))),IF(O143&gt;25,"",33)),""),IF(J143&gt;1,IF(P143&gt;0,"55",""),IF(J143=0,IF(P143&gt;0,"55","00"))))&amp;" "&amp;IF(P143&gt;0,IF(R143&gt;0,IF(S143&gt;0,"",88),77),"")</f>
        <v xml:space="preserve">   </v>
      </c>
      <c r="B143" s="93"/>
      <c r="C143" s="100" t="s">
        <v>188</v>
      </c>
      <c r="D143" s="100" t="s">
        <v>191</v>
      </c>
      <c r="E143" s="100" t="s">
        <v>124</v>
      </c>
      <c r="F143" s="100" t="s">
        <v>125</v>
      </c>
      <c r="G143" s="101">
        <v>0</v>
      </c>
      <c r="H143" s="101">
        <v>0</v>
      </c>
      <c r="I143" s="101">
        <v>0</v>
      </c>
      <c r="J143" s="40">
        <v>1</v>
      </c>
      <c r="K143" s="96">
        <v>0</v>
      </c>
      <c r="L143" s="96">
        <v>5</v>
      </c>
      <c r="M143" s="99">
        <v>0</v>
      </c>
      <c r="N143" s="96">
        <v>0</v>
      </c>
      <c r="O143" s="40">
        <v>2</v>
      </c>
      <c r="P143" s="96">
        <v>0</v>
      </c>
      <c r="Q143" s="99">
        <v>0</v>
      </c>
      <c r="R143" s="40">
        <v>2</v>
      </c>
      <c r="S143" s="40">
        <v>2</v>
      </c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 t="s">
        <v>238</v>
      </c>
    </row>
    <row r="144" spans="1:48" s="41" customFormat="1" ht="18.75">
      <c r="A144" s="58"/>
      <c r="B144" s="93"/>
      <c r="C144" s="100" t="s">
        <v>188</v>
      </c>
      <c r="D144" s="100" t="s">
        <v>192</v>
      </c>
      <c r="E144" s="100" t="s">
        <v>124</v>
      </c>
      <c r="F144" s="100" t="s">
        <v>125</v>
      </c>
      <c r="G144" s="101">
        <v>0</v>
      </c>
      <c r="H144" s="101">
        <v>0</v>
      </c>
      <c r="I144" s="101">
        <v>0</v>
      </c>
      <c r="J144" s="40">
        <v>1</v>
      </c>
      <c r="K144" s="96">
        <v>0</v>
      </c>
      <c r="L144" s="96">
        <v>25</v>
      </c>
      <c r="M144" s="99">
        <v>0</v>
      </c>
      <c r="N144" s="96">
        <v>0</v>
      </c>
      <c r="O144" s="40">
        <v>7</v>
      </c>
      <c r="P144" s="96">
        <v>25</v>
      </c>
      <c r="Q144" s="99">
        <v>100</v>
      </c>
      <c r="R144" s="40">
        <v>2</v>
      </c>
      <c r="S144" s="40">
        <v>2</v>
      </c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 t="s">
        <v>238</v>
      </c>
    </row>
    <row r="145" spans="1:48" s="41" customFormat="1" ht="18.75">
      <c r="A145" s="58" t="str">
        <f t="shared" ref="A145:A153" si="5">IF(J145=1,IF(K145&gt;0,IF(L145&gt;0,IF(N145&gt;0,11,11),IF(N145&gt;0,11,"")),IF(L145&gt;0,IF(N145&gt;0,11,""),IF(N145=0,22,""))),IF(L145&gt;0,IF(N145&gt;0,IF(P145&gt;0,66,""),IF(P145&gt;0,66,"")),IF(P145&gt;0,66,"")))&amp;" "&amp;IF(J145=1,IF(K145=0,IF(L145&gt;0,IF(N145&gt;0,IF(P145&gt;0,66,""),IF(P145&gt;0,66,"")),IF(P145&gt;0,66,"")),""),IF(P145&gt;0,66,""))&amp;" "&amp;IF(J145=1,IF(K145&gt;0,IF(P145&gt;0,IF(O145&lt;=7,IF(Q145=100,"","33"),IF(O145&lt;=25,IF(Q145&gt;0,IF(Q145&lt;100,"",33),IF(Q145=0,"","33")),IF(Q145=0,"",33))),IF(O145&gt;25,"",33)),""),IF(J145&gt;1,IF(P145&gt;0,"55",""),IF(J145=0,IF(P145&gt;0,"55","00"))))&amp;" "&amp;IF(P145&gt;0,IF(R145&gt;0,IF(S145&gt;0,"",88),77),"")</f>
        <v xml:space="preserve">   </v>
      </c>
      <c r="B145" s="93"/>
      <c r="C145" s="100" t="s">
        <v>188</v>
      </c>
      <c r="D145" s="100" t="s">
        <v>193</v>
      </c>
      <c r="E145" s="100" t="s">
        <v>124</v>
      </c>
      <c r="F145" s="100" t="s">
        <v>125</v>
      </c>
      <c r="G145" s="101">
        <v>0</v>
      </c>
      <c r="H145" s="101">
        <v>0</v>
      </c>
      <c r="I145" s="101">
        <v>0</v>
      </c>
      <c r="J145" s="40">
        <v>1</v>
      </c>
      <c r="K145" s="96">
        <v>0</v>
      </c>
      <c r="L145" s="96">
        <v>21</v>
      </c>
      <c r="M145" s="99">
        <v>0</v>
      </c>
      <c r="N145" s="96">
        <v>0</v>
      </c>
      <c r="O145" s="40">
        <v>9</v>
      </c>
      <c r="P145" s="96">
        <v>0</v>
      </c>
      <c r="Q145" s="99">
        <v>0</v>
      </c>
      <c r="R145" s="40">
        <v>2</v>
      </c>
      <c r="S145" s="40">
        <v>2</v>
      </c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 t="s">
        <v>238</v>
      </c>
    </row>
    <row r="146" spans="1:48" s="41" customFormat="1" ht="18.75">
      <c r="A146" s="58" t="str">
        <f t="shared" si="5"/>
        <v xml:space="preserve">   </v>
      </c>
      <c r="B146" s="93">
        <v>35</v>
      </c>
      <c r="C146" s="100" t="s">
        <v>194</v>
      </c>
      <c r="D146" s="100" t="s">
        <v>44</v>
      </c>
      <c r="E146" s="100" t="s">
        <v>124</v>
      </c>
      <c r="F146" s="100" t="s">
        <v>125</v>
      </c>
      <c r="G146" s="101">
        <v>6.3190621911299996</v>
      </c>
      <c r="H146" s="101">
        <v>6.3190621911299996</v>
      </c>
      <c r="I146" s="101">
        <v>0</v>
      </c>
      <c r="J146" s="40">
        <v>2</v>
      </c>
      <c r="K146" s="96">
        <v>0</v>
      </c>
      <c r="L146" s="96">
        <v>0</v>
      </c>
      <c r="M146" s="99">
        <v>0</v>
      </c>
      <c r="N146" s="96">
        <v>0</v>
      </c>
      <c r="O146" s="40">
        <v>0</v>
      </c>
      <c r="P146" s="96">
        <v>0</v>
      </c>
      <c r="Q146" s="99">
        <v>0</v>
      </c>
      <c r="R146" s="40">
        <v>2</v>
      </c>
      <c r="S146" s="40">
        <v>2</v>
      </c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 t="s">
        <v>238</v>
      </c>
    </row>
    <row r="147" spans="1:48" s="41" customFormat="1" ht="18.75">
      <c r="A147" s="58" t="str">
        <f t="shared" si="5"/>
        <v xml:space="preserve">   </v>
      </c>
      <c r="B147" s="93">
        <v>36</v>
      </c>
      <c r="C147" s="108" t="s">
        <v>195</v>
      </c>
      <c r="D147" s="108" t="s">
        <v>44</v>
      </c>
      <c r="E147" s="108" t="s">
        <v>124</v>
      </c>
      <c r="F147" s="108" t="s">
        <v>125</v>
      </c>
      <c r="G147" s="109">
        <v>35.303802745900001</v>
      </c>
      <c r="H147" s="109">
        <v>35.303802745900001</v>
      </c>
      <c r="I147" s="109">
        <v>0</v>
      </c>
      <c r="J147" s="110">
        <v>1</v>
      </c>
      <c r="K147" s="111">
        <v>0</v>
      </c>
      <c r="L147" s="111">
        <v>40</v>
      </c>
      <c r="M147" s="112">
        <v>0</v>
      </c>
      <c r="N147" s="111">
        <v>0</v>
      </c>
      <c r="O147" s="110">
        <v>23</v>
      </c>
      <c r="P147" s="111">
        <v>0</v>
      </c>
      <c r="Q147" s="112">
        <v>0</v>
      </c>
      <c r="R147" s="110">
        <v>2</v>
      </c>
      <c r="S147" s="110">
        <v>2</v>
      </c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 t="s">
        <v>238</v>
      </c>
    </row>
    <row r="148" spans="1:48" s="41" customFormat="1" ht="18.75">
      <c r="A148" s="58" t="str">
        <f t="shared" si="5"/>
        <v xml:space="preserve">   </v>
      </c>
      <c r="B148" s="93"/>
      <c r="C148" s="108"/>
      <c r="D148" s="119" t="s">
        <v>120</v>
      </c>
      <c r="E148" s="119" t="s">
        <v>124</v>
      </c>
      <c r="F148" s="119" t="s">
        <v>125</v>
      </c>
      <c r="G148" s="120"/>
      <c r="H148" s="120"/>
      <c r="I148" s="120"/>
      <c r="J148" s="116">
        <v>3</v>
      </c>
      <c r="K148" s="115">
        <v>0</v>
      </c>
      <c r="L148" s="115">
        <v>30</v>
      </c>
      <c r="M148" s="118">
        <v>0</v>
      </c>
      <c r="N148" s="115">
        <v>0</v>
      </c>
      <c r="O148" s="116">
        <v>0</v>
      </c>
      <c r="P148" s="115">
        <v>0</v>
      </c>
      <c r="Q148" s="118">
        <v>0</v>
      </c>
      <c r="R148" s="116">
        <v>0</v>
      </c>
      <c r="S148" s="116">
        <v>0</v>
      </c>
      <c r="T148" s="211"/>
      <c r="U148" s="211"/>
      <c r="V148" s="211"/>
      <c r="W148" s="211"/>
      <c r="X148" s="211"/>
      <c r="Y148" s="211"/>
      <c r="Z148" s="211"/>
      <c r="AA148" s="211"/>
      <c r="AB148" s="211"/>
      <c r="AC148" s="211"/>
      <c r="AD148" s="211"/>
      <c r="AE148" s="211"/>
      <c r="AF148" s="211"/>
      <c r="AG148" s="211"/>
      <c r="AH148" s="211"/>
      <c r="AI148" s="211"/>
      <c r="AJ148" s="211"/>
      <c r="AK148" s="211"/>
      <c r="AL148" s="211"/>
      <c r="AM148" s="211"/>
      <c r="AN148" s="211"/>
      <c r="AO148" s="211"/>
      <c r="AP148" s="211"/>
      <c r="AQ148" s="211"/>
      <c r="AR148" s="211"/>
      <c r="AS148" s="211"/>
      <c r="AT148" s="211"/>
      <c r="AU148" s="212"/>
      <c r="AV148" s="101" t="s">
        <v>238</v>
      </c>
    </row>
    <row r="149" spans="1:48" s="41" customFormat="1" ht="18.75">
      <c r="A149" s="58" t="str">
        <f t="shared" si="5"/>
        <v xml:space="preserve">  33 </v>
      </c>
      <c r="B149" s="93"/>
      <c r="C149" s="108"/>
      <c r="D149" s="108" t="s">
        <v>121</v>
      </c>
      <c r="E149" s="108" t="s">
        <v>124</v>
      </c>
      <c r="F149" s="108" t="s">
        <v>125</v>
      </c>
      <c r="G149" s="109">
        <v>0</v>
      </c>
      <c r="H149" s="109">
        <v>0</v>
      </c>
      <c r="I149" s="109">
        <v>0</v>
      </c>
      <c r="J149" s="110">
        <v>1</v>
      </c>
      <c r="K149" s="111">
        <v>25</v>
      </c>
      <c r="L149" s="111">
        <v>0</v>
      </c>
      <c r="M149" s="112">
        <v>0</v>
      </c>
      <c r="N149" s="111">
        <v>0</v>
      </c>
      <c r="O149" s="110">
        <v>13</v>
      </c>
      <c r="P149" s="111">
        <v>25</v>
      </c>
      <c r="Q149" s="112">
        <v>100</v>
      </c>
      <c r="R149" s="110">
        <v>2</v>
      </c>
      <c r="S149" s="110">
        <v>2</v>
      </c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 t="s">
        <v>238</v>
      </c>
    </row>
    <row r="150" spans="1:48" s="41" customFormat="1" ht="18.75">
      <c r="A150" s="58" t="str">
        <f t="shared" si="5"/>
        <v xml:space="preserve">   </v>
      </c>
      <c r="B150" s="93">
        <v>37</v>
      </c>
      <c r="C150" s="100" t="s">
        <v>196</v>
      </c>
      <c r="D150" s="100" t="s">
        <v>44</v>
      </c>
      <c r="E150" s="100" t="s">
        <v>124</v>
      </c>
      <c r="F150" s="100" t="s">
        <v>125</v>
      </c>
      <c r="G150" s="101">
        <v>53.834226393199998</v>
      </c>
      <c r="H150" s="101">
        <v>53.834226393199998</v>
      </c>
      <c r="I150" s="101">
        <v>0</v>
      </c>
      <c r="J150" s="40">
        <v>2</v>
      </c>
      <c r="K150" s="96">
        <v>0</v>
      </c>
      <c r="L150" s="96">
        <v>0</v>
      </c>
      <c r="M150" s="99">
        <v>0</v>
      </c>
      <c r="N150" s="96">
        <v>0</v>
      </c>
      <c r="O150" s="40">
        <v>0</v>
      </c>
      <c r="P150" s="96">
        <v>0</v>
      </c>
      <c r="Q150" s="99">
        <v>0</v>
      </c>
      <c r="R150" s="40">
        <v>2</v>
      </c>
      <c r="S150" s="40">
        <v>2</v>
      </c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 t="s">
        <v>238</v>
      </c>
    </row>
    <row r="151" spans="1:48" s="41" customFormat="1" ht="18.75">
      <c r="A151" s="58" t="str">
        <f t="shared" si="5"/>
        <v xml:space="preserve">   </v>
      </c>
      <c r="B151" s="93">
        <v>38</v>
      </c>
      <c r="C151" s="100" t="s">
        <v>197</v>
      </c>
      <c r="D151" s="100" t="s">
        <v>44</v>
      </c>
      <c r="E151" s="100" t="s">
        <v>124</v>
      </c>
      <c r="F151" s="100" t="s">
        <v>125</v>
      </c>
      <c r="G151" s="101">
        <v>76.089330364399999</v>
      </c>
      <c r="H151" s="101">
        <v>76.089330364399999</v>
      </c>
      <c r="I151" s="101">
        <v>0</v>
      </c>
      <c r="J151" s="40">
        <v>2</v>
      </c>
      <c r="K151" s="96">
        <v>0</v>
      </c>
      <c r="L151" s="96">
        <v>51</v>
      </c>
      <c r="M151" s="99">
        <v>0</v>
      </c>
      <c r="N151" s="96">
        <v>0</v>
      </c>
      <c r="O151" s="40">
        <v>8</v>
      </c>
      <c r="P151" s="96">
        <v>0</v>
      </c>
      <c r="Q151" s="99">
        <v>0</v>
      </c>
      <c r="R151" s="40">
        <v>2</v>
      </c>
      <c r="S151" s="40">
        <v>2</v>
      </c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 t="s">
        <v>238</v>
      </c>
    </row>
    <row r="152" spans="1:48" s="41" customFormat="1" ht="18.75">
      <c r="A152" s="58" t="str">
        <f t="shared" si="5"/>
        <v xml:space="preserve">   </v>
      </c>
      <c r="B152" s="93">
        <v>39</v>
      </c>
      <c r="C152" s="100" t="s">
        <v>198</v>
      </c>
      <c r="D152" s="100" t="s">
        <v>44</v>
      </c>
      <c r="E152" s="100" t="s">
        <v>124</v>
      </c>
      <c r="F152" s="100" t="s">
        <v>125</v>
      </c>
      <c r="G152" s="101">
        <v>45.656726579525994</v>
      </c>
      <c r="H152" s="101">
        <v>15.634838548099999</v>
      </c>
      <c r="I152" s="101">
        <v>30.021888031425995</v>
      </c>
      <c r="J152" s="40">
        <v>1</v>
      </c>
      <c r="K152" s="96">
        <v>0</v>
      </c>
      <c r="L152" s="96">
        <v>46</v>
      </c>
      <c r="M152" s="99">
        <v>0</v>
      </c>
      <c r="N152" s="96">
        <v>0</v>
      </c>
      <c r="O152" s="40">
        <v>11</v>
      </c>
      <c r="P152" s="96">
        <v>0</v>
      </c>
      <c r="Q152" s="99">
        <v>0</v>
      </c>
      <c r="R152" s="40">
        <v>2</v>
      </c>
      <c r="S152" s="40">
        <v>2</v>
      </c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 t="s">
        <v>238</v>
      </c>
    </row>
    <row r="153" spans="1:48" s="41" customFormat="1" ht="18.75">
      <c r="A153" s="58" t="str">
        <f t="shared" si="5"/>
        <v xml:space="preserve">  33 </v>
      </c>
      <c r="B153" s="107">
        <v>40</v>
      </c>
      <c r="C153" s="108" t="s">
        <v>199</v>
      </c>
      <c r="D153" s="108" t="s">
        <v>44</v>
      </c>
      <c r="E153" s="108" t="s">
        <v>124</v>
      </c>
      <c r="F153" s="108" t="s">
        <v>125</v>
      </c>
      <c r="G153" s="109">
        <v>68.037933125600006</v>
      </c>
      <c r="H153" s="109">
        <v>68.037933125600006</v>
      </c>
      <c r="I153" s="109">
        <v>0</v>
      </c>
      <c r="J153" s="110">
        <v>1</v>
      </c>
      <c r="K153" s="111">
        <v>20</v>
      </c>
      <c r="L153" s="111">
        <v>0</v>
      </c>
      <c r="M153" s="112">
        <v>0</v>
      </c>
      <c r="N153" s="111">
        <v>0</v>
      </c>
      <c r="O153" s="110">
        <v>14</v>
      </c>
      <c r="P153" s="111">
        <v>0</v>
      </c>
      <c r="Q153" s="112">
        <v>0</v>
      </c>
      <c r="R153" s="110">
        <v>2</v>
      </c>
      <c r="S153" s="110">
        <v>2</v>
      </c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 t="s">
        <v>238</v>
      </c>
    </row>
    <row r="154" spans="1:48" s="41" customFormat="1" ht="18.75">
      <c r="A154" s="58"/>
      <c r="B154" s="107"/>
      <c r="C154" s="108"/>
      <c r="D154" s="108" t="s">
        <v>120</v>
      </c>
      <c r="E154" s="108" t="s">
        <v>124</v>
      </c>
      <c r="F154" s="108" t="s">
        <v>125</v>
      </c>
      <c r="G154" s="109">
        <v>0</v>
      </c>
      <c r="H154" s="109">
        <v>0</v>
      </c>
      <c r="I154" s="109">
        <v>0</v>
      </c>
      <c r="J154" s="110">
        <v>1</v>
      </c>
      <c r="K154" s="111">
        <v>20</v>
      </c>
      <c r="L154" s="111">
        <v>0</v>
      </c>
      <c r="M154" s="112">
        <v>0</v>
      </c>
      <c r="N154" s="111">
        <v>0</v>
      </c>
      <c r="O154" s="110">
        <v>13</v>
      </c>
      <c r="P154" s="111">
        <v>20</v>
      </c>
      <c r="Q154" s="112">
        <v>100</v>
      </c>
      <c r="R154" s="110">
        <v>2</v>
      </c>
      <c r="S154" s="110">
        <v>2</v>
      </c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 t="s">
        <v>238</v>
      </c>
    </row>
    <row r="155" spans="1:48" s="41" customFormat="1" ht="18.75">
      <c r="A155" s="58"/>
      <c r="B155" s="107"/>
      <c r="C155" s="108"/>
      <c r="D155" s="108" t="s">
        <v>121</v>
      </c>
      <c r="E155" s="108" t="s">
        <v>124</v>
      </c>
      <c r="F155" s="108" t="s">
        <v>125</v>
      </c>
      <c r="G155" s="109">
        <v>0</v>
      </c>
      <c r="H155" s="109">
        <v>0</v>
      </c>
      <c r="I155" s="109">
        <v>0</v>
      </c>
      <c r="J155" s="110">
        <v>1</v>
      </c>
      <c r="K155" s="111">
        <v>20</v>
      </c>
      <c r="L155" s="111">
        <v>0</v>
      </c>
      <c r="M155" s="112">
        <v>0</v>
      </c>
      <c r="N155" s="111">
        <v>0</v>
      </c>
      <c r="O155" s="110">
        <v>10</v>
      </c>
      <c r="P155" s="111">
        <v>20</v>
      </c>
      <c r="Q155" s="112">
        <v>100</v>
      </c>
      <c r="R155" s="110">
        <v>2</v>
      </c>
      <c r="S155" s="110">
        <v>2</v>
      </c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 t="s">
        <v>238</v>
      </c>
    </row>
    <row r="156" spans="1:48" s="41" customFormat="1" ht="18.75">
      <c r="A156" s="58"/>
      <c r="B156" s="107"/>
      <c r="C156" s="108"/>
      <c r="D156" s="108" t="s">
        <v>122</v>
      </c>
      <c r="E156" s="108" t="s">
        <v>124</v>
      </c>
      <c r="F156" s="108" t="s">
        <v>125</v>
      </c>
      <c r="G156" s="109">
        <v>0</v>
      </c>
      <c r="H156" s="109">
        <v>0</v>
      </c>
      <c r="I156" s="109">
        <v>0</v>
      </c>
      <c r="J156" s="110">
        <v>1</v>
      </c>
      <c r="K156" s="111">
        <v>9</v>
      </c>
      <c r="L156" s="111">
        <v>0</v>
      </c>
      <c r="M156" s="112">
        <v>0</v>
      </c>
      <c r="N156" s="111">
        <v>0</v>
      </c>
      <c r="O156" s="110">
        <v>13</v>
      </c>
      <c r="P156" s="111">
        <v>9</v>
      </c>
      <c r="Q156" s="112">
        <v>100</v>
      </c>
      <c r="R156" s="110">
        <v>2</v>
      </c>
      <c r="S156" s="110">
        <v>2</v>
      </c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 t="s">
        <v>238</v>
      </c>
    </row>
    <row r="157" spans="1:48" s="41" customFormat="1" ht="18.75">
      <c r="A157" s="58" t="str">
        <f>IF(J157=1,IF(K157&gt;0,IF(L157&gt;0,IF(N157&gt;0,11,11),IF(N157&gt;0,11,"")),IF(L157&gt;0,IF(N157&gt;0,11,""),IF(N157=0,22,""))),IF(L157&gt;0,IF(N157&gt;0,IF(P157&gt;0,66,""),IF(P157&gt;0,66,"")),IF(P157&gt;0,66,"")))&amp;" "&amp;IF(J157=1,IF(K157=0,IF(L157&gt;0,IF(N157&gt;0,IF(P157&gt;0,66,""),IF(P157&gt;0,66,"")),IF(P157&gt;0,66,"")),""),IF(P157&gt;0,66,""))&amp;" "&amp;IF(J157=1,IF(K157&gt;0,IF(P157&gt;0,IF(O157&lt;=7,IF(Q157=100,"","33"),IF(O157&lt;=25,IF(Q157&gt;0,IF(Q157&lt;100,"",33),IF(Q157=0,"","33")),IF(Q157=0,"",33))),IF(O157&gt;25,"",33)),""),IF(J157&gt;1,IF(P157&gt;0,"55",""),IF(J157=0,IF(P157&gt;0,"55","00"))))&amp;" "&amp;IF(P157&gt;0,IF(R157&gt;0,IF(S157&gt;0,"",88),77),"")</f>
        <v xml:space="preserve">   </v>
      </c>
      <c r="B157" s="93">
        <v>41</v>
      </c>
      <c r="C157" s="100" t="s">
        <v>200</v>
      </c>
      <c r="D157" s="100" t="s">
        <v>44</v>
      </c>
      <c r="E157" s="100" t="s">
        <v>124</v>
      </c>
      <c r="F157" s="100" t="s">
        <v>125</v>
      </c>
      <c r="G157" s="101">
        <v>12.5386397843494</v>
      </c>
      <c r="H157" s="101">
        <v>2.4685706242599998</v>
      </c>
      <c r="I157" s="101">
        <v>10.0700691600894</v>
      </c>
      <c r="J157" s="40">
        <v>1</v>
      </c>
      <c r="K157" s="96">
        <v>0</v>
      </c>
      <c r="L157" s="96">
        <v>20</v>
      </c>
      <c r="M157" s="99">
        <v>0</v>
      </c>
      <c r="N157" s="96">
        <v>0</v>
      </c>
      <c r="O157" s="40">
        <v>10</v>
      </c>
      <c r="P157" s="96">
        <v>0</v>
      </c>
      <c r="Q157" s="99">
        <v>0</v>
      </c>
      <c r="R157" s="40">
        <v>2</v>
      </c>
      <c r="S157" s="40">
        <v>2</v>
      </c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 t="s">
        <v>238</v>
      </c>
    </row>
    <row r="158" spans="1:48" s="41" customFormat="1" ht="18.75">
      <c r="A158" s="58" t="str">
        <f>IF(J158=1,IF(K158&gt;0,IF(L158&gt;0,IF(N158&gt;0,11,11),IF(N158&gt;0,11,"")),IF(L158&gt;0,IF(N158&gt;0,11,""),IF(N158=0,22,""))),IF(L158&gt;0,IF(N158&gt;0,IF(P158&gt;0,66,""),IF(P158&gt;0,66,"")),IF(P158&gt;0,66,"")))&amp;" "&amp;IF(J158=1,IF(K158=0,IF(L158&gt;0,IF(N158&gt;0,IF(P158&gt;0,66,""),IF(P158&gt;0,66,"")),IF(P158&gt;0,66,"")),""),IF(P158&gt;0,66,""))&amp;" "&amp;IF(J158=1,IF(K158&gt;0,IF(P158&gt;0,IF(O158&lt;=7,IF(Q158=100,"","33"),IF(O158&lt;=25,IF(Q158&gt;0,IF(Q158&lt;100,"",33),IF(Q158=0,"","33")),IF(Q158=0,"",33))),IF(O158&gt;25,"",33)),""),IF(J158&gt;1,IF(P158&gt;0,"55",""),IF(J158=0,IF(P158&gt;0,"55","00"))))&amp;" "&amp;IF(P158&gt;0,IF(R158&gt;0,IF(S158&gt;0,"",88),77),"")</f>
        <v xml:space="preserve">   </v>
      </c>
      <c r="B158" s="93">
        <v>43</v>
      </c>
      <c r="C158" s="100" t="s">
        <v>201</v>
      </c>
      <c r="D158" s="100" t="s">
        <v>44</v>
      </c>
      <c r="E158" s="100" t="s">
        <v>124</v>
      </c>
      <c r="F158" s="100" t="s">
        <v>125</v>
      </c>
      <c r="G158" s="101">
        <v>25.666240490898407</v>
      </c>
      <c r="H158" s="101">
        <v>0.30313913343900001</v>
      </c>
      <c r="I158" s="101">
        <v>25.363101357459406</v>
      </c>
      <c r="J158" s="40">
        <v>1</v>
      </c>
      <c r="K158" s="96">
        <v>0</v>
      </c>
      <c r="L158" s="96">
        <v>148</v>
      </c>
      <c r="M158" s="99">
        <v>0</v>
      </c>
      <c r="N158" s="96">
        <v>0</v>
      </c>
      <c r="O158" s="40">
        <v>12</v>
      </c>
      <c r="P158" s="96">
        <v>0</v>
      </c>
      <c r="Q158" s="99">
        <v>0</v>
      </c>
      <c r="R158" s="40">
        <v>2</v>
      </c>
      <c r="S158" s="40">
        <v>2</v>
      </c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 t="s">
        <v>238</v>
      </c>
    </row>
    <row r="159" spans="1:48" s="41" customFormat="1" ht="18.75">
      <c r="A159" s="58" t="str">
        <f>IF(J159=1,IF(K159&gt;0,IF(L159&gt;0,IF(N159&gt;0,11,11),IF(N159&gt;0,11,"")),IF(L159&gt;0,IF(N159&gt;0,11,""),IF(N159=0,22,""))),IF(L159&gt;0,IF(N159&gt;0,IF(P159&gt;0,66,""),IF(P159&gt;0,66,"")),IF(P159&gt;0,66,"")))&amp;" "&amp;IF(J159=1,IF(K159=0,IF(L159&gt;0,IF(N159&gt;0,IF(P159&gt;0,66,""),IF(P159&gt;0,66,"")),IF(P159&gt;0,66,"")),""),IF(P159&gt;0,66,""))&amp;" "&amp;IF(J159=1,IF(K159&gt;0,IF(P159&gt;0,IF(O159&lt;=7,IF(Q159=100,"","33"),IF(O159&lt;=25,IF(Q159&gt;0,IF(Q159&lt;100,"",33),IF(Q159=0,"","33")),IF(Q159=0,"",33))),IF(O159&gt;25,"",33)),""),IF(J159&gt;1,IF(P159&gt;0,"55",""),IF(J159=0,IF(P159&gt;0,"55","00"))))&amp;" "&amp;IF(P159&gt;0,IF(R159&gt;0,IF(S159&gt;0,"",88),77),"")</f>
        <v xml:space="preserve">   </v>
      </c>
      <c r="B159" s="93">
        <v>44</v>
      </c>
      <c r="C159" s="100" t="s">
        <v>202</v>
      </c>
      <c r="D159" s="100" t="s">
        <v>44</v>
      </c>
      <c r="E159" s="100" t="s">
        <v>124</v>
      </c>
      <c r="F159" s="100" t="s">
        <v>125</v>
      </c>
      <c r="G159" s="101">
        <v>126.58845116571001</v>
      </c>
      <c r="H159" s="101">
        <v>6.2278482844100003</v>
      </c>
      <c r="I159" s="101">
        <v>120.36060288130001</v>
      </c>
      <c r="J159" s="40">
        <v>1</v>
      </c>
      <c r="K159" s="96">
        <v>0</v>
      </c>
      <c r="L159" s="96">
        <v>166</v>
      </c>
      <c r="M159" s="99">
        <v>0</v>
      </c>
      <c r="N159" s="96">
        <v>0</v>
      </c>
      <c r="O159" s="40">
        <v>16</v>
      </c>
      <c r="P159" s="96">
        <v>0</v>
      </c>
      <c r="Q159" s="99">
        <v>0</v>
      </c>
      <c r="R159" s="40">
        <v>2</v>
      </c>
      <c r="S159" s="40">
        <v>2</v>
      </c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 t="s">
        <v>238</v>
      </c>
    </row>
    <row r="160" spans="1:48" s="41" customFormat="1" ht="18.75">
      <c r="A160" s="58" t="str">
        <f>IF(J160=1,IF(K160&gt;0,IF(L160&gt;0,IF(N160&gt;0,11,11),IF(N160&gt;0,11,"")),IF(L160&gt;0,IF(N160&gt;0,11,""),IF(N160=0,22,""))),IF(L160&gt;0,IF(N160&gt;0,IF(P160&gt;0,66,""),IF(P160&gt;0,66,"")),IF(P160&gt;0,66,"")))&amp;" "&amp;IF(J160=1,IF(K160=0,IF(L160&gt;0,IF(N160&gt;0,IF(P160&gt;0,66,""),IF(P160&gt;0,66,"")),IF(P160&gt;0,66,"")),""),IF(P160&gt;0,66,""))&amp;" "&amp;IF(J160=1,IF(K160&gt;0,IF(P160&gt;0,IF(O160&lt;=7,IF(Q160=100,"","33"),IF(O160&lt;=25,IF(Q160&gt;0,IF(Q160&lt;100,"",33),IF(Q160=0,"","33")),IF(Q160=0,"",33))),IF(O160&gt;25,"",33)),""),IF(J160&gt;1,IF(P160&gt;0,"55",""),IF(J160=0,IF(P160&gt;0,"55","00"))))&amp;" "&amp;IF(P160&gt;0,IF(R160&gt;0,IF(S160&gt;0,"",88),77),"")</f>
        <v xml:space="preserve">   </v>
      </c>
      <c r="B160" s="107">
        <v>45</v>
      </c>
      <c r="C160" s="108" t="s">
        <v>203</v>
      </c>
      <c r="D160" s="108" t="s">
        <v>44</v>
      </c>
      <c r="E160" s="108" t="s">
        <v>124</v>
      </c>
      <c r="F160" s="108" t="s">
        <v>125</v>
      </c>
      <c r="G160" s="109">
        <v>1182.6540425336045</v>
      </c>
      <c r="H160" s="109">
        <v>291.02925657899999</v>
      </c>
      <c r="I160" s="109">
        <v>891.62478595460459</v>
      </c>
      <c r="J160" s="110">
        <v>1</v>
      </c>
      <c r="K160" s="111">
        <v>0</v>
      </c>
      <c r="L160" s="111">
        <v>22</v>
      </c>
      <c r="M160" s="112">
        <v>0</v>
      </c>
      <c r="N160" s="111">
        <v>0</v>
      </c>
      <c r="O160" s="110">
        <v>10</v>
      </c>
      <c r="P160" s="111">
        <v>0</v>
      </c>
      <c r="Q160" s="112">
        <v>0</v>
      </c>
      <c r="R160" s="110">
        <v>2</v>
      </c>
      <c r="S160" s="110">
        <v>2</v>
      </c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 t="s">
        <v>238</v>
      </c>
    </row>
    <row r="161" spans="1:48" s="41" customFormat="1" ht="18.75">
      <c r="A161" s="58"/>
      <c r="B161" s="107"/>
      <c r="C161" s="108"/>
      <c r="D161" s="108" t="s">
        <v>120</v>
      </c>
      <c r="E161" s="108" t="s">
        <v>124</v>
      </c>
      <c r="F161" s="108" t="s">
        <v>125</v>
      </c>
      <c r="G161" s="109">
        <v>0</v>
      </c>
      <c r="H161" s="109">
        <v>0</v>
      </c>
      <c r="I161" s="109">
        <v>0</v>
      </c>
      <c r="J161" s="110">
        <v>1</v>
      </c>
      <c r="K161" s="111">
        <v>21</v>
      </c>
      <c r="L161" s="111">
        <v>0</v>
      </c>
      <c r="M161" s="112">
        <v>0</v>
      </c>
      <c r="N161" s="111">
        <v>0</v>
      </c>
      <c r="O161" s="110">
        <v>15</v>
      </c>
      <c r="P161" s="111">
        <v>0</v>
      </c>
      <c r="Q161" s="112">
        <v>0</v>
      </c>
      <c r="R161" s="110">
        <v>2</v>
      </c>
      <c r="S161" s="110">
        <v>2</v>
      </c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 t="s">
        <v>238</v>
      </c>
    </row>
    <row r="162" spans="1:48" s="41" customFormat="1" ht="18.75">
      <c r="A162" s="58"/>
      <c r="B162" s="107"/>
      <c r="C162" s="108"/>
      <c r="D162" s="108" t="s">
        <v>121</v>
      </c>
      <c r="E162" s="108" t="s">
        <v>124</v>
      </c>
      <c r="F162" s="108" t="s">
        <v>125</v>
      </c>
      <c r="G162" s="109">
        <v>0</v>
      </c>
      <c r="H162" s="109">
        <v>0</v>
      </c>
      <c r="I162" s="109">
        <v>0</v>
      </c>
      <c r="J162" s="110">
        <v>1</v>
      </c>
      <c r="K162" s="111">
        <v>24</v>
      </c>
      <c r="L162" s="111">
        <v>0</v>
      </c>
      <c r="M162" s="112">
        <v>0</v>
      </c>
      <c r="N162" s="111">
        <v>0</v>
      </c>
      <c r="O162" s="110">
        <v>14</v>
      </c>
      <c r="P162" s="111">
        <v>0</v>
      </c>
      <c r="Q162" s="112">
        <v>0</v>
      </c>
      <c r="R162" s="110">
        <v>2</v>
      </c>
      <c r="S162" s="110">
        <v>2</v>
      </c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 t="s">
        <v>238</v>
      </c>
    </row>
    <row r="163" spans="1:48" s="41" customFormat="1" ht="18.75">
      <c r="A163" s="58"/>
      <c r="B163" s="107"/>
      <c r="C163" s="108"/>
      <c r="D163" s="108" t="s">
        <v>122</v>
      </c>
      <c r="E163" s="108" t="s">
        <v>124</v>
      </c>
      <c r="F163" s="108" t="s">
        <v>125</v>
      </c>
      <c r="G163" s="109">
        <v>0</v>
      </c>
      <c r="H163" s="109">
        <v>0</v>
      </c>
      <c r="I163" s="109">
        <v>0</v>
      </c>
      <c r="J163" s="110">
        <v>1</v>
      </c>
      <c r="K163" s="111">
        <v>17</v>
      </c>
      <c r="L163" s="111">
        <v>0</v>
      </c>
      <c r="M163" s="112">
        <v>0</v>
      </c>
      <c r="N163" s="111">
        <v>0</v>
      </c>
      <c r="O163" s="110">
        <v>18</v>
      </c>
      <c r="P163" s="111">
        <v>0</v>
      </c>
      <c r="Q163" s="112">
        <v>0</v>
      </c>
      <c r="R163" s="110">
        <v>2</v>
      </c>
      <c r="S163" s="110">
        <v>2</v>
      </c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 t="s">
        <v>238</v>
      </c>
    </row>
    <row r="164" spans="1:48" s="41" customFormat="1" ht="18.75">
      <c r="A164" s="58"/>
      <c r="B164" s="107"/>
      <c r="C164" s="108"/>
      <c r="D164" s="108" t="s">
        <v>173</v>
      </c>
      <c r="E164" s="108" t="s">
        <v>124</v>
      </c>
      <c r="F164" s="108" t="s">
        <v>125</v>
      </c>
      <c r="G164" s="109">
        <v>0</v>
      </c>
      <c r="H164" s="109">
        <v>0</v>
      </c>
      <c r="I164" s="109">
        <v>0</v>
      </c>
      <c r="J164" s="110">
        <v>1</v>
      </c>
      <c r="K164" s="111">
        <v>15</v>
      </c>
      <c r="L164" s="111">
        <v>0</v>
      </c>
      <c r="M164" s="112">
        <v>0</v>
      </c>
      <c r="N164" s="111">
        <v>0</v>
      </c>
      <c r="O164" s="110">
        <v>18</v>
      </c>
      <c r="P164" s="111">
        <v>0</v>
      </c>
      <c r="Q164" s="112">
        <v>0</v>
      </c>
      <c r="R164" s="110">
        <v>2</v>
      </c>
      <c r="S164" s="110">
        <v>2</v>
      </c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 t="s">
        <v>238</v>
      </c>
    </row>
    <row r="165" spans="1:48" s="41" customFormat="1" ht="18.75">
      <c r="A165" s="58"/>
      <c r="B165" s="107"/>
      <c r="C165" s="108"/>
      <c r="D165" s="108" t="s">
        <v>181</v>
      </c>
      <c r="E165" s="108" t="s">
        <v>124</v>
      </c>
      <c r="F165" s="108" t="s">
        <v>125</v>
      </c>
      <c r="G165" s="109">
        <v>0</v>
      </c>
      <c r="H165" s="109">
        <v>0</v>
      </c>
      <c r="I165" s="109">
        <v>0</v>
      </c>
      <c r="J165" s="110">
        <v>1</v>
      </c>
      <c r="K165" s="111">
        <v>20</v>
      </c>
      <c r="L165" s="111">
        <v>0</v>
      </c>
      <c r="M165" s="112">
        <v>0</v>
      </c>
      <c r="N165" s="111">
        <v>0</v>
      </c>
      <c r="O165" s="110">
        <v>13</v>
      </c>
      <c r="P165" s="111">
        <v>20</v>
      </c>
      <c r="Q165" s="112">
        <v>100</v>
      </c>
      <c r="R165" s="110">
        <v>2</v>
      </c>
      <c r="S165" s="110">
        <v>2</v>
      </c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 t="s">
        <v>238</v>
      </c>
    </row>
    <row r="166" spans="1:48" s="41" customFormat="1" ht="18.75">
      <c r="A166" s="58"/>
      <c r="B166" s="107"/>
      <c r="C166" s="108"/>
      <c r="D166" s="108" t="s">
        <v>182</v>
      </c>
      <c r="E166" s="108" t="s">
        <v>124</v>
      </c>
      <c r="F166" s="108" t="s">
        <v>125</v>
      </c>
      <c r="G166" s="109">
        <v>0</v>
      </c>
      <c r="H166" s="109">
        <v>0</v>
      </c>
      <c r="I166" s="109">
        <v>0</v>
      </c>
      <c r="J166" s="110">
        <v>1</v>
      </c>
      <c r="K166" s="111">
        <v>0</v>
      </c>
      <c r="L166" s="111">
        <v>16</v>
      </c>
      <c r="M166" s="112">
        <v>0</v>
      </c>
      <c r="N166" s="111">
        <v>0</v>
      </c>
      <c r="O166" s="110">
        <v>13</v>
      </c>
      <c r="P166" s="111">
        <v>0</v>
      </c>
      <c r="Q166" s="112">
        <v>0</v>
      </c>
      <c r="R166" s="110">
        <v>2</v>
      </c>
      <c r="S166" s="110">
        <v>2</v>
      </c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 t="s">
        <v>238</v>
      </c>
    </row>
    <row r="167" spans="1:48" s="41" customFormat="1" ht="18.75">
      <c r="A167" s="58"/>
      <c r="B167" s="107"/>
      <c r="C167" s="108"/>
      <c r="D167" s="108" t="s">
        <v>174</v>
      </c>
      <c r="E167" s="108" t="s">
        <v>124</v>
      </c>
      <c r="F167" s="108" t="s">
        <v>125</v>
      </c>
      <c r="G167" s="109">
        <v>0</v>
      </c>
      <c r="H167" s="109">
        <v>0</v>
      </c>
      <c r="I167" s="109">
        <v>0</v>
      </c>
      <c r="J167" s="110">
        <v>1</v>
      </c>
      <c r="K167" s="111">
        <v>0</v>
      </c>
      <c r="L167" s="111">
        <v>20</v>
      </c>
      <c r="M167" s="112">
        <v>0</v>
      </c>
      <c r="N167" s="111">
        <v>0</v>
      </c>
      <c r="O167" s="110">
        <v>13</v>
      </c>
      <c r="P167" s="111">
        <v>0</v>
      </c>
      <c r="Q167" s="112">
        <v>0</v>
      </c>
      <c r="R167" s="110">
        <v>2</v>
      </c>
      <c r="S167" s="110">
        <v>2</v>
      </c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 t="s">
        <v>238</v>
      </c>
    </row>
    <row r="168" spans="1:48" s="41" customFormat="1" ht="18.75">
      <c r="A168" s="58"/>
      <c r="B168" s="107"/>
      <c r="C168" s="108"/>
      <c r="D168" s="108" t="s">
        <v>183</v>
      </c>
      <c r="E168" s="108" t="s">
        <v>124</v>
      </c>
      <c r="F168" s="108" t="s">
        <v>125</v>
      </c>
      <c r="G168" s="109">
        <v>0</v>
      </c>
      <c r="H168" s="109">
        <v>0</v>
      </c>
      <c r="I168" s="109">
        <v>0</v>
      </c>
      <c r="J168" s="110">
        <v>1</v>
      </c>
      <c r="K168" s="111">
        <v>0</v>
      </c>
      <c r="L168" s="111">
        <v>15</v>
      </c>
      <c r="M168" s="112">
        <v>0</v>
      </c>
      <c r="N168" s="111">
        <v>0</v>
      </c>
      <c r="O168" s="110">
        <v>1</v>
      </c>
      <c r="P168" s="111">
        <v>0</v>
      </c>
      <c r="Q168" s="112">
        <v>0</v>
      </c>
      <c r="R168" s="110">
        <v>2</v>
      </c>
      <c r="S168" s="110">
        <v>2</v>
      </c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 t="s">
        <v>238</v>
      </c>
    </row>
    <row r="169" spans="1:48" s="41" customFormat="1" ht="18.75">
      <c r="A169" s="58"/>
      <c r="B169" s="107"/>
      <c r="C169" s="108"/>
      <c r="D169" s="108" t="s">
        <v>184</v>
      </c>
      <c r="E169" s="108" t="s">
        <v>124</v>
      </c>
      <c r="F169" s="108" t="s">
        <v>125</v>
      </c>
      <c r="G169" s="109">
        <v>0</v>
      </c>
      <c r="H169" s="109">
        <v>0</v>
      </c>
      <c r="I169" s="109">
        <v>0</v>
      </c>
      <c r="J169" s="110">
        <v>1</v>
      </c>
      <c r="K169" s="111">
        <v>0</v>
      </c>
      <c r="L169" s="111">
        <v>10</v>
      </c>
      <c r="M169" s="112">
        <v>0</v>
      </c>
      <c r="N169" s="111">
        <v>0</v>
      </c>
      <c r="O169" s="110">
        <v>1</v>
      </c>
      <c r="P169" s="111">
        <v>0</v>
      </c>
      <c r="Q169" s="112">
        <v>0</v>
      </c>
      <c r="R169" s="110">
        <v>2</v>
      </c>
      <c r="S169" s="110">
        <v>2</v>
      </c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 t="s">
        <v>238</v>
      </c>
    </row>
    <row r="170" spans="1:48" s="41" customFormat="1" ht="18.75">
      <c r="A170" s="58"/>
      <c r="B170" s="107"/>
      <c r="C170" s="108"/>
      <c r="D170" s="108" t="s">
        <v>185</v>
      </c>
      <c r="E170" s="108" t="s">
        <v>124</v>
      </c>
      <c r="F170" s="108" t="s">
        <v>125</v>
      </c>
      <c r="G170" s="109">
        <v>0</v>
      </c>
      <c r="H170" s="109">
        <v>0</v>
      </c>
      <c r="I170" s="109">
        <v>0</v>
      </c>
      <c r="J170" s="110">
        <v>1</v>
      </c>
      <c r="K170" s="111">
        <v>0</v>
      </c>
      <c r="L170" s="111">
        <v>15</v>
      </c>
      <c r="M170" s="112">
        <v>0</v>
      </c>
      <c r="N170" s="111">
        <v>0</v>
      </c>
      <c r="O170" s="110">
        <v>15</v>
      </c>
      <c r="P170" s="111">
        <v>0</v>
      </c>
      <c r="Q170" s="112">
        <v>0</v>
      </c>
      <c r="R170" s="110">
        <v>2</v>
      </c>
      <c r="S170" s="110">
        <v>2</v>
      </c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 t="s">
        <v>238</v>
      </c>
    </row>
    <row r="171" spans="1:48" s="41" customFormat="1" ht="18.75">
      <c r="A171" s="58"/>
      <c r="B171" s="107"/>
      <c r="C171" s="108"/>
      <c r="D171" s="108" t="s">
        <v>186</v>
      </c>
      <c r="E171" s="108" t="s">
        <v>124</v>
      </c>
      <c r="F171" s="108" t="s">
        <v>125</v>
      </c>
      <c r="G171" s="109">
        <v>0</v>
      </c>
      <c r="H171" s="109">
        <v>0</v>
      </c>
      <c r="I171" s="109">
        <v>0</v>
      </c>
      <c r="J171" s="110">
        <v>1</v>
      </c>
      <c r="K171" s="111">
        <v>0</v>
      </c>
      <c r="L171" s="111">
        <v>10</v>
      </c>
      <c r="M171" s="112">
        <v>0</v>
      </c>
      <c r="N171" s="111">
        <v>0</v>
      </c>
      <c r="O171" s="110">
        <v>18</v>
      </c>
      <c r="P171" s="111">
        <v>0</v>
      </c>
      <c r="Q171" s="112">
        <v>0</v>
      </c>
      <c r="R171" s="110">
        <v>2</v>
      </c>
      <c r="S171" s="110">
        <v>2</v>
      </c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 t="s">
        <v>238</v>
      </c>
    </row>
    <row r="172" spans="1:48" s="41" customFormat="1" ht="18.75">
      <c r="A172" s="58"/>
      <c r="B172" s="107"/>
      <c r="C172" s="108"/>
      <c r="D172" s="108" t="s">
        <v>189</v>
      </c>
      <c r="E172" s="108" t="s">
        <v>124</v>
      </c>
      <c r="F172" s="108" t="s">
        <v>125</v>
      </c>
      <c r="G172" s="109">
        <v>0</v>
      </c>
      <c r="H172" s="109">
        <v>0</v>
      </c>
      <c r="I172" s="109">
        <v>0</v>
      </c>
      <c r="J172" s="110">
        <v>1</v>
      </c>
      <c r="K172" s="111">
        <v>0</v>
      </c>
      <c r="L172" s="111">
        <v>14</v>
      </c>
      <c r="M172" s="112">
        <v>0</v>
      </c>
      <c r="N172" s="111">
        <v>0</v>
      </c>
      <c r="O172" s="110">
        <v>10</v>
      </c>
      <c r="P172" s="111">
        <v>0</v>
      </c>
      <c r="Q172" s="112">
        <v>0</v>
      </c>
      <c r="R172" s="110">
        <v>2</v>
      </c>
      <c r="S172" s="110">
        <v>2</v>
      </c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 t="s">
        <v>238</v>
      </c>
    </row>
    <row r="173" spans="1:48" s="41" customFormat="1" ht="18.75">
      <c r="A173" s="58"/>
      <c r="B173" s="107"/>
      <c r="C173" s="108"/>
      <c r="D173" s="108" t="s">
        <v>190</v>
      </c>
      <c r="E173" s="108" t="s">
        <v>124</v>
      </c>
      <c r="F173" s="108" t="s">
        <v>125</v>
      </c>
      <c r="G173" s="109">
        <v>0</v>
      </c>
      <c r="H173" s="109">
        <v>0</v>
      </c>
      <c r="I173" s="109">
        <v>0</v>
      </c>
      <c r="J173" s="110">
        <v>1</v>
      </c>
      <c r="K173" s="111">
        <v>0</v>
      </c>
      <c r="L173" s="111">
        <v>15</v>
      </c>
      <c r="M173" s="112">
        <v>0</v>
      </c>
      <c r="N173" s="111">
        <v>0</v>
      </c>
      <c r="O173" s="110">
        <v>14</v>
      </c>
      <c r="P173" s="111">
        <v>0</v>
      </c>
      <c r="Q173" s="112">
        <v>0</v>
      </c>
      <c r="R173" s="110">
        <v>2</v>
      </c>
      <c r="S173" s="110">
        <v>2</v>
      </c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 t="s">
        <v>238</v>
      </c>
    </row>
    <row r="174" spans="1:48" s="41" customFormat="1" ht="18.75">
      <c r="A174" s="58"/>
      <c r="B174" s="107"/>
      <c r="C174" s="108"/>
      <c r="D174" s="108" t="s">
        <v>191</v>
      </c>
      <c r="E174" s="108" t="s">
        <v>124</v>
      </c>
      <c r="F174" s="108" t="s">
        <v>125</v>
      </c>
      <c r="G174" s="109">
        <v>0</v>
      </c>
      <c r="H174" s="109">
        <v>0</v>
      </c>
      <c r="I174" s="109">
        <v>0</v>
      </c>
      <c r="J174" s="110">
        <v>1</v>
      </c>
      <c r="K174" s="111">
        <v>0</v>
      </c>
      <c r="L174" s="111">
        <v>15</v>
      </c>
      <c r="M174" s="112">
        <v>0</v>
      </c>
      <c r="N174" s="111">
        <v>0</v>
      </c>
      <c r="O174" s="110">
        <v>15</v>
      </c>
      <c r="P174" s="111">
        <v>0</v>
      </c>
      <c r="Q174" s="112">
        <v>0</v>
      </c>
      <c r="R174" s="110">
        <v>2</v>
      </c>
      <c r="S174" s="110">
        <v>2</v>
      </c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 t="s">
        <v>238</v>
      </c>
    </row>
    <row r="175" spans="1:48" s="41" customFormat="1" ht="18.75">
      <c r="A175" s="58"/>
      <c r="B175" s="107"/>
      <c r="C175" s="108"/>
      <c r="D175" s="108" t="s">
        <v>192</v>
      </c>
      <c r="E175" s="108" t="s">
        <v>124</v>
      </c>
      <c r="F175" s="108" t="s">
        <v>125</v>
      </c>
      <c r="G175" s="109">
        <v>0</v>
      </c>
      <c r="H175" s="109">
        <v>0</v>
      </c>
      <c r="I175" s="109">
        <v>0</v>
      </c>
      <c r="J175" s="110">
        <v>1</v>
      </c>
      <c r="K175" s="111">
        <v>0</v>
      </c>
      <c r="L175" s="111">
        <v>12</v>
      </c>
      <c r="M175" s="112">
        <v>0</v>
      </c>
      <c r="N175" s="111">
        <v>0</v>
      </c>
      <c r="O175" s="110">
        <v>15</v>
      </c>
      <c r="P175" s="111">
        <v>0</v>
      </c>
      <c r="Q175" s="112">
        <v>0</v>
      </c>
      <c r="R175" s="110">
        <v>2</v>
      </c>
      <c r="S175" s="110">
        <v>2</v>
      </c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 t="s">
        <v>238</v>
      </c>
    </row>
    <row r="176" spans="1:48" s="41" customFormat="1" ht="18.75">
      <c r="A176" s="58"/>
      <c r="B176" s="107"/>
      <c r="C176" s="108"/>
      <c r="D176" s="108" t="s">
        <v>193</v>
      </c>
      <c r="E176" s="108" t="s">
        <v>124</v>
      </c>
      <c r="F176" s="108" t="s">
        <v>125</v>
      </c>
      <c r="G176" s="109">
        <v>0</v>
      </c>
      <c r="H176" s="109">
        <v>0</v>
      </c>
      <c r="I176" s="109">
        <v>0</v>
      </c>
      <c r="J176" s="110">
        <v>1</v>
      </c>
      <c r="K176" s="111">
        <v>0</v>
      </c>
      <c r="L176" s="111">
        <v>15</v>
      </c>
      <c r="M176" s="112">
        <v>0</v>
      </c>
      <c r="N176" s="111">
        <v>0</v>
      </c>
      <c r="O176" s="110">
        <v>15</v>
      </c>
      <c r="P176" s="111">
        <v>0</v>
      </c>
      <c r="Q176" s="112">
        <v>0</v>
      </c>
      <c r="R176" s="110">
        <v>2</v>
      </c>
      <c r="S176" s="110">
        <v>2</v>
      </c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 t="s">
        <v>238</v>
      </c>
    </row>
    <row r="177" spans="1:48" s="41" customFormat="1" ht="18.75">
      <c r="A177" s="58"/>
      <c r="B177" s="107"/>
      <c r="C177" s="108"/>
      <c r="D177" s="108" t="s">
        <v>239</v>
      </c>
      <c r="E177" s="108" t="s">
        <v>124</v>
      </c>
      <c r="F177" s="108" t="s">
        <v>125</v>
      </c>
      <c r="G177" s="109">
        <v>0</v>
      </c>
      <c r="H177" s="109">
        <v>0</v>
      </c>
      <c r="I177" s="109">
        <v>0</v>
      </c>
      <c r="J177" s="110">
        <v>1</v>
      </c>
      <c r="K177" s="111">
        <v>0</v>
      </c>
      <c r="L177" s="111">
        <v>7</v>
      </c>
      <c r="M177" s="112">
        <v>0</v>
      </c>
      <c r="N177" s="111">
        <v>0</v>
      </c>
      <c r="O177" s="110">
        <v>14</v>
      </c>
      <c r="P177" s="111">
        <v>0</v>
      </c>
      <c r="Q177" s="112">
        <v>0</v>
      </c>
      <c r="R177" s="110">
        <v>2</v>
      </c>
      <c r="S177" s="110">
        <v>2</v>
      </c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 t="s">
        <v>238</v>
      </c>
    </row>
    <row r="178" spans="1:48" s="41" customFormat="1" ht="18.75">
      <c r="A178" s="58"/>
      <c r="B178" s="107"/>
      <c r="C178" s="108"/>
      <c r="D178" s="108" t="s">
        <v>240</v>
      </c>
      <c r="E178" s="108" t="s">
        <v>124</v>
      </c>
      <c r="F178" s="108" t="s">
        <v>125</v>
      </c>
      <c r="G178" s="109">
        <v>0</v>
      </c>
      <c r="H178" s="109">
        <v>0</v>
      </c>
      <c r="I178" s="109">
        <v>0</v>
      </c>
      <c r="J178" s="110">
        <v>1</v>
      </c>
      <c r="K178" s="111">
        <v>0</v>
      </c>
      <c r="L178" s="111">
        <v>15</v>
      </c>
      <c r="M178" s="112">
        <v>0</v>
      </c>
      <c r="N178" s="111">
        <v>0</v>
      </c>
      <c r="O178" s="110">
        <v>14</v>
      </c>
      <c r="P178" s="111">
        <v>0</v>
      </c>
      <c r="Q178" s="112">
        <v>0</v>
      </c>
      <c r="R178" s="110">
        <v>2</v>
      </c>
      <c r="S178" s="110">
        <v>2</v>
      </c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 t="s">
        <v>238</v>
      </c>
    </row>
    <row r="179" spans="1:48" s="41" customFormat="1" ht="18.75">
      <c r="A179" s="58"/>
      <c r="B179" s="107"/>
      <c r="C179" s="108"/>
      <c r="D179" s="108" t="s">
        <v>242</v>
      </c>
      <c r="E179" s="108" t="s">
        <v>124</v>
      </c>
      <c r="F179" s="108" t="s">
        <v>125</v>
      </c>
      <c r="G179" s="109">
        <v>0</v>
      </c>
      <c r="H179" s="109">
        <v>0</v>
      </c>
      <c r="I179" s="109">
        <v>0</v>
      </c>
      <c r="J179" s="110">
        <v>2</v>
      </c>
      <c r="K179" s="111">
        <v>0</v>
      </c>
      <c r="L179" s="111">
        <v>25</v>
      </c>
      <c r="M179" s="112">
        <v>0</v>
      </c>
      <c r="N179" s="111">
        <v>0</v>
      </c>
      <c r="O179" s="110">
        <v>13</v>
      </c>
      <c r="P179" s="111">
        <v>0</v>
      </c>
      <c r="Q179" s="112">
        <v>0</v>
      </c>
      <c r="R179" s="110">
        <v>2</v>
      </c>
      <c r="S179" s="110">
        <v>2</v>
      </c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 t="s">
        <v>238</v>
      </c>
    </row>
    <row r="180" spans="1:48" s="41" customFormat="1" ht="18.75">
      <c r="A180" s="58"/>
      <c r="B180" s="107"/>
      <c r="C180" s="108"/>
      <c r="D180" s="108" t="s">
        <v>243</v>
      </c>
      <c r="E180" s="108" t="s">
        <v>124</v>
      </c>
      <c r="F180" s="108" t="s">
        <v>125</v>
      </c>
      <c r="G180" s="109">
        <v>0</v>
      </c>
      <c r="H180" s="109">
        <v>0</v>
      </c>
      <c r="I180" s="109">
        <v>0</v>
      </c>
      <c r="J180" s="110">
        <v>1</v>
      </c>
      <c r="K180" s="111">
        <v>0</v>
      </c>
      <c r="L180" s="111">
        <v>20</v>
      </c>
      <c r="M180" s="112">
        <v>0</v>
      </c>
      <c r="N180" s="111">
        <v>0</v>
      </c>
      <c r="O180" s="110">
        <v>14</v>
      </c>
      <c r="P180" s="111">
        <v>0</v>
      </c>
      <c r="Q180" s="112">
        <v>0</v>
      </c>
      <c r="R180" s="110">
        <v>2</v>
      </c>
      <c r="S180" s="110">
        <v>2</v>
      </c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 t="s">
        <v>238</v>
      </c>
    </row>
    <row r="181" spans="1:48" s="41" customFormat="1" ht="18.75">
      <c r="A181" s="58"/>
      <c r="B181" s="107"/>
      <c r="C181" s="108"/>
      <c r="D181" s="108" t="s">
        <v>244</v>
      </c>
      <c r="E181" s="108" t="s">
        <v>124</v>
      </c>
      <c r="F181" s="108" t="s">
        <v>125</v>
      </c>
      <c r="G181" s="109">
        <v>0</v>
      </c>
      <c r="H181" s="109">
        <v>0</v>
      </c>
      <c r="I181" s="109">
        <v>0</v>
      </c>
      <c r="J181" s="110">
        <v>1</v>
      </c>
      <c r="K181" s="111">
        <v>0</v>
      </c>
      <c r="L181" s="111">
        <v>20</v>
      </c>
      <c r="M181" s="112">
        <v>0</v>
      </c>
      <c r="N181" s="111">
        <v>0</v>
      </c>
      <c r="O181" s="110">
        <v>14</v>
      </c>
      <c r="P181" s="111">
        <v>0</v>
      </c>
      <c r="Q181" s="112">
        <v>0</v>
      </c>
      <c r="R181" s="110">
        <v>2</v>
      </c>
      <c r="S181" s="110">
        <v>2</v>
      </c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 t="s">
        <v>238</v>
      </c>
    </row>
    <row r="182" spans="1:48" s="41" customFormat="1" ht="18.75">
      <c r="A182" s="58"/>
      <c r="B182" s="121"/>
      <c r="C182" s="119"/>
      <c r="D182" s="119" t="s">
        <v>245</v>
      </c>
      <c r="E182" s="119" t="s">
        <v>124</v>
      </c>
      <c r="F182" s="119" t="s">
        <v>125</v>
      </c>
      <c r="G182" s="120">
        <v>0</v>
      </c>
      <c r="H182" s="120">
        <v>0</v>
      </c>
      <c r="I182" s="120">
        <v>0</v>
      </c>
      <c r="J182" s="116">
        <v>1</v>
      </c>
      <c r="K182" s="115">
        <v>0</v>
      </c>
      <c r="L182" s="115">
        <v>0</v>
      </c>
      <c r="M182" s="116" t="s">
        <v>273</v>
      </c>
      <c r="N182" s="115">
        <v>80</v>
      </c>
      <c r="O182" s="116">
        <v>14</v>
      </c>
      <c r="P182" s="115">
        <v>0</v>
      </c>
      <c r="Q182" s="118">
        <v>0</v>
      </c>
      <c r="R182" s="116">
        <v>0</v>
      </c>
      <c r="S182" s="116">
        <v>0</v>
      </c>
      <c r="T182" s="213"/>
      <c r="U182" s="213"/>
      <c r="V182" s="213"/>
      <c r="W182" s="213"/>
      <c r="X182" s="213"/>
      <c r="Y182" s="213"/>
      <c r="Z182" s="213"/>
      <c r="AA182" s="213"/>
      <c r="AB182" s="213"/>
      <c r="AC182" s="213"/>
      <c r="AD182" s="213"/>
      <c r="AE182" s="213"/>
      <c r="AF182" s="213"/>
      <c r="AG182" s="213"/>
      <c r="AH182" s="213"/>
      <c r="AI182" s="213"/>
      <c r="AJ182" s="213"/>
      <c r="AK182" s="213"/>
      <c r="AL182" s="213"/>
      <c r="AM182" s="213"/>
      <c r="AN182" s="213"/>
      <c r="AO182" s="213"/>
      <c r="AP182" s="213"/>
      <c r="AQ182" s="213"/>
      <c r="AR182" s="213"/>
      <c r="AS182" s="213"/>
      <c r="AT182" s="213"/>
      <c r="AU182" s="214"/>
      <c r="AV182" s="101"/>
    </row>
    <row r="183" spans="1:48" s="41" customFormat="1" ht="18.75">
      <c r="A183" s="58"/>
      <c r="B183" s="121"/>
      <c r="C183" s="119"/>
      <c r="D183" s="119" t="s">
        <v>246</v>
      </c>
      <c r="E183" s="119" t="s">
        <v>124</v>
      </c>
      <c r="F183" s="119" t="s">
        <v>125</v>
      </c>
      <c r="G183" s="120">
        <v>0</v>
      </c>
      <c r="H183" s="120">
        <v>0</v>
      </c>
      <c r="I183" s="120">
        <v>0</v>
      </c>
      <c r="J183" s="116">
        <v>2</v>
      </c>
      <c r="K183" s="115">
        <v>0</v>
      </c>
      <c r="L183" s="115">
        <v>0</v>
      </c>
      <c r="M183" s="116" t="s">
        <v>241</v>
      </c>
      <c r="N183" s="115">
        <v>7</v>
      </c>
      <c r="O183" s="116">
        <v>5</v>
      </c>
      <c r="P183" s="115">
        <v>0</v>
      </c>
      <c r="Q183" s="118">
        <v>0</v>
      </c>
      <c r="R183" s="116">
        <v>0</v>
      </c>
      <c r="S183" s="116">
        <v>0</v>
      </c>
      <c r="T183" s="213"/>
      <c r="U183" s="213"/>
      <c r="V183" s="213"/>
      <c r="W183" s="213"/>
      <c r="X183" s="213"/>
      <c r="Y183" s="213"/>
      <c r="Z183" s="213"/>
      <c r="AA183" s="213"/>
      <c r="AB183" s="213"/>
      <c r="AC183" s="213"/>
      <c r="AD183" s="213"/>
      <c r="AE183" s="213"/>
      <c r="AF183" s="213"/>
      <c r="AG183" s="213"/>
      <c r="AH183" s="213"/>
      <c r="AI183" s="213"/>
      <c r="AJ183" s="213"/>
      <c r="AK183" s="213"/>
      <c r="AL183" s="213"/>
      <c r="AM183" s="213"/>
      <c r="AN183" s="213"/>
      <c r="AO183" s="213"/>
      <c r="AP183" s="213"/>
      <c r="AQ183" s="213"/>
      <c r="AR183" s="213"/>
      <c r="AS183" s="213"/>
      <c r="AT183" s="213"/>
      <c r="AU183" s="214"/>
      <c r="AV183" s="101"/>
    </row>
    <row r="184" spans="1:48" s="41" customFormat="1" ht="18.75">
      <c r="A184" s="58"/>
      <c r="B184" s="121"/>
      <c r="C184" s="119"/>
      <c r="D184" s="119" t="s">
        <v>247</v>
      </c>
      <c r="E184" s="119" t="s">
        <v>124</v>
      </c>
      <c r="F184" s="119" t="s">
        <v>125</v>
      </c>
      <c r="G184" s="120">
        <v>0</v>
      </c>
      <c r="H184" s="120">
        <v>0</v>
      </c>
      <c r="I184" s="120">
        <v>0</v>
      </c>
      <c r="J184" s="116">
        <v>1</v>
      </c>
      <c r="K184" s="115">
        <v>0</v>
      </c>
      <c r="L184" s="115">
        <v>0</v>
      </c>
      <c r="M184" s="116" t="s">
        <v>273</v>
      </c>
      <c r="N184" s="115">
        <v>20</v>
      </c>
      <c r="O184" s="116">
        <v>3</v>
      </c>
      <c r="P184" s="115">
        <v>0</v>
      </c>
      <c r="Q184" s="118">
        <v>0</v>
      </c>
      <c r="R184" s="116">
        <v>0</v>
      </c>
      <c r="S184" s="116">
        <v>0</v>
      </c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3"/>
      <c r="AH184" s="213"/>
      <c r="AI184" s="213"/>
      <c r="AJ184" s="213"/>
      <c r="AK184" s="213"/>
      <c r="AL184" s="213"/>
      <c r="AM184" s="213"/>
      <c r="AN184" s="213"/>
      <c r="AO184" s="213"/>
      <c r="AP184" s="213"/>
      <c r="AQ184" s="213"/>
      <c r="AR184" s="213"/>
      <c r="AS184" s="213"/>
      <c r="AT184" s="213"/>
      <c r="AU184" s="214"/>
      <c r="AV184" s="101"/>
    </row>
    <row r="185" spans="1:48" s="41" customFormat="1" ht="18.75">
      <c r="A185" s="58"/>
      <c r="B185" s="121"/>
      <c r="C185" s="119"/>
      <c r="D185" s="119" t="s">
        <v>248</v>
      </c>
      <c r="E185" s="119" t="s">
        <v>124</v>
      </c>
      <c r="F185" s="119" t="s">
        <v>125</v>
      </c>
      <c r="G185" s="120">
        <v>0</v>
      </c>
      <c r="H185" s="120">
        <v>0</v>
      </c>
      <c r="I185" s="120">
        <v>0</v>
      </c>
      <c r="J185" s="116">
        <v>1</v>
      </c>
      <c r="K185" s="115">
        <v>0</v>
      </c>
      <c r="L185" s="115">
        <v>0</v>
      </c>
      <c r="M185" s="116" t="s">
        <v>273</v>
      </c>
      <c r="N185" s="115">
        <v>15</v>
      </c>
      <c r="O185" s="116">
        <v>5</v>
      </c>
      <c r="P185" s="115">
        <v>0</v>
      </c>
      <c r="Q185" s="118">
        <v>0</v>
      </c>
      <c r="R185" s="116">
        <v>0</v>
      </c>
      <c r="S185" s="116">
        <v>0</v>
      </c>
      <c r="T185" s="213"/>
      <c r="U185" s="213"/>
      <c r="V185" s="213"/>
      <c r="W185" s="213"/>
      <c r="X185" s="213"/>
      <c r="Y185" s="213"/>
      <c r="Z185" s="213"/>
      <c r="AA185" s="213"/>
      <c r="AB185" s="213"/>
      <c r="AC185" s="213"/>
      <c r="AD185" s="213"/>
      <c r="AE185" s="213"/>
      <c r="AF185" s="213"/>
      <c r="AG185" s="213"/>
      <c r="AH185" s="213"/>
      <c r="AI185" s="213"/>
      <c r="AJ185" s="213"/>
      <c r="AK185" s="213"/>
      <c r="AL185" s="213"/>
      <c r="AM185" s="213"/>
      <c r="AN185" s="213"/>
      <c r="AO185" s="213"/>
      <c r="AP185" s="213"/>
      <c r="AQ185" s="213"/>
      <c r="AR185" s="213"/>
      <c r="AS185" s="213"/>
      <c r="AT185" s="213"/>
      <c r="AU185" s="214"/>
      <c r="AV185" s="101"/>
    </row>
    <row r="186" spans="1:48" s="41" customFormat="1" ht="18.75">
      <c r="A186" s="58"/>
      <c r="B186" s="121"/>
      <c r="C186" s="119"/>
      <c r="D186" s="119" t="s">
        <v>249</v>
      </c>
      <c r="E186" s="119" t="s">
        <v>124</v>
      </c>
      <c r="F186" s="119" t="s">
        <v>125</v>
      </c>
      <c r="G186" s="120">
        <v>0</v>
      </c>
      <c r="H186" s="120">
        <v>0</v>
      </c>
      <c r="I186" s="120">
        <v>0</v>
      </c>
      <c r="J186" s="116">
        <v>1</v>
      </c>
      <c r="K186" s="115">
        <v>0</v>
      </c>
      <c r="L186" s="115">
        <v>0</v>
      </c>
      <c r="M186" s="116" t="s">
        <v>273</v>
      </c>
      <c r="N186" s="115">
        <v>15</v>
      </c>
      <c r="O186" s="116">
        <v>20</v>
      </c>
      <c r="P186" s="115">
        <v>0</v>
      </c>
      <c r="Q186" s="118">
        <v>0</v>
      </c>
      <c r="R186" s="116">
        <v>0</v>
      </c>
      <c r="S186" s="116">
        <v>0</v>
      </c>
      <c r="T186" s="213"/>
      <c r="U186" s="213"/>
      <c r="V186" s="213"/>
      <c r="W186" s="213"/>
      <c r="X186" s="213"/>
      <c r="Y186" s="213"/>
      <c r="Z186" s="213"/>
      <c r="AA186" s="213"/>
      <c r="AB186" s="213"/>
      <c r="AC186" s="213"/>
      <c r="AD186" s="213"/>
      <c r="AE186" s="213"/>
      <c r="AF186" s="213"/>
      <c r="AG186" s="213"/>
      <c r="AH186" s="213"/>
      <c r="AI186" s="213"/>
      <c r="AJ186" s="213"/>
      <c r="AK186" s="213"/>
      <c r="AL186" s="213"/>
      <c r="AM186" s="213"/>
      <c r="AN186" s="213"/>
      <c r="AO186" s="213"/>
      <c r="AP186" s="213"/>
      <c r="AQ186" s="213"/>
      <c r="AR186" s="213"/>
      <c r="AS186" s="213"/>
      <c r="AT186" s="213"/>
      <c r="AU186" s="214"/>
      <c r="AV186" s="101"/>
    </row>
    <row r="187" spans="1:48" s="41" customFormat="1" ht="18.75">
      <c r="A187" s="58"/>
      <c r="B187" s="107"/>
      <c r="C187" s="108"/>
      <c r="D187" s="108" t="s">
        <v>250</v>
      </c>
      <c r="E187" s="108" t="s">
        <v>124</v>
      </c>
      <c r="F187" s="108" t="s">
        <v>125</v>
      </c>
      <c r="G187" s="109">
        <v>0</v>
      </c>
      <c r="H187" s="109">
        <v>0</v>
      </c>
      <c r="I187" s="109">
        <v>0</v>
      </c>
      <c r="J187" s="116">
        <v>2</v>
      </c>
      <c r="K187" s="115">
        <v>5</v>
      </c>
      <c r="L187" s="111">
        <v>0</v>
      </c>
      <c r="M187" s="112">
        <v>0</v>
      </c>
      <c r="N187" s="111">
        <v>0</v>
      </c>
      <c r="O187" s="110">
        <v>12</v>
      </c>
      <c r="P187" s="111">
        <v>0</v>
      </c>
      <c r="Q187" s="112">
        <v>0</v>
      </c>
      <c r="R187" s="110">
        <v>2</v>
      </c>
      <c r="S187" s="110">
        <v>2</v>
      </c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 t="s">
        <v>238</v>
      </c>
    </row>
    <row r="188" spans="1:48" s="41" customFormat="1" ht="18.75">
      <c r="A188" s="58"/>
      <c r="B188" s="107"/>
      <c r="C188" s="108"/>
      <c r="D188" s="108" t="s">
        <v>251</v>
      </c>
      <c r="E188" s="108" t="s">
        <v>124</v>
      </c>
      <c r="F188" s="108" t="s">
        <v>125</v>
      </c>
      <c r="G188" s="109">
        <v>0</v>
      </c>
      <c r="H188" s="109">
        <v>0</v>
      </c>
      <c r="I188" s="109">
        <v>0</v>
      </c>
      <c r="J188" s="110">
        <v>1</v>
      </c>
      <c r="K188" s="111">
        <v>50</v>
      </c>
      <c r="L188" s="111">
        <v>0</v>
      </c>
      <c r="M188" s="112">
        <v>0</v>
      </c>
      <c r="N188" s="111">
        <v>0</v>
      </c>
      <c r="O188" s="110">
        <v>4</v>
      </c>
      <c r="P188" s="111">
        <v>50</v>
      </c>
      <c r="Q188" s="112">
        <v>100</v>
      </c>
      <c r="R188" s="110">
        <v>2</v>
      </c>
      <c r="S188" s="110">
        <v>2</v>
      </c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 t="s">
        <v>238</v>
      </c>
    </row>
    <row r="189" spans="1:48" s="41" customFormat="1" ht="18.75">
      <c r="A189" s="58"/>
      <c r="B189" s="107"/>
      <c r="C189" s="108"/>
      <c r="D189" s="108" t="s">
        <v>252</v>
      </c>
      <c r="E189" s="108" t="s">
        <v>124</v>
      </c>
      <c r="F189" s="108" t="s">
        <v>125</v>
      </c>
      <c r="G189" s="109">
        <v>0</v>
      </c>
      <c r="H189" s="109">
        <v>0</v>
      </c>
      <c r="I189" s="109">
        <v>0</v>
      </c>
      <c r="J189" s="116">
        <v>2</v>
      </c>
      <c r="K189" s="115">
        <v>7</v>
      </c>
      <c r="L189" s="111">
        <v>0</v>
      </c>
      <c r="M189" s="112">
        <v>0</v>
      </c>
      <c r="N189" s="111">
        <v>0</v>
      </c>
      <c r="O189" s="110">
        <v>15</v>
      </c>
      <c r="P189" s="111">
        <v>0</v>
      </c>
      <c r="Q189" s="112">
        <v>0</v>
      </c>
      <c r="R189" s="110">
        <v>2</v>
      </c>
      <c r="S189" s="110">
        <v>2</v>
      </c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 t="s">
        <v>238</v>
      </c>
    </row>
    <row r="190" spans="1:48" s="41" customFormat="1" ht="18.75">
      <c r="A190" s="58"/>
      <c r="B190" s="107"/>
      <c r="C190" s="108"/>
      <c r="D190" s="108" t="s">
        <v>253</v>
      </c>
      <c r="E190" s="108" t="s">
        <v>124</v>
      </c>
      <c r="F190" s="108" t="s">
        <v>125</v>
      </c>
      <c r="G190" s="109">
        <v>0</v>
      </c>
      <c r="H190" s="109">
        <v>0</v>
      </c>
      <c r="I190" s="109">
        <v>0</v>
      </c>
      <c r="J190" s="110">
        <v>1</v>
      </c>
      <c r="K190" s="111">
        <v>4</v>
      </c>
      <c r="L190" s="111">
        <v>0</v>
      </c>
      <c r="M190" s="112">
        <v>0</v>
      </c>
      <c r="N190" s="111">
        <v>0</v>
      </c>
      <c r="O190" s="110">
        <v>21</v>
      </c>
      <c r="P190" s="111">
        <v>0</v>
      </c>
      <c r="Q190" s="112">
        <v>0</v>
      </c>
      <c r="R190" s="110">
        <v>2</v>
      </c>
      <c r="S190" s="110">
        <v>2</v>
      </c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 t="s">
        <v>238</v>
      </c>
    </row>
    <row r="191" spans="1:48" s="41" customFormat="1" ht="18.75">
      <c r="A191" s="58"/>
      <c r="B191" s="107"/>
      <c r="C191" s="108"/>
      <c r="D191" s="108" t="s">
        <v>254</v>
      </c>
      <c r="E191" s="108" t="s">
        <v>124</v>
      </c>
      <c r="F191" s="108" t="s">
        <v>125</v>
      </c>
      <c r="G191" s="109">
        <v>0</v>
      </c>
      <c r="H191" s="109">
        <v>0</v>
      </c>
      <c r="I191" s="109">
        <v>0</v>
      </c>
      <c r="J191" s="116">
        <v>2</v>
      </c>
      <c r="K191" s="115">
        <v>15</v>
      </c>
      <c r="L191" s="111">
        <v>0</v>
      </c>
      <c r="M191" s="112">
        <v>0</v>
      </c>
      <c r="N191" s="111">
        <v>0</v>
      </c>
      <c r="O191" s="110">
        <v>12</v>
      </c>
      <c r="P191" s="111">
        <v>0</v>
      </c>
      <c r="Q191" s="112">
        <v>0</v>
      </c>
      <c r="R191" s="110">
        <v>2</v>
      </c>
      <c r="S191" s="110">
        <v>2</v>
      </c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 t="s">
        <v>238</v>
      </c>
    </row>
    <row r="192" spans="1:48" s="41" customFormat="1" ht="18.75">
      <c r="A192" s="58"/>
      <c r="B192" s="107"/>
      <c r="C192" s="108"/>
      <c r="D192" s="108" t="s">
        <v>255</v>
      </c>
      <c r="E192" s="108" t="s">
        <v>124</v>
      </c>
      <c r="F192" s="108" t="s">
        <v>125</v>
      </c>
      <c r="G192" s="109">
        <v>0</v>
      </c>
      <c r="H192" s="109">
        <v>0</v>
      </c>
      <c r="I192" s="109">
        <v>0</v>
      </c>
      <c r="J192" s="110">
        <v>1</v>
      </c>
      <c r="K192" s="111">
        <v>35</v>
      </c>
      <c r="L192" s="111">
        <v>0</v>
      </c>
      <c r="M192" s="112">
        <v>0</v>
      </c>
      <c r="N192" s="111">
        <v>0</v>
      </c>
      <c r="O192" s="110">
        <v>30</v>
      </c>
      <c r="P192" s="111">
        <v>0</v>
      </c>
      <c r="Q192" s="112">
        <v>0</v>
      </c>
      <c r="R192" s="110">
        <v>2</v>
      </c>
      <c r="S192" s="110">
        <v>2</v>
      </c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 t="s">
        <v>238</v>
      </c>
    </row>
    <row r="193" spans="1:48" s="41" customFormat="1" ht="18.75">
      <c r="A193" s="58"/>
      <c r="B193" s="107"/>
      <c r="C193" s="108"/>
      <c r="D193" s="108" t="s">
        <v>256</v>
      </c>
      <c r="E193" s="108" t="s">
        <v>124</v>
      </c>
      <c r="F193" s="108" t="s">
        <v>125</v>
      </c>
      <c r="G193" s="109">
        <v>0</v>
      </c>
      <c r="H193" s="109">
        <v>0</v>
      </c>
      <c r="I193" s="109">
        <v>0</v>
      </c>
      <c r="J193" s="110">
        <v>1</v>
      </c>
      <c r="K193" s="111">
        <v>0</v>
      </c>
      <c r="L193" s="111">
        <v>7</v>
      </c>
      <c r="M193" s="112">
        <v>0</v>
      </c>
      <c r="N193" s="111">
        <v>0</v>
      </c>
      <c r="O193" s="110">
        <v>9</v>
      </c>
      <c r="P193" s="111">
        <v>0</v>
      </c>
      <c r="Q193" s="112">
        <v>0</v>
      </c>
      <c r="R193" s="110">
        <v>2</v>
      </c>
      <c r="S193" s="110">
        <v>2</v>
      </c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 t="s">
        <v>238</v>
      </c>
    </row>
    <row r="194" spans="1:48" s="41" customFormat="1" ht="18.75">
      <c r="A194" s="58"/>
      <c r="B194" s="107"/>
      <c r="C194" s="108"/>
      <c r="D194" s="108" t="s">
        <v>257</v>
      </c>
      <c r="E194" s="108" t="s">
        <v>124</v>
      </c>
      <c r="F194" s="108" t="s">
        <v>125</v>
      </c>
      <c r="G194" s="109">
        <v>0</v>
      </c>
      <c r="H194" s="109">
        <v>0</v>
      </c>
      <c r="I194" s="109">
        <v>0</v>
      </c>
      <c r="J194" s="116">
        <v>2</v>
      </c>
      <c r="K194" s="115">
        <v>2</v>
      </c>
      <c r="L194" s="111">
        <v>0</v>
      </c>
      <c r="M194" s="112">
        <v>0</v>
      </c>
      <c r="N194" s="111">
        <v>0</v>
      </c>
      <c r="O194" s="110">
        <v>12</v>
      </c>
      <c r="P194" s="111">
        <v>0</v>
      </c>
      <c r="Q194" s="112">
        <v>0</v>
      </c>
      <c r="R194" s="110">
        <v>2</v>
      </c>
      <c r="S194" s="110">
        <v>2</v>
      </c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 t="s">
        <v>238</v>
      </c>
    </row>
    <row r="195" spans="1:48" s="41" customFormat="1" ht="18.75">
      <c r="A195" s="58"/>
      <c r="B195" s="107"/>
      <c r="C195" s="108"/>
      <c r="D195" s="108" t="s">
        <v>258</v>
      </c>
      <c r="E195" s="108" t="s">
        <v>124</v>
      </c>
      <c r="F195" s="108" t="s">
        <v>125</v>
      </c>
      <c r="G195" s="109">
        <v>0</v>
      </c>
      <c r="H195" s="109">
        <v>0</v>
      </c>
      <c r="I195" s="109">
        <v>0</v>
      </c>
      <c r="J195" s="110">
        <v>1</v>
      </c>
      <c r="K195" s="111">
        <v>0</v>
      </c>
      <c r="L195" s="111">
        <v>1</v>
      </c>
      <c r="M195" s="112">
        <v>0</v>
      </c>
      <c r="N195" s="111">
        <v>0</v>
      </c>
      <c r="O195" s="110">
        <v>4</v>
      </c>
      <c r="P195" s="111">
        <v>0</v>
      </c>
      <c r="Q195" s="112">
        <v>0</v>
      </c>
      <c r="R195" s="110">
        <v>2</v>
      </c>
      <c r="S195" s="110">
        <v>2</v>
      </c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 t="s">
        <v>238</v>
      </c>
    </row>
    <row r="196" spans="1:48" s="41" customFormat="1" ht="18.75">
      <c r="A196" s="58"/>
      <c r="B196" s="107"/>
      <c r="C196" s="108"/>
      <c r="D196" s="108" t="s">
        <v>259</v>
      </c>
      <c r="E196" s="108" t="s">
        <v>124</v>
      </c>
      <c r="F196" s="108" t="s">
        <v>125</v>
      </c>
      <c r="G196" s="109">
        <v>0</v>
      </c>
      <c r="H196" s="109">
        <v>0</v>
      </c>
      <c r="I196" s="109">
        <v>0</v>
      </c>
      <c r="J196" s="110">
        <v>2</v>
      </c>
      <c r="K196" s="111">
        <v>0</v>
      </c>
      <c r="L196" s="111">
        <v>8</v>
      </c>
      <c r="M196" s="112">
        <v>0</v>
      </c>
      <c r="N196" s="111">
        <v>0</v>
      </c>
      <c r="O196" s="110">
        <v>7</v>
      </c>
      <c r="P196" s="111">
        <v>0</v>
      </c>
      <c r="Q196" s="112">
        <v>0</v>
      </c>
      <c r="R196" s="110">
        <v>2</v>
      </c>
      <c r="S196" s="110">
        <v>2</v>
      </c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 t="s">
        <v>238</v>
      </c>
    </row>
    <row r="197" spans="1:48" s="41" customFormat="1" ht="18.75">
      <c r="A197" s="58"/>
      <c r="B197" s="107"/>
      <c r="C197" s="108"/>
      <c r="D197" s="108" t="s">
        <v>260</v>
      </c>
      <c r="E197" s="108" t="s">
        <v>124</v>
      </c>
      <c r="F197" s="108" t="s">
        <v>125</v>
      </c>
      <c r="G197" s="109">
        <v>0</v>
      </c>
      <c r="H197" s="109">
        <v>0</v>
      </c>
      <c r="I197" s="109">
        <v>0</v>
      </c>
      <c r="J197" s="110">
        <v>2</v>
      </c>
      <c r="K197" s="111">
        <v>0</v>
      </c>
      <c r="L197" s="111">
        <v>5</v>
      </c>
      <c r="M197" s="112">
        <v>0</v>
      </c>
      <c r="N197" s="111">
        <v>0</v>
      </c>
      <c r="O197" s="110">
        <v>8</v>
      </c>
      <c r="P197" s="111">
        <v>0</v>
      </c>
      <c r="Q197" s="112">
        <v>0</v>
      </c>
      <c r="R197" s="110">
        <v>2</v>
      </c>
      <c r="S197" s="110">
        <v>2</v>
      </c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 t="s">
        <v>238</v>
      </c>
    </row>
    <row r="198" spans="1:48" s="41" customFormat="1" ht="18.75">
      <c r="A198" s="58"/>
      <c r="B198" s="107"/>
      <c r="C198" s="108"/>
      <c r="D198" s="108" t="s">
        <v>261</v>
      </c>
      <c r="E198" s="108" t="s">
        <v>124</v>
      </c>
      <c r="F198" s="108" t="s">
        <v>125</v>
      </c>
      <c r="G198" s="109">
        <v>0</v>
      </c>
      <c r="H198" s="109">
        <v>0</v>
      </c>
      <c r="I198" s="109">
        <v>0</v>
      </c>
      <c r="J198" s="110">
        <v>1</v>
      </c>
      <c r="K198" s="111">
        <v>0</v>
      </c>
      <c r="L198" s="111">
        <v>30</v>
      </c>
      <c r="M198" s="112">
        <v>0</v>
      </c>
      <c r="N198" s="111">
        <v>0</v>
      </c>
      <c r="O198" s="110">
        <v>12</v>
      </c>
      <c r="P198" s="111">
        <v>0</v>
      </c>
      <c r="Q198" s="112">
        <v>0</v>
      </c>
      <c r="R198" s="110">
        <v>2</v>
      </c>
      <c r="S198" s="110">
        <v>2</v>
      </c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 t="s">
        <v>238</v>
      </c>
    </row>
    <row r="199" spans="1:48" s="41" customFormat="1" ht="18.75">
      <c r="A199" s="58"/>
      <c r="B199" s="107"/>
      <c r="C199" s="108"/>
      <c r="D199" s="108" t="s">
        <v>262</v>
      </c>
      <c r="E199" s="108" t="s">
        <v>124</v>
      </c>
      <c r="F199" s="108" t="s">
        <v>125</v>
      </c>
      <c r="G199" s="109">
        <v>0</v>
      </c>
      <c r="H199" s="109">
        <v>0</v>
      </c>
      <c r="I199" s="109">
        <v>0</v>
      </c>
      <c r="J199" s="110">
        <v>2</v>
      </c>
      <c r="K199" s="111">
        <v>0</v>
      </c>
      <c r="L199" s="111">
        <v>15</v>
      </c>
      <c r="M199" s="112">
        <v>0</v>
      </c>
      <c r="N199" s="111">
        <v>0</v>
      </c>
      <c r="O199" s="110">
        <v>15</v>
      </c>
      <c r="P199" s="111">
        <v>0</v>
      </c>
      <c r="Q199" s="112">
        <v>0</v>
      </c>
      <c r="R199" s="110">
        <v>2</v>
      </c>
      <c r="S199" s="110">
        <v>2</v>
      </c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 t="s">
        <v>238</v>
      </c>
    </row>
    <row r="200" spans="1:48" s="41" customFormat="1" ht="18.75">
      <c r="A200" s="58"/>
      <c r="B200" s="107"/>
      <c r="C200" s="108"/>
      <c r="D200" s="108" t="s">
        <v>263</v>
      </c>
      <c r="E200" s="108" t="s">
        <v>124</v>
      </c>
      <c r="F200" s="108" t="s">
        <v>125</v>
      </c>
      <c r="G200" s="109">
        <v>0</v>
      </c>
      <c r="H200" s="109">
        <v>0</v>
      </c>
      <c r="I200" s="109">
        <v>0</v>
      </c>
      <c r="J200" s="110">
        <v>2</v>
      </c>
      <c r="K200" s="111">
        <v>0</v>
      </c>
      <c r="L200" s="111">
        <v>20</v>
      </c>
      <c r="M200" s="112">
        <v>0</v>
      </c>
      <c r="N200" s="111">
        <v>0</v>
      </c>
      <c r="O200" s="110">
        <v>5</v>
      </c>
      <c r="P200" s="111">
        <v>0</v>
      </c>
      <c r="Q200" s="112">
        <v>0</v>
      </c>
      <c r="R200" s="110">
        <v>2</v>
      </c>
      <c r="S200" s="110">
        <v>2</v>
      </c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 t="s">
        <v>238</v>
      </c>
    </row>
    <row r="201" spans="1:48" s="41" customFormat="1" ht="18.75">
      <c r="A201" s="58"/>
      <c r="B201" s="107"/>
      <c r="C201" s="108"/>
      <c r="D201" s="108" t="s">
        <v>264</v>
      </c>
      <c r="E201" s="108" t="s">
        <v>124</v>
      </c>
      <c r="F201" s="108" t="s">
        <v>125</v>
      </c>
      <c r="G201" s="109">
        <v>0</v>
      </c>
      <c r="H201" s="109">
        <v>0</v>
      </c>
      <c r="I201" s="109">
        <v>0</v>
      </c>
      <c r="J201" s="110">
        <v>1</v>
      </c>
      <c r="K201" s="111">
        <v>0</v>
      </c>
      <c r="L201" s="111">
        <v>20</v>
      </c>
      <c r="M201" s="112">
        <v>0</v>
      </c>
      <c r="N201" s="111">
        <v>0</v>
      </c>
      <c r="O201" s="110">
        <v>16</v>
      </c>
      <c r="P201" s="111">
        <v>0</v>
      </c>
      <c r="Q201" s="112">
        <v>0</v>
      </c>
      <c r="R201" s="110">
        <v>2</v>
      </c>
      <c r="S201" s="110">
        <v>2</v>
      </c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 t="s">
        <v>238</v>
      </c>
    </row>
    <row r="202" spans="1:48" s="41" customFormat="1" ht="18.75">
      <c r="A202" s="58"/>
      <c r="B202" s="107"/>
      <c r="C202" s="108"/>
      <c r="D202" s="108" t="s">
        <v>265</v>
      </c>
      <c r="E202" s="108" t="s">
        <v>124</v>
      </c>
      <c r="F202" s="108" t="s">
        <v>125</v>
      </c>
      <c r="G202" s="109">
        <v>0</v>
      </c>
      <c r="H202" s="109">
        <v>0</v>
      </c>
      <c r="I202" s="109">
        <v>0</v>
      </c>
      <c r="J202" s="110">
        <v>2</v>
      </c>
      <c r="K202" s="111">
        <v>0</v>
      </c>
      <c r="L202" s="111">
        <v>3</v>
      </c>
      <c r="M202" s="112">
        <v>0</v>
      </c>
      <c r="N202" s="111">
        <v>0</v>
      </c>
      <c r="O202" s="110">
        <v>4</v>
      </c>
      <c r="P202" s="111">
        <v>0</v>
      </c>
      <c r="Q202" s="112">
        <v>0</v>
      </c>
      <c r="R202" s="110">
        <v>2</v>
      </c>
      <c r="S202" s="110">
        <v>2</v>
      </c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 t="s">
        <v>238</v>
      </c>
    </row>
    <row r="203" spans="1:48" s="41" customFormat="1" ht="18.75">
      <c r="A203" s="58"/>
      <c r="B203" s="121"/>
      <c r="C203" s="119"/>
      <c r="D203" s="119" t="s">
        <v>266</v>
      </c>
      <c r="E203" s="119" t="s">
        <v>124</v>
      </c>
      <c r="F203" s="119" t="s">
        <v>125</v>
      </c>
      <c r="G203" s="120">
        <v>0</v>
      </c>
      <c r="H203" s="120">
        <v>0</v>
      </c>
      <c r="I203" s="120">
        <v>0</v>
      </c>
      <c r="J203" s="116">
        <v>3</v>
      </c>
      <c r="K203" s="115">
        <v>0</v>
      </c>
      <c r="L203" s="115"/>
      <c r="M203" s="116" t="s">
        <v>273</v>
      </c>
      <c r="N203" s="122">
        <v>12</v>
      </c>
      <c r="O203" s="116"/>
      <c r="P203" s="115">
        <v>0</v>
      </c>
      <c r="Q203" s="118">
        <v>0</v>
      </c>
      <c r="R203" s="116">
        <v>2</v>
      </c>
      <c r="S203" s="116">
        <v>2</v>
      </c>
      <c r="T203" s="213"/>
      <c r="U203" s="213"/>
      <c r="V203" s="213"/>
      <c r="W203" s="213"/>
      <c r="X203" s="213"/>
      <c r="Y203" s="213"/>
      <c r="Z203" s="213"/>
      <c r="AA203" s="213"/>
      <c r="AB203" s="213"/>
      <c r="AC203" s="213"/>
      <c r="AD203" s="213"/>
      <c r="AE203" s="213"/>
      <c r="AF203" s="213"/>
      <c r="AG203" s="213"/>
      <c r="AH203" s="213"/>
      <c r="AI203" s="213"/>
      <c r="AJ203" s="213"/>
      <c r="AK203" s="213"/>
      <c r="AL203" s="213"/>
      <c r="AM203" s="213"/>
      <c r="AN203" s="213"/>
      <c r="AO203" s="213"/>
      <c r="AP203" s="213"/>
      <c r="AQ203" s="213"/>
      <c r="AR203" s="213"/>
      <c r="AS203" s="213"/>
      <c r="AT203" s="213"/>
      <c r="AU203" s="214"/>
      <c r="AV203" s="101" t="s">
        <v>238</v>
      </c>
    </row>
    <row r="204" spans="1:48" s="41" customFormat="1" ht="18.75">
      <c r="A204" s="58"/>
      <c r="B204" s="107"/>
      <c r="C204" s="108"/>
      <c r="D204" s="108" t="s">
        <v>267</v>
      </c>
      <c r="E204" s="108" t="s">
        <v>124</v>
      </c>
      <c r="F204" s="108" t="s">
        <v>125</v>
      </c>
      <c r="G204" s="109">
        <v>0</v>
      </c>
      <c r="H204" s="109">
        <v>0</v>
      </c>
      <c r="I204" s="109">
        <v>0</v>
      </c>
      <c r="J204" s="110">
        <v>1</v>
      </c>
      <c r="K204" s="111">
        <v>0</v>
      </c>
      <c r="L204" s="111">
        <v>12</v>
      </c>
      <c r="M204" s="112">
        <v>0</v>
      </c>
      <c r="N204" s="111">
        <v>0</v>
      </c>
      <c r="O204" s="110">
        <v>18</v>
      </c>
      <c r="P204" s="111">
        <v>0</v>
      </c>
      <c r="Q204" s="112">
        <v>0</v>
      </c>
      <c r="R204" s="110">
        <v>2</v>
      </c>
      <c r="S204" s="110">
        <v>2</v>
      </c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 t="s">
        <v>238</v>
      </c>
    </row>
    <row r="205" spans="1:48" s="41" customFormat="1" ht="18.75">
      <c r="A205" s="58"/>
      <c r="B205" s="107"/>
      <c r="C205" s="108"/>
      <c r="D205" s="108" t="s">
        <v>268</v>
      </c>
      <c r="E205" s="108" t="s">
        <v>124</v>
      </c>
      <c r="F205" s="108" t="s">
        <v>125</v>
      </c>
      <c r="G205" s="109">
        <v>0</v>
      </c>
      <c r="H205" s="109">
        <v>0</v>
      </c>
      <c r="I205" s="109">
        <v>0</v>
      </c>
      <c r="J205" s="110">
        <v>1</v>
      </c>
      <c r="K205" s="111">
        <v>0</v>
      </c>
      <c r="L205" s="111">
        <v>10</v>
      </c>
      <c r="M205" s="112">
        <v>0</v>
      </c>
      <c r="N205" s="111">
        <v>0</v>
      </c>
      <c r="O205" s="110">
        <v>18</v>
      </c>
      <c r="P205" s="111">
        <v>0</v>
      </c>
      <c r="Q205" s="112">
        <v>0</v>
      </c>
      <c r="R205" s="110">
        <v>2</v>
      </c>
      <c r="S205" s="110">
        <v>2</v>
      </c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 t="s">
        <v>238</v>
      </c>
    </row>
    <row r="206" spans="1:48" s="41" customFormat="1" ht="18.75">
      <c r="A206" s="58"/>
      <c r="B206" s="121"/>
      <c r="C206" s="119"/>
      <c r="D206" s="119" t="s">
        <v>269</v>
      </c>
      <c r="E206" s="119" t="s">
        <v>124</v>
      </c>
      <c r="F206" s="119" t="s">
        <v>125</v>
      </c>
      <c r="G206" s="120">
        <v>0</v>
      </c>
      <c r="H206" s="120">
        <v>0</v>
      </c>
      <c r="I206" s="120">
        <v>0</v>
      </c>
      <c r="J206" s="116">
        <v>1</v>
      </c>
      <c r="K206" s="115">
        <v>0</v>
      </c>
      <c r="L206" s="115"/>
      <c r="M206" s="116" t="s">
        <v>273</v>
      </c>
      <c r="N206" s="115">
        <v>4</v>
      </c>
      <c r="O206" s="116">
        <v>10</v>
      </c>
      <c r="P206" s="115">
        <v>0</v>
      </c>
      <c r="Q206" s="118">
        <v>0</v>
      </c>
      <c r="R206" s="116">
        <v>2</v>
      </c>
      <c r="S206" s="116">
        <v>2</v>
      </c>
      <c r="T206" s="213"/>
      <c r="U206" s="213"/>
      <c r="V206" s="213"/>
      <c r="W206" s="213"/>
      <c r="X206" s="213"/>
      <c r="Y206" s="213"/>
      <c r="Z206" s="213"/>
      <c r="AA206" s="213"/>
      <c r="AB206" s="213"/>
      <c r="AC206" s="213"/>
      <c r="AD206" s="213"/>
      <c r="AE206" s="213"/>
      <c r="AF206" s="213"/>
      <c r="AG206" s="213"/>
      <c r="AH206" s="213"/>
      <c r="AI206" s="213"/>
      <c r="AJ206" s="213"/>
      <c r="AK206" s="213"/>
      <c r="AL206" s="213"/>
      <c r="AM206" s="213"/>
      <c r="AN206" s="213"/>
      <c r="AO206" s="213"/>
      <c r="AP206" s="213"/>
      <c r="AQ206" s="213"/>
      <c r="AR206" s="213"/>
      <c r="AS206" s="213"/>
      <c r="AT206" s="213"/>
      <c r="AU206" s="214"/>
      <c r="AV206" s="101"/>
    </row>
    <row r="207" spans="1:48" s="41" customFormat="1" ht="18.75">
      <c r="A207" s="58"/>
      <c r="B207" s="107"/>
      <c r="C207" s="108"/>
      <c r="D207" s="108" t="s">
        <v>270</v>
      </c>
      <c r="E207" s="108" t="s">
        <v>124</v>
      </c>
      <c r="F207" s="108" t="s">
        <v>125</v>
      </c>
      <c r="G207" s="109">
        <v>0</v>
      </c>
      <c r="H207" s="109">
        <v>0</v>
      </c>
      <c r="I207" s="109">
        <v>0</v>
      </c>
      <c r="J207" s="110">
        <v>1</v>
      </c>
      <c r="K207" s="111">
        <v>0</v>
      </c>
      <c r="L207" s="111">
        <v>4</v>
      </c>
      <c r="M207" s="112">
        <v>0</v>
      </c>
      <c r="N207" s="111">
        <v>0</v>
      </c>
      <c r="O207" s="110">
        <v>6</v>
      </c>
      <c r="P207" s="111">
        <v>0</v>
      </c>
      <c r="Q207" s="112">
        <v>0</v>
      </c>
      <c r="R207" s="110">
        <v>2</v>
      </c>
      <c r="S207" s="110">
        <v>2</v>
      </c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 t="s">
        <v>238</v>
      </c>
    </row>
    <row r="208" spans="1:48" s="41" customFormat="1" ht="18.75">
      <c r="A208" s="58"/>
      <c r="B208" s="107"/>
      <c r="C208" s="108"/>
      <c r="D208" s="108" t="s">
        <v>271</v>
      </c>
      <c r="E208" s="108" t="s">
        <v>124</v>
      </c>
      <c r="F208" s="108" t="s">
        <v>125</v>
      </c>
      <c r="G208" s="109">
        <v>0</v>
      </c>
      <c r="H208" s="109">
        <v>0</v>
      </c>
      <c r="I208" s="109">
        <v>0</v>
      </c>
      <c r="J208" s="110">
        <v>2</v>
      </c>
      <c r="K208" s="111">
        <v>0</v>
      </c>
      <c r="L208" s="111">
        <v>1</v>
      </c>
      <c r="M208" s="112">
        <v>0</v>
      </c>
      <c r="N208" s="111">
        <v>0</v>
      </c>
      <c r="O208" s="110">
        <v>16</v>
      </c>
      <c r="P208" s="111">
        <v>0</v>
      </c>
      <c r="Q208" s="112">
        <v>0</v>
      </c>
      <c r="R208" s="110">
        <v>2</v>
      </c>
      <c r="S208" s="110">
        <v>2</v>
      </c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  <c r="AD208" s="101"/>
      <c r="AE208" s="101"/>
      <c r="AF208" s="101"/>
      <c r="AG208" s="101"/>
      <c r="AH208" s="101"/>
      <c r="AI208" s="101"/>
      <c r="AJ208" s="101"/>
      <c r="AK208" s="101"/>
      <c r="AL208" s="101"/>
      <c r="AM208" s="101"/>
      <c r="AN208" s="101"/>
      <c r="AO208" s="101"/>
      <c r="AP208" s="101"/>
      <c r="AQ208" s="101"/>
      <c r="AR208" s="101"/>
      <c r="AS208" s="101"/>
      <c r="AT208" s="101"/>
      <c r="AU208" s="101"/>
      <c r="AV208" s="101" t="s">
        <v>238</v>
      </c>
    </row>
    <row r="209" spans="1:48" s="41" customFormat="1" ht="18.75">
      <c r="A209" s="58"/>
      <c r="B209" s="107"/>
      <c r="C209" s="108"/>
      <c r="D209" s="108" t="s">
        <v>272</v>
      </c>
      <c r="E209" s="108" t="s">
        <v>124</v>
      </c>
      <c r="F209" s="108" t="s">
        <v>125</v>
      </c>
      <c r="G209" s="109">
        <v>0</v>
      </c>
      <c r="H209" s="109">
        <v>0</v>
      </c>
      <c r="I209" s="109">
        <v>0</v>
      </c>
      <c r="J209" s="110">
        <v>1</v>
      </c>
      <c r="K209" s="111">
        <v>0</v>
      </c>
      <c r="L209" s="111">
        <v>3</v>
      </c>
      <c r="M209" s="112">
        <v>0</v>
      </c>
      <c r="N209" s="111">
        <v>0</v>
      </c>
      <c r="O209" s="110">
        <v>2</v>
      </c>
      <c r="P209" s="111">
        <v>0</v>
      </c>
      <c r="Q209" s="112">
        <v>0</v>
      </c>
      <c r="R209" s="110">
        <v>2</v>
      </c>
      <c r="S209" s="110">
        <v>2</v>
      </c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  <c r="AD209" s="101"/>
      <c r="AE209" s="101"/>
      <c r="AF209" s="101"/>
      <c r="AG209" s="101"/>
      <c r="AH209" s="101"/>
      <c r="AI209" s="101"/>
      <c r="AJ209" s="101"/>
      <c r="AK209" s="101"/>
      <c r="AL209" s="101"/>
      <c r="AM209" s="101"/>
      <c r="AN209" s="101"/>
      <c r="AO209" s="101"/>
      <c r="AP209" s="101"/>
      <c r="AQ209" s="101"/>
      <c r="AR209" s="101"/>
      <c r="AS209" s="101"/>
      <c r="AT209" s="101"/>
      <c r="AU209" s="101"/>
      <c r="AV209" s="101" t="s">
        <v>238</v>
      </c>
    </row>
    <row r="210" spans="1:48" s="41" customFormat="1" ht="18.75">
      <c r="A210" s="58"/>
      <c r="B210" s="107"/>
      <c r="C210" s="108"/>
      <c r="D210" s="108" t="s">
        <v>274</v>
      </c>
      <c r="E210" s="108" t="s">
        <v>124</v>
      </c>
      <c r="F210" s="108" t="s">
        <v>125</v>
      </c>
      <c r="G210" s="109">
        <v>0</v>
      </c>
      <c r="H210" s="109">
        <v>0</v>
      </c>
      <c r="I210" s="109">
        <v>0</v>
      </c>
      <c r="J210" s="110">
        <v>1</v>
      </c>
      <c r="K210" s="111">
        <v>0</v>
      </c>
      <c r="L210" s="111">
        <v>22</v>
      </c>
      <c r="M210" s="112">
        <v>0</v>
      </c>
      <c r="N210" s="111">
        <v>0</v>
      </c>
      <c r="O210" s="110">
        <v>25</v>
      </c>
      <c r="P210" s="111">
        <v>0</v>
      </c>
      <c r="Q210" s="112">
        <v>0</v>
      </c>
      <c r="R210" s="110">
        <v>2</v>
      </c>
      <c r="S210" s="110">
        <v>2</v>
      </c>
      <c r="T210" s="101"/>
      <c r="U210" s="101"/>
      <c r="V210" s="101"/>
      <c r="W210" s="101"/>
      <c r="X210" s="101"/>
      <c r="Y210" s="101"/>
      <c r="Z210" s="101"/>
      <c r="AA210" s="101"/>
      <c r="AB210" s="101"/>
      <c r="AC210" s="101"/>
      <c r="AD210" s="101"/>
      <c r="AE210" s="101"/>
      <c r="AF210" s="101"/>
      <c r="AG210" s="101"/>
      <c r="AH210" s="101"/>
      <c r="AI210" s="101"/>
      <c r="AJ210" s="101"/>
      <c r="AK210" s="101"/>
      <c r="AL210" s="101"/>
      <c r="AM210" s="101"/>
      <c r="AN210" s="101"/>
      <c r="AO210" s="101"/>
      <c r="AP210" s="101"/>
      <c r="AQ210" s="101"/>
      <c r="AR210" s="101"/>
      <c r="AS210" s="101"/>
      <c r="AT210" s="101"/>
      <c r="AU210" s="101"/>
      <c r="AV210" s="101" t="s">
        <v>238</v>
      </c>
    </row>
    <row r="211" spans="1:48" s="41" customFormat="1" ht="18.75">
      <c r="A211" s="58"/>
      <c r="B211" s="107"/>
      <c r="C211" s="108"/>
      <c r="D211" s="108" t="s">
        <v>275</v>
      </c>
      <c r="E211" s="108" t="s">
        <v>124</v>
      </c>
      <c r="F211" s="108" t="s">
        <v>125</v>
      </c>
      <c r="G211" s="109">
        <v>0</v>
      </c>
      <c r="H211" s="109">
        <v>0</v>
      </c>
      <c r="I211" s="109">
        <v>0</v>
      </c>
      <c r="J211" s="110">
        <v>1</v>
      </c>
      <c r="K211" s="111">
        <v>0</v>
      </c>
      <c r="L211" s="111">
        <v>10</v>
      </c>
      <c r="M211" s="112">
        <v>0</v>
      </c>
      <c r="N211" s="111">
        <v>0</v>
      </c>
      <c r="O211" s="110">
        <v>14</v>
      </c>
      <c r="P211" s="111">
        <v>0</v>
      </c>
      <c r="Q211" s="112">
        <v>0</v>
      </c>
      <c r="R211" s="110">
        <v>2</v>
      </c>
      <c r="S211" s="110">
        <v>2</v>
      </c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  <c r="AD211" s="101"/>
      <c r="AE211" s="101"/>
      <c r="AF211" s="101"/>
      <c r="AG211" s="101"/>
      <c r="AH211" s="101"/>
      <c r="AI211" s="101"/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  <c r="AU211" s="101"/>
      <c r="AV211" s="101" t="s">
        <v>238</v>
      </c>
    </row>
    <row r="212" spans="1:48" s="41" customFormat="1" ht="18.75">
      <c r="A212" s="58"/>
      <c r="B212" s="107"/>
      <c r="C212" s="108"/>
      <c r="D212" s="108" t="s">
        <v>276</v>
      </c>
      <c r="E212" s="108" t="s">
        <v>124</v>
      </c>
      <c r="F212" s="108" t="s">
        <v>125</v>
      </c>
      <c r="G212" s="109">
        <v>0</v>
      </c>
      <c r="H212" s="109">
        <v>0</v>
      </c>
      <c r="I212" s="109">
        <v>0</v>
      </c>
      <c r="J212" s="110">
        <v>1</v>
      </c>
      <c r="K212" s="111">
        <v>0</v>
      </c>
      <c r="L212" s="111">
        <v>15</v>
      </c>
      <c r="M212" s="112">
        <v>0</v>
      </c>
      <c r="N212" s="111">
        <v>0</v>
      </c>
      <c r="O212" s="110">
        <v>6</v>
      </c>
      <c r="P212" s="111">
        <v>0</v>
      </c>
      <c r="Q212" s="112">
        <v>0</v>
      </c>
      <c r="R212" s="110">
        <v>2</v>
      </c>
      <c r="S212" s="110">
        <v>2</v>
      </c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  <c r="AD212" s="101"/>
      <c r="AE212" s="101"/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  <c r="AU212" s="101"/>
      <c r="AV212" s="101" t="s">
        <v>238</v>
      </c>
    </row>
    <row r="213" spans="1:48" s="41" customFormat="1" ht="18.75">
      <c r="A213" s="58"/>
      <c r="B213" s="107"/>
      <c r="C213" s="108"/>
      <c r="D213" s="108" t="s">
        <v>277</v>
      </c>
      <c r="E213" s="108" t="s">
        <v>124</v>
      </c>
      <c r="F213" s="108" t="s">
        <v>125</v>
      </c>
      <c r="G213" s="109">
        <v>0</v>
      </c>
      <c r="H213" s="109">
        <v>0</v>
      </c>
      <c r="I213" s="109">
        <v>0</v>
      </c>
      <c r="J213" s="110">
        <v>1</v>
      </c>
      <c r="K213" s="111">
        <v>0</v>
      </c>
      <c r="L213" s="111">
        <v>2</v>
      </c>
      <c r="M213" s="112">
        <v>0</v>
      </c>
      <c r="N213" s="111">
        <v>0</v>
      </c>
      <c r="O213" s="110">
        <v>10</v>
      </c>
      <c r="P213" s="111">
        <v>0</v>
      </c>
      <c r="Q213" s="112">
        <v>0</v>
      </c>
      <c r="R213" s="110">
        <v>2</v>
      </c>
      <c r="S213" s="110">
        <v>2</v>
      </c>
      <c r="T213" s="101"/>
      <c r="U213" s="101"/>
      <c r="V213" s="101"/>
      <c r="W213" s="101"/>
      <c r="X213" s="101"/>
      <c r="Y213" s="101"/>
      <c r="Z213" s="101"/>
      <c r="AA213" s="101"/>
      <c r="AB213" s="101"/>
      <c r="AC213" s="101"/>
      <c r="AD213" s="101"/>
      <c r="AE213" s="101"/>
      <c r="AF213" s="101"/>
      <c r="AG213" s="101"/>
      <c r="AH213" s="101"/>
      <c r="AI213" s="101"/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1"/>
      <c r="AT213" s="101"/>
      <c r="AU213" s="101"/>
      <c r="AV213" s="101" t="s">
        <v>238</v>
      </c>
    </row>
    <row r="214" spans="1:48" s="41" customFormat="1" ht="18.75">
      <c r="A214" s="58"/>
      <c r="B214" s="107"/>
      <c r="C214" s="108"/>
      <c r="D214" s="108" t="s">
        <v>278</v>
      </c>
      <c r="E214" s="108" t="s">
        <v>124</v>
      </c>
      <c r="F214" s="108" t="s">
        <v>125</v>
      </c>
      <c r="G214" s="109">
        <v>0</v>
      </c>
      <c r="H214" s="109">
        <v>0</v>
      </c>
      <c r="I214" s="109">
        <v>0</v>
      </c>
      <c r="J214" s="110">
        <v>1</v>
      </c>
      <c r="K214" s="111">
        <v>0</v>
      </c>
      <c r="L214" s="111">
        <v>4</v>
      </c>
      <c r="M214" s="112">
        <v>0</v>
      </c>
      <c r="N214" s="111">
        <v>0</v>
      </c>
      <c r="O214" s="110">
        <v>4</v>
      </c>
      <c r="P214" s="111">
        <v>0</v>
      </c>
      <c r="Q214" s="112">
        <v>0</v>
      </c>
      <c r="R214" s="110">
        <v>2</v>
      </c>
      <c r="S214" s="110">
        <v>2</v>
      </c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101"/>
      <c r="AR214" s="101"/>
      <c r="AS214" s="101"/>
      <c r="AT214" s="101"/>
      <c r="AU214" s="101"/>
      <c r="AV214" s="101" t="s">
        <v>238</v>
      </c>
    </row>
    <row r="215" spans="1:48" s="41" customFormat="1" ht="18.75">
      <c r="A215" s="58"/>
      <c r="B215" s="107"/>
      <c r="C215" s="108"/>
      <c r="D215" s="108" t="s">
        <v>279</v>
      </c>
      <c r="E215" s="108" t="s">
        <v>124</v>
      </c>
      <c r="F215" s="108" t="s">
        <v>125</v>
      </c>
      <c r="G215" s="109">
        <v>0</v>
      </c>
      <c r="H215" s="109">
        <v>0</v>
      </c>
      <c r="I215" s="109">
        <v>0</v>
      </c>
      <c r="J215" s="110">
        <v>1</v>
      </c>
      <c r="K215" s="111">
        <v>0</v>
      </c>
      <c r="L215" s="111">
        <v>16</v>
      </c>
      <c r="M215" s="112">
        <v>0</v>
      </c>
      <c r="N215" s="111">
        <v>0</v>
      </c>
      <c r="O215" s="110">
        <v>9</v>
      </c>
      <c r="P215" s="111">
        <v>0</v>
      </c>
      <c r="Q215" s="112">
        <v>0</v>
      </c>
      <c r="R215" s="110">
        <v>2</v>
      </c>
      <c r="S215" s="110">
        <v>2</v>
      </c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101"/>
      <c r="AR215" s="101"/>
      <c r="AS215" s="101"/>
      <c r="AT215" s="101"/>
      <c r="AU215" s="101"/>
      <c r="AV215" s="101" t="s">
        <v>238</v>
      </c>
    </row>
    <row r="216" spans="1:48" s="41" customFormat="1" ht="18.75">
      <c r="A216" s="58"/>
      <c r="B216" s="107"/>
      <c r="C216" s="108"/>
      <c r="D216" s="108" t="s">
        <v>280</v>
      </c>
      <c r="E216" s="108" t="s">
        <v>124</v>
      </c>
      <c r="F216" s="108" t="s">
        <v>125</v>
      </c>
      <c r="G216" s="109">
        <v>0</v>
      </c>
      <c r="H216" s="109">
        <v>0</v>
      </c>
      <c r="I216" s="109">
        <v>0</v>
      </c>
      <c r="J216" s="110">
        <v>1</v>
      </c>
      <c r="K216" s="111">
        <v>0</v>
      </c>
      <c r="L216" s="111">
        <v>16</v>
      </c>
      <c r="M216" s="112">
        <v>0</v>
      </c>
      <c r="N216" s="111">
        <v>0</v>
      </c>
      <c r="O216" s="110">
        <v>20</v>
      </c>
      <c r="P216" s="111">
        <v>0</v>
      </c>
      <c r="Q216" s="112">
        <v>0</v>
      </c>
      <c r="R216" s="110">
        <v>2</v>
      </c>
      <c r="S216" s="110">
        <v>2</v>
      </c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 t="s">
        <v>238</v>
      </c>
    </row>
    <row r="217" spans="1:48" s="41" customFormat="1" ht="18.75">
      <c r="A217" s="58"/>
      <c r="B217" s="107"/>
      <c r="C217" s="108"/>
      <c r="D217" s="108" t="s">
        <v>281</v>
      </c>
      <c r="E217" s="108" t="s">
        <v>124</v>
      </c>
      <c r="F217" s="108" t="s">
        <v>125</v>
      </c>
      <c r="G217" s="109">
        <v>0</v>
      </c>
      <c r="H217" s="109">
        <v>0</v>
      </c>
      <c r="I217" s="109">
        <v>0</v>
      </c>
      <c r="J217" s="110">
        <v>1</v>
      </c>
      <c r="K217" s="111">
        <v>0</v>
      </c>
      <c r="L217" s="111">
        <v>20</v>
      </c>
      <c r="M217" s="112">
        <v>0</v>
      </c>
      <c r="N217" s="111">
        <v>0</v>
      </c>
      <c r="O217" s="110">
        <v>20</v>
      </c>
      <c r="P217" s="111">
        <v>0</v>
      </c>
      <c r="Q217" s="112">
        <v>0</v>
      </c>
      <c r="R217" s="110">
        <v>2</v>
      </c>
      <c r="S217" s="110">
        <v>2</v>
      </c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1"/>
      <c r="AD217" s="101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1"/>
      <c r="AP217" s="101"/>
      <c r="AQ217" s="101"/>
      <c r="AR217" s="101"/>
      <c r="AS217" s="101"/>
      <c r="AT217" s="101"/>
      <c r="AU217" s="101"/>
      <c r="AV217" s="101" t="s">
        <v>238</v>
      </c>
    </row>
    <row r="218" spans="1:48" s="41" customFormat="1" ht="18.75">
      <c r="A218" s="58"/>
      <c r="B218" s="107"/>
      <c r="C218" s="108"/>
      <c r="D218" s="108" t="s">
        <v>282</v>
      </c>
      <c r="E218" s="108" t="s">
        <v>124</v>
      </c>
      <c r="F218" s="108" t="s">
        <v>125</v>
      </c>
      <c r="G218" s="109">
        <v>0</v>
      </c>
      <c r="H218" s="109">
        <v>0</v>
      </c>
      <c r="I218" s="109">
        <v>0</v>
      </c>
      <c r="J218" s="110">
        <v>1</v>
      </c>
      <c r="K218" s="111">
        <v>0</v>
      </c>
      <c r="L218" s="111">
        <v>12</v>
      </c>
      <c r="M218" s="112">
        <v>0</v>
      </c>
      <c r="N218" s="111">
        <v>0</v>
      </c>
      <c r="O218" s="110">
        <v>20</v>
      </c>
      <c r="P218" s="111">
        <v>0</v>
      </c>
      <c r="Q218" s="112">
        <v>0</v>
      </c>
      <c r="R218" s="110">
        <v>2</v>
      </c>
      <c r="S218" s="110">
        <v>2</v>
      </c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01"/>
      <c r="AL218" s="101"/>
      <c r="AM218" s="101"/>
      <c r="AN218" s="101"/>
      <c r="AO218" s="101"/>
      <c r="AP218" s="101"/>
      <c r="AQ218" s="101"/>
      <c r="AR218" s="101"/>
      <c r="AS218" s="101"/>
      <c r="AT218" s="101"/>
      <c r="AU218" s="101"/>
      <c r="AV218" s="101" t="s">
        <v>238</v>
      </c>
    </row>
    <row r="219" spans="1:48" s="41" customFormat="1" ht="18.75">
      <c r="A219" s="58"/>
      <c r="B219" s="107"/>
      <c r="C219" s="108"/>
      <c r="D219" s="108" t="s">
        <v>283</v>
      </c>
      <c r="E219" s="108" t="s">
        <v>124</v>
      </c>
      <c r="F219" s="108" t="s">
        <v>125</v>
      </c>
      <c r="G219" s="109">
        <v>0</v>
      </c>
      <c r="H219" s="109">
        <v>0</v>
      </c>
      <c r="I219" s="109">
        <v>0</v>
      </c>
      <c r="J219" s="110">
        <v>1</v>
      </c>
      <c r="K219" s="111">
        <v>0</v>
      </c>
      <c r="L219" s="111">
        <v>10</v>
      </c>
      <c r="M219" s="112">
        <v>0</v>
      </c>
      <c r="N219" s="111">
        <v>0</v>
      </c>
      <c r="O219" s="110">
        <v>11</v>
      </c>
      <c r="P219" s="111">
        <v>0</v>
      </c>
      <c r="Q219" s="112">
        <v>0</v>
      </c>
      <c r="R219" s="110">
        <v>2</v>
      </c>
      <c r="S219" s="110">
        <v>2</v>
      </c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  <c r="AU219" s="101"/>
      <c r="AV219" s="101" t="s">
        <v>238</v>
      </c>
    </row>
    <row r="220" spans="1:48" s="41" customFormat="1" ht="18.75">
      <c r="A220" s="58"/>
      <c r="B220" s="107"/>
      <c r="C220" s="108"/>
      <c r="D220" s="108" t="s">
        <v>284</v>
      </c>
      <c r="E220" s="108" t="s">
        <v>124</v>
      </c>
      <c r="F220" s="108" t="s">
        <v>125</v>
      </c>
      <c r="G220" s="109">
        <v>0</v>
      </c>
      <c r="H220" s="109">
        <v>0</v>
      </c>
      <c r="I220" s="109">
        <v>0</v>
      </c>
      <c r="J220" s="110">
        <v>1</v>
      </c>
      <c r="K220" s="111">
        <v>16</v>
      </c>
      <c r="L220" s="111">
        <v>0</v>
      </c>
      <c r="M220" s="112">
        <v>0</v>
      </c>
      <c r="N220" s="111">
        <v>0</v>
      </c>
      <c r="O220" s="110">
        <v>18</v>
      </c>
      <c r="P220" s="111">
        <v>0</v>
      </c>
      <c r="Q220" s="112">
        <v>0</v>
      </c>
      <c r="R220" s="110">
        <v>2</v>
      </c>
      <c r="S220" s="110">
        <v>2</v>
      </c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1"/>
      <c r="AD220" s="101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1"/>
      <c r="AP220" s="101"/>
      <c r="AQ220" s="101"/>
      <c r="AR220" s="101"/>
      <c r="AS220" s="101"/>
      <c r="AT220" s="101"/>
      <c r="AU220" s="101"/>
      <c r="AV220" s="101" t="s">
        <v>238</v>
      </c>
    </row>
    <row r="221" spans="1:48" s="41" customFormat="1" ht="18.75">
      <c r="A221" s="58"/>
      <c r="B221" s="107"/>
      <c r="C221" s="108"/>
      <c r="D221" s="108" t="s">
        <v>285</v>
      </c>
      <c r="E221" s="108" t="s">
        <v>124</v>
      </c>
      <c r="F221" s="108" t="s">
        <v>125</v>
      </c>
      <c r="G221" s="109">
        <v>0</v>
      </c>
      <c r="H221" s="109">
        <v>0</v>
      </c>
      <c r="I221" s="109">
        <v>0</v>
      </c>
      <c r="J221" s="110">
        <v>1</v>
      </c>
      <c r="K221" s="111">
        <v>18</v>
      </c>
      <c r="L221" s="111">
        <v>0</v>
      </c>
      <c r="M221" s="112">
        <v>0</v>
      </c>
      <c r="N221" s="111">
        <v>0</v>
      </c>
      <c r="O221" s="110">
        <v>20</v>
      </c>
      <c r="P221" s="111">
        <v>0</v>
      </c>
      <c r="Q221" s="112">
        <v>0</v>
      </c>
      <c r="R221" s="110">
        <v>2</v>
      </c>
      <c r="S221" s="110">
        <v>2</v>
      </c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1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1"/>
      <c r="AP221" s="101"/>
      <c r="AQ221" s="101"/>
      <c r="AR221" s="101"/>
      <c r="AS221" s="101"/>
      <c r="AT221" s="101"/>
      <c r="AU221" s="101"/>
      <c r="AV221" s="101" t="s">
        <v>238</v>
      </c>
    </row>
    <row r="222" spans="1:48" s="41" customFormat="1" ht="18.75">
      <c r="A222" s="58"/>
      <c r="B222" s="107"/>
      <c r="C222" s="108"/>
      <c r="D222" s="108" t="s">
        <v>286</v>
      </c>
      <c r="E222" s="108" t="s">
        <v>124</v>
      </c>
      <c r="F222" s="108" t="s">
        <v>125</v>
      </c>
      <c r="G222" s="109">
        <v>0</v>
      </c>
      <c r="H222" s="109">
        <v>0</v>
      </c>
      <c r="I222" s="109">
        <v>0</v>
      </c>
      <c r="J222" s="110">
        <v>1</v>
      </c>
      <c r="K222" s="111">
        <v>0</v>
      </c>
      <c r="L222" s="111">
        <v>18</v>
      </c>
      <c r="M222" s="112">
        <v>0</v>
      </c>
      <c r="N222" s="111">
        <v>0</v>
      </c>
      <c r="O222" s="110">
        <v>11</v>
      </c>
      <c r="P222" s="111">
        <v>0</v>
      </c>
      <c r="Q222" s="112">
        <v>0</v>
      </c>
      <c r="R222" s="110">
        <v>2</v>
      </c>
      <c r="S222" s="110">
        <v>2</v>
      </c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1"/>
      <c r="AP222" s="101"/>
      <c r="AQ222" s="101"/>
      <c r="AR222" s="101"/>
      <c r="AS222" s="101"/>
      <c r="AT222" s="101"/>
      <c r="AU222" s="101"/>
      <c r="AV222" s="101" t="s">
        <v>238</v>
      </c>
    </row>
    <row r="223" spans="1:48" s="41" customFormat="1" ht="18.75">
      <c r="A223" s="58"/>
      <c r="B223" s="107"/>
      <c r="C223" s="108"/>
      <c r="D223" s="108" t="s">
        <v>287</v>
      </c>
      <c r="E223" s="108" t="s">
        <v>124</v>
      </c>
      <c r="F223" s="108" t="s">
        <v>125</v>
      </c>
      <c r="G223" s="109">
        <v>0</v>
      </c>
      <c r="H223" s="109">
        <v>0</v>
      </c>
      <c r="I223" s="109">
        <v>0</v>
      </c>
      <c r="J223" s="110">
        <v>1</v>
      </c>
      <c r="K223" s="111">
        <v>0</v>
      </c>
      <c r="L223" s="111">
        <v>8</v>
      </c>
      <c r="M223" s="112">
        <v>0</v>
      </c>
      <c r="N223" s="111">
        <v>0</v>
      </c>
      <c r="O223" s="110">
        <v>15</v>
      </c>
      <c r="P223" s="111">
        <v>0</v>
      </c>
      <c r="Q223" s="112">
        <v>0</v>
      </c>
      <c r="R223" s="110">
        <v>2</v>
      </c>
      <c r="S223" s="110">
        <v>2</v>
      </c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1"/>
      <c r="AD223" s="101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  <c r="AU223" s="101"/>
      <c r="AV223" s="101" t="s">
        <v>238</v>
      </c>
    </row>
    <row r="224" spans="1:48" s="41" customFormat="1" ht="18.75">
      <c r="A224" s="58"/>
      <c r="B224" s="107"/>
      <c r="C224" s="108"/>
      <c r="D224" s="108" t="s">
        <v>288</v>
      </c>
      <c r="E224" s="108" t="s">
        <v>124</v>
      </c>
      <c r="F224" s="108" t="s">
        <v>125</v>
      </c>
      <c r="G224" s="109">
        <v>0</v>
      </c>
      <c r="H224" s="109">
        <v>0</v>
      </c>
      <c r="I224" s="109">
        <v>0</v>
      </c>
      <c r="J224" s="110">
        <v>2</v>
      </c>
      <c r="K224" s="111">
        <v>0</v>
      </c>
      <c r="L224" s="111">
        <v>15</v>
      </c>
      <c r="M224" s="112">
        <v>0</v>
      </c>
      <c r="N224" s="111">
        <v>0</v>
      </c>
      <c r="O224" s="110">
        <v>15</v>
      </c>
      <c r="P224" s="111">
        <v>0</v>
      </c>
      <c r="Q224" s="112">
        <v>0</v>
      </c>
      <c r="R224" s="110">
        <v>2</v>
      </c>
      <c r="S224" s="110">
        <v>2</v>
      </c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  <c r="AD224" s="101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  <c r="AU224" s="101"/>
      <c r="AV224" s="101" t="s">
        <v>238</v>
      </c>
    </row>
    <row r="225" spans="1:48" s="41" customFormat="1" ht="18.75">
      <c r="A225" s="58"/>
      <c r="B225" s="107"/>
      <c r="C225" s="108"/>
      <c r="D225" s="108" t="s">
        <v>289</v>
      </c>
      <c r="E225" s="108" t="s">
        <v>124</v>
      </c>
      <c r="F225" s="108" t="s">
        <v>125</v>
      </c>
      <c r="G225" s="109">
        <v>0</v>
      </c>
      <c r="H225" s="109">
        <v>0</v>
      </c>
      <c r="I225" s="109">
        <v>0</v>
      </c>
      <c r="J225" s="110">
        <v>1</v>
      </c>
      <c r="K225" s="111">
        <v>0</v>
      </c>
      <c r="L225" s="111">
        <v>15</v>
      </c>
      <c r="M225" s="112">
        <v>0</v>
      </c>
      <c r="N225" s="111">
        <v>0</v>
      </c>
      <c r="O225" s="110">
        <v>13</v>
      </c>
      <c r="P225" s="111">
        <v>0</v>
      </c>
      <c r="Q225" s="112">
        <v>0</v>
      </c>
      <c r="R225" s="110">
        <v>2</v>
      </c>
      <c r="S225" s="110">
        <v>2</v>
      </c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1"/>
      <c r="AD225" s="101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  <c r="AU225" s="101"/>
      <c r="AV225" s="101" t="s">
        <v>238</v>
      </c>
    </row>
    <row r="226" spans="1:48" s="41" customFormat="1" ht="18.75">
      <c r="A226" s="58"/>
      <c r="B226" s="107"/>
      <c r="C226" s="108"/>
      <c r="D226" s="108" t="s">
        <v>290</v>
      </c>
      <c r="E226" s="108" t="s">
        <v>124</v>
      </c>
      <c r="F226" s="108" t="s">
        <v>125</v>
      </c>
      <c r="G226" s="109">
        <v>0</v>
      </c>
      <c r="H226" s="109">
        <v>0</v>
      </c>
      <c r="I226" s="109">
        <v>0</v>
      </c>
      <c r="J226" s="110">
        <v>1</v>
      </c>
      <c r="K226" s="111">
        <v>0</v>
      </c>
      <c r="L226" s="111">
        <v>10</v>
      </c>
      <c r="M226" s="112">
        <v>0</v>
      </c>
      <c r="N226" s="111">
        <v>0</v>
      </c>
      <c r="O226" s="110">
        <v>16</v>
      </c>
      <c r="P226" s="111">
        <v>0</v>
      </c>
      <c r="Q226" s="112">
        <v>0</v>
      </c>
      <c r="R226" s="110">
        <v>2</v>
      </c>
      <c r="S226" s="110">
        <v>2</v>
      </c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  <c r="AD226" s="101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1"/>
      <c r="AP226" s="101"/>
      <c r="AQ226" s="101"/>
      <c r="AR226" s="101"/>
      <c r="AS226" s="101"/>
      <c r="AT226" s="101"/>
      <c r="AU226" s="101"/>
      <c r="AV226" s="101" t="s">
        <v>238</v>
      </c>
    </row>
    <row r="227" spans="1:48" s="41" customFormat="1" ht="18.75">
      <c r="A227" s="58"/>
      <c r="B227" s="107"/>
      <c r="C227" s="108"/>
      <c r="D227" s="108" t="s">
        <v>291</v>
      </c>
      <c r="E227" s="108" t="s">
        <v>124</v>
      </c>
      <c r="F227" s="108" t="s">
        <v>125</v>
      </c>
      <c r="G227" s="109">
        <v>0</v>
      </c>
      <c r="H227" s="109">
        <v>0</v>
      </c>
      <c r="I227" s="109">
        <v>0</v>
      </c>
      <c r="J227" s="110">
        <v>1</v>
      </c>
      <c r="K227" s="111">
        <v>0</v>
      </c>
      <c r="L227" s="111">
        <v>10</v>
      </c>
      <c r="M227" s="112">
        <v>0</v>
      </c>
      <c r="N227" s="111">
        <v>0</v>
      </c>
      <c r="O227" s="110">
        <v>17</v>
      </c>
      <c r="P227" s="111">
        <v>0</v>
      </c>
      <c r="Q227" s="112">
        <v>0</v>
      </c>
      <c r="R227" s="110">
        <v>2</v>
      </c>
      <c r="S227" s="110">
        <v>2</v>
      </c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1"/>
      <c r="AD227" s="101"/>
      <c r="AE227" s="101"/>
      <c r="AF227" s="101"/>
      <c r="AG227" s="101"/>
      <c r="AH227" s="101"/>
      <c r="AI227" s="101"/>
      <c r="AJ227" s="101"/>
      <c r="AK227" s="101"/>
      <c r="AL227" s="101"/>
      <c r="AM227" s="101"/>
      <c r="AN227" s="101"/>
      <c r="AO227" s="101"/>
      <c r="AP227" s="101"/>
      <c r="AQ227" s="101"/>
      <c r="AR227" s="101"/>
      <c r="AS227" s="101"/>
      <c r="AT227" s="101"/>
      <c r="AU227" s="101"/>
      <c r="AV227" s="101" t="s">
        <v>238</v>
      </c>
    </row>
    <row r="228" spans="1:48" s="41" customFormat="1" ht="18.75">
      <c r="A228" s="58"/>
      <c r="B228" s="107"/>
      <c r="C228" s="108"/>
      <c r="D228" s="108" t="s">
        <v>292</v>
      </c>
      <c r="E228" s="108" t="s">
        <v>124</v>
      </c>
      <c r="F228" s="108" t="s">
        <v>125</v>
      </c>
      <c r="G228" s="109">
        <v>0</v>
      </c>
      <c r="H228" s="109">
        <v>0</v>
      </c>
      <c r="I228" s="109">
        <v>0</v>
      </c>
      <c r="J228" s="110">
        <v>1</v>
      </c>
      <c r="K228" s="111">
        <v>0</v>
      </c>
      <c r="L228" s="111">
        <v>18</v>
      </c>
      <c r="M228" s="112">
        <v>0</v>
      </c>
      <c r="N228" s="111">
        <v>0</v>
      </c>
      <c r="O228" s="110">
        <v>14</v>
      </c>
      <c r="P228" s="111">
        <v>0</v>
      </c>
      <c r="Q228" s="112">
        <v>0</v>
      </c>
      <c r="R228" s="110">
        <v>2</v>
      </c>
      <c r="S228" s="110">
        <v>2</v>
      </c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1"/>
      <c r="AD228" s="101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1"/>
      <c r="AP228" s="101"/>
      <c r="AQ228" s="101"/>
      <c r="AR228" s="101"/>
      <c r="AS228" s="101"/>
      <c r="AT228" s="101"/>
      <c r="AU228" s="101"/>
      <c r="AV228" s="101" t="s">
        <v>238</v>
      </c>
    </row>
    <row r="229" spans="1:48" s="41" customFormat="1" ht="18.75">
      <c r="A229" s="58"/>
      <c r="B229" s="107"/>
      <c r="C229" s="108"/>
      <c r="D229" s="108" t="s">
        <v>293</v>
      </c>
      <c r="E229" s="108" t="s">
        <v>124</v>
      </c>
      <c r="F229" s="108" t="s">
        <v>125</v>
      </c>
      <c r="G229" s="109">
        <v>0</v>
      </c>
      <c r="H229" s="109">
        <v>0</v>
      </c>
      <c r="I229" s="109">
        <v>0</v>
      </c>
      <c r="J229" s="110">
        <v>2</v>
      </c>
      <c r="K229" s="111">
        <v>0</v>
      </c>
      <c r="L229" s="111">
        <v>3</v>
      </c>
      <c r="M229" s="112">
        <v>0</v>
      </c>
      <c r="N229" s="111">
        <v>0</v>
      </c>
      <c r="O229" s="110">
        <v>9</v>
      </c>
      <c r="P229" s="111">
        <v>0</v>
      </c>
      <c r="Q229" s="112">
        <v>0</v>
      </c>
      <c r="R229" s="110">
        <v>2</v>
      </c>
      <c r="S229" s="110">
        <v>2</v>
      </c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1"/>
      <c r="AD229" s="101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1"/>
      <c r="AP229" s="101"/>
      <c r="AQ229" s="101"/>
      <c r="AR229" s="101"/>
      <c r="AS229" s="101"/>
      <c r="AT229" s="101"/>
      <c r="AU229" s="101"/>
      <c r="AV229" s="101" t="s">
        <v>238</v>
      </c>
    </row>
    <row r="230" spans="1:48" s="41" customFormat="1" ht="18.75">
      <c r="A230" s="58"/>
      <c r="B230" s="107"/>
      <c r="C230" s="108"/>
      <c r="D230" s="108" t="s">
        <v>294</v>
      </c>
      <c r="E230" s="108" t="s">
        <v>124</v>
      </c>
      <c r="F230" s="108" t="s">
        <v>125</v>
      </c>
      <c r="G230" s="109">
        <v>0</v>
      </c>
      <c r="H230" s="109">
        <v>0</v>
      </c>
      <c r="I230" s="109">
        <v>0</v>
      </c>
      <c r="J230" s="110">
        <v>2</v>
      </c>
      <c r="K230" s="111">
        <v>0</v>
      </c>
      <c r="L230" s="111">
        <v>5</v>
      </c>
      <c r="M230" s="112">
        <v>0</v>
      </c>
      <c r="N230" s="111">
        <v>0</v>
      </c>
      <c r="O230" s="110">
        <v>9</v>
      </c>
      <c r="P230" s="111">
        <v>0</v>
      </c>
      <c r="Q230" s="112">
        <v>0</v>
      </c>
      <c r="R230" s="110">
        <v>2</v>
      </c>
      <c r="S230" s="110">
        <v>2</v>
      </c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1"/>
      <c r="AD230" s="101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1"/>
      <c r="AP230" s="101"/>
      <c r="AQ230" s="101"/>
      <c r="AR230" s="101"/>
      <c r="AS230" s="101"/>
      <c r="AT230" s="101"/>
      <c r="AU230" s="101"/>
      <c r="AV230" s="101" t="s">
        <v>238</v>
      </c>
    </row>
    <row r="231" spans="1:48" s="41" customFormat="1" ht="18.75">
      <c r="A231" s="58"/>
      <c r="B231" s="107"/>
      <c r="C231" s="108"/>
      <c r="D231" s="108" t="s">
        <v>295</v>
      </c>
      <c r="E231" s="108" t="s">
        <v>124</v>
      </c>
      <c r="F231" s="108" t="s">
        <v>125</v>
      </c>
      <c r="G231" s="109">
        <v>0</v>
      </c>
      <c r="H231" s="109">
        <v>0</v>
      </c>
      <c r="I231" s="109">
        <v>0</v>
      </c>
      <c r="J231" s="110">
        <v>2</v>
      </c>
      <c r="K231" s="111">
        <v>0</v>
      </c>
      <c r="L231" s="111">
        <v>5</v>
      </c>
      <c r="M231" s="112">
        <v>0</v>
      </c>
      <c r="N231" s="111">
        <v>0</v>
      </c>
      <c r="O231" s="110">
        <v>9</v>
      </c>
      <c r="P231" s="111">
        <v>0</v>
      </c>
      <c r="Q231" s="112">
        <v>0</v>
      </c>
      <c r="R231" s="110">
        <v>2</v>
      </c>
      <c r="S231" s="110">
        <v>2</v>
      </c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1"/>
      <c r="AD231" s="101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1"/>
      <c r="AP231" s="101"/>
      <c r="AQ231" s="101"/>
      <c r="AR231" s="101"/>
      <c r="AS231" s="101"/>
      <c r="AT231" s="101"/>
      <c r="AU231" s="101"/>
      <c r="AV231" s="101" t="s">
        <v>238</v>
      </c>
    </row>
    <row r="232" spans="1:48" s="41" customFormat="1" ht="18.75">
      <c r="A232" s="58"/>
      <c r="B232" s="107"/>
      <c r="C232" s="108"/>
      <c r="D232" s="108" t="s">
        <v>296</v>
      </c>
      <c r="E232" s="108" t="s">
        <v>124</v>
      </c>
      <c r="F232" s="108" t="s">
        <v>125</v>
      </c>
      <c r="G232" s="109">
        <v>0</v>
      </c>
      <c r="H232" s="109">
        <v>0</v>
      </c>
      <c r="I232" s="109">
        <v>0</v>
      </c>
      <c r="J232" s="110">
        <v>1</v>
      </c>
      <c r="K232" s="111">
        <v>0</v>
      </c>
      <c r="L232" s="111">
        <v>30</v>
      </c>
      <c r="M232" s="112">
        <v>0</v>
      </c>
      <c r="N232" s="111">
        <v>0</v>
      </c>
      <c r="O232" s="110">
        <v>18</v>
      </c>
      <c r="P232" s="111">
        <v>0</v>
      </c>
      <c r="Q232" s="112">
        <v>0</v>
      </c>
      <c r="R232" s="110">
        <v>2</v>
      </c>
      <c r="S232" s="110">
        <v>2</v>
      </c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1"/>
      <c r="AD232" s="101"/>
      <c r="AE232" s="101"/>
      <c r="AF232" s="101"/>
      <c r="AG232" s="101"/>
      <c r="AH232" s="101"/>
      <c r="AI232" s="101"/>
      <c r="AJ232" s="101"/>
      <c r="AK232" s="101"/>
      <c r="AL232" s="101"/>
      <c r="AM232" s="101"/>
      <c r="AN232" s="101"/>
      <c r="AO232" s="101"/>
      <c r="AP232" s="101"/>
      <c r="AQ232" s="101"/>
      <c r="AR232" s="101"/>
      <c r="AS232" s="101"/>
      <c r="AT232" s="101"/>
      <c r="AU232" s="101"/>
      <c r="AV232" s="101" t="s">
        <v>238</v>
      </c>
    </row>
    <row r="233" spans="1:48" s="41" customFormat="1" ht="18.75">
      <c r="A233" s="58"/>
      <c r="B233" s="107"/>
      <c r="C233" s="108"/>
      <c r="D233" s="108" t="s">
        <v>297</v>
      </c>
      <c r="E233" s="108" t="s">
        <v>124</v>
      </c>
      <c r="F233" s="108" t="s">
        <v>125</v>
      </c>
      <c r="G233" s="109">
        <v>0</v>
      </c>
      <c r="H233" s="109">
        <v>0</v>
      </c>
      <c r="I233" s="109">
        <v>0</v>
      </c>
      <c r="J233" s="110">
        <v>1</v>
      </c>
      <c r="K233" s="111">
        <v>0</v>
      </c>
      <c r="L233" s="111">
        <v>12</v>
      </c>
      <c r="M233" s="112">
        <v>0</v>
      </c>
      <c r="N233" s="111">
        <v>0</v>
      </c>
      <c r="O233" s="110">
        <v>15</v>
      </c>
      <c r="P233" s="111">
        <v>0</v>
      </c>
      <c r="Q233" s="112">
        <v>0</v>
      </c>
      <c r="R233" s="110">
        <v>2</v>
      </c>
      <c r="S233" s="110">
        <v>2</v>
      </c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1"/>
      <c r="AD233" s="101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1"/>
      <c r="AP233" s="101"/>
      <c r="AQ233" s="101"/>
      <c r="AR233" s="101"/>
      <c r="AS233" s="101"/>
      <c r="AT233" s="101"/>
      <c r="AU233" s="101"/>
      <c r="AV233" s="101" t="s">
        <v>238</v>
      </c>
    </row>
    <row r="234" spans="1:48" s="41" customFormat="1" ht="18.75">
      <c r="A234" s="58"/>
      <c r="B234" s="107"/>
      <c r="C234" s="108"/>
      <c r="D234" s="108" t="s">
        <v>298</v>
      </c>
      <c r="E234" s="108" t="s">
        <v>124</v>
      </c>
      <c r="F234" s="108" t="s">
        <v>125</v>
      </c>
      <c r="G234" s="109">
        <v>0</v>
      </c>
      <c r="H234" s="109">
        <v>0</v>
      </c>
      <c r="I234" s="109">
        <v>0</v>
      </c>
      <c r="J234" s="110">
        <v>1</v>
      </c>
      <c r="K234" s="111">
        <v>0</v>
      </c>
      <c r="L234" s="111">
        <v>60</v>
      </c>
      <c r="M234" s="112">
        <v>0</v>
      </c>
      <c r="N234" s="111">
        <v>0</v>
      </c>
      <c r="O234" s="110">
        <v>14</v>
      </c>
      <c r="P234" s="111">
        <v>0</v>
      </c>
      <c r="Q234" s="112">
        <v>0</v>
      </c>
      <c r="R234" s="110">
        <v>2</v>
      </c>
      <c r="S234" s="110">
        <v>2</v>
      </c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1"/>
      <c r="AD234" s="101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1"/>
      <c r="AP234" s="101"/>
      <c r="AQ234" s="101"/>
      <c r="AR234" s="101"/>
      <c r="AS234" s="101"/>
      <c r="AT234" s="101"/>
      <c r="AU234" s="101"/>
      <c r="AV234" s="101" t="s">
        <v>238</v>
      </c>
    </row>
    <row r="235" spans="1:48" s="41" customFormat="1" ht="18.75">
      <c r="A235" s="58"/>
      <c r="B235" s="107"/>
      <c r="C235" s="108"/>
      <c r="D235" s="108" t="s">
        <v>299</v>
      </c>
      <c r="E235" s="108" t="s">
        <v>124</v>
      </c>
      <c r="F235" s="108" t="s">
        <v>125</v>
      </c>
      <c r="G235" s="109">
        <v>0</v>
      </c>
      <c r="H235" s="109">
        <v>0</v>
      </c>
      <c r="I235" s="109">
        <v>0</v>
      </c>
      <c r="J235" s="110">
        <v>1</v>
      </c>
      <c r="K235" s="111">
        <v>0</v>
      </c>
      <c r="L235" s="111">
        <v>11</v>
      </c>
      <c r="M235" s="112">
        <v>0</v>
      </c>
      <c r="N235" s="111">
        <v>0</v>
      </c>
      <c r="O235" s="110">
        <v>15</v>
      </c>
      <c r="P235" s="111">
        <v>0</v>
      </c>
      <c r="Q235" s="112">
        <v>0</v>
      </c>
      <c r="R235" s="110">
        <v>2</v>
      </c>
      <c r="S235" s="110">
        <v>2</v>
      </c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1"/>
      <c r="AD235" s="101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1"/>
      <c r="AP235" s="101"/>
      <c r="AQ235" s="101"/>
      <c r="AR235" s="101"/>
      <c r="AS235" s="101"/>
      <c r="AT235" s="101"/>
      <c r="AU235" s="101"/>
      <c r="AV235" s="101" t="s">
        <v>238</v>
      </c>
    </row>
    <row r="236" spans="1:48" s="41" customFormat="1" ht="18.75">
      <c r="A236" s="58"/>
      <c r="B236" s="107"/>
      <c r="C236" s="108"/>
      <c r="D236" s="108" t="s">
        <v>300</v>
      </c>
      <c r="E236" s="108" t="s">
        <v>124</v>
      </c>
      <c r="F236" s="108" t="s">
        <v>125</v>
      </c>
      <c r="G236" s="109">
        <v>0</v>
      </c>
      <c r="H236" s="109">
        <v>0</v>
      </c>
      <c r="I236" s="109">
        <v>0</v>
      </c>
      <c r="J236" s="110">
        <v>1</v>
      </c>
      <c r="K236" s="111">
        <v>0</v>
      </c>
      <c r="L236" s="111">
        <v>3</v>
      </c>
      <c r="M236" s="112">
        <v>0</v>
      </c>
      <c r="N236" s="111">
        <v>0</v>
      </c>
      <c r="O236" s="110">
        <v>8</v>
      </c>
      <c r="P236" s="111">
        <v>0</v>
      </c>
      <c r="Q236" s="112">
        <v>0</v>
      </c>
      <c r="R236" s="110">
        <v>2</v>
      </c>
      <c r="S236" s="110">
        <v>2</v>
      </c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1"/>
      <c r="AD236" s="101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1"/>
      <c r="AP236" s="101"/>
      <c r="AQ236" s="101"/>
      <c r="AR236" s="101"/>
      <c r="AS236" s="101"/>
      <c r="AT236" s="101"/>
      <c r="AU236" s="101"/>
      <c r="AV236" s="101" t="s">
        <v>238</v>
      </c>
    </row>
    <row r="237" spans="1:48" s="41" customFormat="1" ht="18.75">
      <c r="A237" s="58"/>
      <c r="B237" s="107"/>
      <c r="C237" s="108"/>
      <c r="D237" s="108" t="s">
        <v>301</v>
      </c>
      <c r="E237" s="108" t="s">
        <v>124</v>
      </c>
      <c r="F237" s="108" t="s">
        <v>125</v>
      </c>
      <c r="G237" s="109">
        <v>0</v>
      </c>
      <c r="H237" s="109">
        <v>0</v>
      </c>
      <c r="I237" s="109">
        <v>0</v>
      </c>
      <c r="J237" s="110">
        <v>1</v>
      </c>
      <c r="K237" s="111">
        <v>0</v>
      </c>
      <c r="L237" s="111">
        <v>8</v>
      </c>
      <c r="M237" s="112">
        <v>0</v>
      </c>
      <c r="N237" s="111">
        <v>0</v>
      </c>
      <c r="O237" s="110">
        <v>3</v>
      </c>
      <c r="P237" s="111">
        <v>0</v>
      </c>
      <c r="Q237" s="112">
        <v>0</v>
      </c>
      <c r="R237" s="110">
        <v>2</v>
      </c>
      <c r="S237" s="110">
        <v>2</v>
      </c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  <c r="AD237" s="101"/>
      <c r="AE237" s="101"/>
      <c r="AF237" s="101"/>
      <c r="AG237" s="101"/>
      <c r="AH237" s="101"/>
      <c r="AI237" s="101"/>
      <c r="AJ237" s="101"/>
      <c r="AK237" s="101"/>
      <c r="AL237" s="101"/>
      <c r="AM237" s="101"/>
      <c r="AN237" s="101"/>
      <c r="AO237" s="101"/>
      <c r="AP237" s="101"/>
      <c r="AQ237" s="101"/>
      <c r="AR237" s="101"/>
      <c r="AS237" s="101"/>
      <c r="AT237" s="101"/>
      <c r="AU237" s="101"/>
      <c r="AV237" s="101" t="s">
        <v>238</v>
      </c>
    </row>
    <row r="238" spans="1:48" s="41" customFormat="1" ht="18.75">
      <c r="A238" s="58"/>
      <c r="B238" s="107"/>
      <c r="C238" s="108"/>
      <c r="D238" s="108" t="s">
        <v>302</v>
      </c>
      <c r="E238" s="108" t="s">
        <v>124</v>
      </c>
      <c r="F238" s="108" t="s">
        <v>125</v>
      </c>
      <c r="G238" s="109">
        <v>0</v>
      </c>
      <c r="H238" s="109">
        <v>0</v>
      </c>
      <c r="I238" s="109">
        <v>0</v>
      </c>
      <c r="J238" s="110">
        <v>1</v>
      </c>
      <c r="K238" s="111">
        <v>0</v>
      </c>
      <c r="L238" s="111">
        <v>6</v>
      </c>
      <c r="M238" s="112">
        <v>0</v>
      </c>
      <c r="N238" s="111">
        <v>0</v>
      </c>
      <c r="O238" s="110">
        <v>14</v>
      </c>
      <c r="P238" s="111">
        <v>0</v>
      </c>
      <c r="Q238" s="112">
        <v>0</v>
      </c>
      <c r="R238" s="110">
        <v>2</v>
      </c>
      <c r="S238" s="110">
        <v>2</v>
      </c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 t="s">
        <v>238</v>
      </c>
    </row>
    <row r="239" spans="1:48" s="41" customFormat="1" ht="18.75">
      <c r="A239" s="58"/>
      <c r="B239" s="107"/>
      <c r="C239" s="108"/>
      <c r="D239" s="108" t="s">
        <v>303</v>
      </c>
      <c r="E239" s="108" t="s">
        <v>124</v>
      </c>
      <c r="F239" s="108" t="s">
        <v>125</v>
      </c>
      <c r="G239" s="109">
        <v>0</v>
      </c>
      <c r="H239" s="109">
        <v>0</v>
      </c>
      <c r="I239" s="109">
        <v>0</v>
      </c>
      <c r="J239" s="110">
        <v>1</v>
      </c>
      <c r="K239" s="111">
        <v>0</v>
      </c>
      <c r="L239" s="111">
        <v>18</v>
      </c>
      <c r="M239" s="112">
        <v>0</v>
      </c>
      <c r="N239" s="111">
        <v>0</v>
      </c>
      <c r="O239" s="110">
        <v>18</v>
      </c>
      <c r="P239" s="111">
        <v>0</v>
      </c>
      <c r="Q239" s="112">
        <v>0</v>
      </c>
      <c r="R239" s="110">
        <v>2</v>
      </c>
      <c r="S239" s="110">
        <v>2</v>
      </c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 t="s">
        <v>238</v>
      </c>
    </row>
    <row r="240" spans="1:48" s="41" customFormat="1" ht="18.75">
      <c r="A240" s="58"/>
      <c r="B240" s="107"/>
      <c r="C240" s="108"/>
      <c r="D240" s="108" t="s">
        <v>304</v>
      </c>
      <c r="E240" s="108" t="s">
        <v>124</v>
      </c>
      <c r="F240" s="108" t="s">
        <v>125</v>
      </c>
      <c r="G240" s="109">
        <v>0</v>
      </c>
      <c r="H240" s="109">
        <v>0</v>
      </c>
      <c r="I240" s="109">
        <v>0</v>
      </c>
      <c r="J240" s="110">
        <v>1</v>
      </c>
      <c r="K240" s="111">
        <v>0</v>
      </c>
      <c r="L240" s="111">
        <v>10</v>
      </c>
      <c r="M240" s="112">
        <v>0</v>
      </c>
      <c r="N240" s="111">
        <v>0</v>
      </c>
      <c r="O240" s="110">
        <v>18</v>
      </c>
      <c r="P240" s="111">
        <v>0</v>
      </c>
      <c r="Q240" s="112">
        <v>0</v>
      </c>
      <c r="R240" s="110">
        <v>2</v>
      </c>
      <c r="S240" s="110">
        <v>2</v>
      </c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1"/>
      <c r="AP240" s="101"/>
      <c r="AQ240" s="101"/>
      <c r="AR240" s="101"/>
      <c r="AS240" s="101"/>
      <c r="AT240" s="101"/>
      <c r="AU240" s="101"/>
      <c r="AV240" s="101" t="s">
        <v>238</v>
      </c>
    </row>
    <row r="241" spans="1:48" s="41" customFormat="1" ht="18.75">
      <c r="A241" s="58"/>
      <c r="B241" s="107"/>
      <c r="C241" s="108"/>
      <c r="D241" s="108" t="s">
        <v>305</v>
      </c>
      <c r="E241" s="108" t="s">
        <v>124</v>
      </c>
      <c r="F241" s="108" t="s">
        <v>125</v>
      </c>
      <c r="G241" s="109">
        <v>0</v>
      </c>
      <c r="H241" s="109">
        <v>0</v>
      </c>
      <c r="I241" s="109">
        <v>0</v>
      </c>
      <c r="J241" s="110">
        <v>1</v>
      </c>
      <c r="K241" s="111">
        <v>0</v>
      </c>
      <c r="L241" s="111">
        <v>4</v>
      </c>
      <c r="M241" s="112">
        <v>0</v>
      </c>
      <c r="N241" s="111">
        <v>0</v>
      </c>
      <c r="O241" s="110">
        <v>15</v>
      </c>
      <c r="P241" s="111">
        <v>0</v>
      </c>
      <c r="Q241" s="112">
        <v>0</v>
      </c>
      <c r="R241" s="110">
        <v>2</v>
      </c>
      <c r="S241" s="110">
        <v>2</v>
      </c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1"/>
      <c r="AD241" s="101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1"/>
      <c r="AP241" s="101"/>
      <c r="AQ241" s="101"/>
      <c r="AR241" s="101"/>
      <c r="AS241" s="101"/>
      <c r="AT241" s="101"/>
      <c r="AU241" s="101"/>
      <c r="AV241" s="101" t="s">
        <v>238</v>
      </c>
    </row>
    <row r="242" spans="1:48" s="41" customFormat="1" ht="18.75">
      <c r="A242" s="58"/>
      <c r="B242" s="107"/>
      <c r="C242" s="108"/>
      <c r="D242" s="108" t="s">
        <v>306</v>
      </c>
      <c r="E242" s="108" t="s">
        <v>124</v>
      </c>
      <c r="F242" s="108" t="s">
        <v>125</v>
      </c>
      <c r="G242" s="109">
        <v>0</v>
      </c>
      <c r="H242" s="109">
        <v>0</v>
      </c>
      <c r="I242" s="109">
        <v>0</v>
      </c>
      <c r="J242" s="110">
        <v>1</v>
      </c>
      <c r="K242" s="111">
        <v>0</v>
      </c>
      <c r="L242" s="111">
        <v>20</v>
      </c>
      <c r="M242" s="112">
        <v>0</v>
      </c>
      <c r="N242" s="111">
        <v>0</v>
      </c>
      <c r="O242" s="110">
        <v>15</v>
      </c>
      <c r="P242" s="111">
        <v>0</v>
      </c>
      <c r="Q242" s="112">
        <v>0</v>
      </c>
      <c r="R242" s="110">
        <v>2</v>
      </c>
      <c r="S242" s="110">
        <v>2</v>
      </c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1"/>
      <c r="AD242" s="101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1"/>
      <c r="AP242" s="101"/>
      <c r="AQ242" s="101"/>
      <c r="AR242" s="101"/>
      <c r="AS242" s="101"/>
      <c r="AT242" s="101"/>
      <c r="AU242" s="101"/>
      <c r="AV242" s="101" t="s">
        <v>238</v>
      </c>
    </row>
    <row r="243" spans="1:48" s="41" customFormat="1" ht="18.75">
      <c r="A243" s="58"/>
      <c r="B243" s="107"/>
      <c r="C243" s="108"/>
      <c r="D243" s="108" t="s">
        <v>307</v>
      </c>
      <c r="E243" s="108" t="s">
        <v>124</v>
      </c>
      <c r="F243" s="108" t="s">
        <v>125</v>
      </c>
      <c r="G243" s="109">
        <v>0</v>
      </c>
      <c r="H243" s="109">
        <v>0</v>
      </c>
      <c r="I243" s="109">
        <v>0</v>
      </c>
      <c r="J243" s="110">
        <v>1</v>
      </c>
      <c r="K243" s="111">
        <v>0</v>
      </c>
      <c r="L243" s="111">
        <v>20</v>
      </c>
      <c r="M243" s="112">
        <v>0</v>
      </c>
      <c r="N243" s="111">
        <v>0</v>
      </c>
      <c r="O243" s="110">
        <v>18</v>
      </c>
      <c r="P243" s="111">
        <v>0</v>
      </c>
      <c r="Q243" s="112">
        <v>0</v>
      </c>
      <c r="R243" s="110">
        <v>2</v>
      </c>
      <c r="S243" s="110">
        <v>2</v>
      </c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1"/>
      <c r="AD243" s="101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1"/>
      <c r="AP243" s="101"/>
      <c r="AQ243" s="101"/>
      <c r="AR243" s="101"/>
      <c r="AS243" s="101"/>
      <c r="AT243" s="101"/>
      <c r="AU243" s="101"/>
      <c r="AV243" s="101" t="s">
        <v>238</v>
      </c>
    </row>
    <row r="244" spans="1:48" s="41" customFormat="1" ht="18.75">
      <c r="A244" s="58"/>
      <c r="B244" s="107"/>
      <c r="C244" s="108"/>
      <c r="D244" s="108" t="s">
        <v>308</v>
      </c>
      <c r="E244" s="108" t="s">
        <v>124</v>
      </c>
      <c r="F244" s="108" t="s">
        <v>125</v>
      </c>
      <c r="G244" s="109">
        <v>0</v>
      </c>
      <c r="H244" s="109">
        <v>0</v>
      </c>
      <c r="I244" s="109">
        <v>0</v>
      </c>
      <c r="J244" s="110">
        <v>1</v>
      </c>
      <c r="K244" s="111">
        <v>0</v>
      </c>
      <c r="L244" s="111">
        <v>4</v>
      </c>
      <c r="M244" s="112">
        <v>0</v>
      </c>
      <c r="N244" s="111">
        <v>0</v>
      </c>
      <c r="O244" s="110">
        <v>18</v>
      </c>
      <c r="P244" s="111">
        <v>0</v>
      </c>
      <c r="Q244" s="112">
        <v>0</v>
      </c>
      <c r="R244" s="110">
        <v>2</v>
      </c>
      <c r="S244" s="110">
        <v>2</v>
      </c>
      <c r="T244" s="101"/>
      <c r="U244" s="101"/>
      <c r="V244" s="101"/>
      <c r="W244" s="101"/>
      <c r="X244" s="101"/>
      <c r="Y244" s="101"/>
      <c r="Z244" s="101"/>
      <c r="AA244" s="101"/>
      <c r="AB244" s="101"/>
      <c r="AC244" s="101"/>
      <c r="AD244" s="101"/>
      <c r="AE244" s="101"/>
      <c r="AF244" s="101"/>
      <c r="AG244" s="101"/>
      <c r="AH244" s="101"/>
      <c r="AI244" s="101"/>
      <c r="AJ244" s="101"/>
      <c r="AK244" s="101"/>
      <c r="AL244" s="101"/>
      <c r="AM244" s="101"/>
      <c r="AN244" s="101"/>
      <c r="AO244" s="101"/>
      <c r="AP244" s="101"/>
      <c r="AQ244" s="101"/>
      <c r="AR244" s="101"/>
      <c r="AS244" s="101"/>
      <c r="AT244" s="101"/>
      <c r="AU244" s="101"/>
      <c r="AV244" s="101" t="s">
        <v>238</v>
      </c>
    </row>
    <row r="245" spans="1:48" s="41" customFormat="1" ht="18.75">
      <c r="A245" s="58"/>
      <c r="B245" s="107"/>
      <c r="C245" s="108"/>
      <c r="D245" s="108" t="s">
        <v>309</v>
      </c>
      <c r="E245" s="108" t="s">
        <v>124</v>
      </c>
      <c r="F245" s="108" t="s">
        <v>125</v>
      </c>
      <c r="G245" s="109">
        <v>0</v>
      </c>
      <c r="H245" s="109">
        <v>0</v>
      </c>
      <c r="I245" s="109">
        <v>0</v>
      </c>
      <c r="J245" s="110">
        <v>1</v>
      </c>
      <c r="K245" s="111">
        <v>0</v>
      </c>
      <c r="L245" s="111">
        <v>18</v>
      </c>
      <c r="M245" s="112">
        <v>0</v>
      </c>
      <c r="N245" s="111">
        <v>0</v>
      </c>
      <c r="O245" s="110">
        <v>15</v>
      </c>
      <c r="P245" s="111">
        <v>0</v>
      </c>
      <c r="Q245" s="112">
        <v>0</v>
      </c>
      <c r="R245" s="110">
        <v>2</v>
      </c>
      <c r="S245" s="110">
        <v>2</v>
      </c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1"/>
      <c r="AD245" s="101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1"/>
      <c r="AP245" s="101"/>
      <c r="AQ245" s="101"/>
      <c r="AR245" s="101"/>
      <c r="AS245" s="101"/>
      <c r="AT245" s="101"/>
      <c r="AU245" s="101"/>
      <c r="AV245" s="101" t="s">
        <v>238</v>
      </c>
    </row>
    <row r="246" spans="1:48" s="41" customFormat="1" ht="18.75">
      <c r="A246" s="58"/>
      <c r="B246" s="107"/>
      <c r="C246" s="108"/>
      <c r="D246" s="108" t="s">
        <v>310</v>
      </c>
      <c r="E246" s="108" t="s">
        <v>124</v>
      </c>
      <c r="F246" s="108" t="s">
        <v>125</v>
      </c>
      <c r="G246" s="109">
        <v>0</v>
      </c>
      <c r="H246" s="109">
        <v>0</v>
      </c>
      <c r="I246" s="109">
        <v>0</v>
      </c>
      <c r="J246" s="110">
        <v>1</v>
      </c>
      <c r="K246" s="111">
        <v>0</v>
      </c>
      <c r="L246" s="111">
        <v>7</v>
      </c>
      <c r="M246" s="112">
        <v>0</v>
      </c>
      <c r="N246" s="111">
        <v>0</v>
      </c>
      <c r="O246" s="110">
        <v>14</v>
      </c>
      <c r="P246" s="111">
        <v>0</v>
      </c>
      <c r="Q246" s="112">
        <v>0</v>
      </c>
      <c r="R246" s="110">
        <v>2</v>
      </c>
      <c r="S246" s="110">
        <v>2</v>
      </c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1"/>
      <c r="AD246" s="101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1"/>
      <c r="AP246" s="101"/>
      <c r="AQ246" s="101"/>
      <c r="AR246" s="101"/>
      <c r="AS246" s="101"/>
      <c r="AT246" s="101"/>
      <c r="AU246" s="101"/>
      <c r="AV246" s="101" t="s">
        <v>238</v>
      </c>
    </row>
    <row r="247" spans="1:48" s="41" customFormat="1" ht="18.75">
      <c r="A247" s="58"/>
      <c r="B247" s="107"/>
      <c r="C247" s="108"/>
      <c r="D247" s="108" t="s">
        <v>311</v>
      </c>
      <c r="E247" s="108" t="s">
        <v>124</v>
      </c>
      <c r="F247" s="108" t="s">
        <v>125</v>
      </c>
      <c r="G247" s="109">
        <v>0</v>
      </c>
      <c r="H247" s="109">
        <v>0</v>
      </c>
      <c r="I247" s="109">
        <v>0</v>
      </c>
      <c r="J247" s="110">
        <v>1</v>
      </c>
      <c r="K247" s="111">
        <v>15</v>
      </c>
      <c r="L247" s="111">
        <v>0</v>
      </c>
      <c r="M247" s="112">
        <v>0</v>
      </c>
      <c r="N247" s="111">
        <v>0</v>
      </c>
      <c r="O247" s="110">
        <v>14</v>
      </c>
      <c r="P247" s="111">
        <v>0</v>
      </c>
      <c r="Q247" s="112">
        <v>0</v>
      </c>
      <c r="R247" s="110">
        <v>2</v>
      </c>
      <c r="S247" s="110">
        <v>2</v>
      </c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1"/>
      <c r="AD247" s="101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1"/>
      <c r="AP247" s="101"/>
      <c r="AQ247" s="101"/>
      <c r="AR247" s="101"/>
      <c r="AS247" s="101"/>
      <c r="AT247" s="101"/>
      <c r="AU247" s="101"/>
      <c r="AV247" s="101" t="s">
        <v>238</v>
      </c>
    </row>
    <row r="248" spans="1:48" s="41" customFormat="1" ht="18.75">
      <c r="A248" s="58"/>
      <c r="B248" s="107"/>
      <c r="C248" s="108"/>
      <c r="D248" s="108" t="s">
        <v>312</v>
      </c>
      <c r="E248" s="108" t="s">
        <v>124</v>
      </c>
      <c r="F248" s="108" t="s">
        <v>125</v>
      </c>
      <c r="G248" s="109">
        <v>0</v>
      </c>
      <c r="H248" s="109">
        <v>0</v>
      </c>
      <c r="I248" s="109">
        <v>0</v>
      </c>
      <c r="J248" s="110">
        <v>1</v>
      </c>
      <c r="K248" s="111">
        <v>5</v>
      </c>
      <c r="L248" s="111">
        <v>0</v>
      </c>
      <c r="M248" s="112">
        <v>0</v>
      </c>
      <c r="N248" s="111">
        <v>0</v>
      </c>
      <c r="O248" s="110">
        <v>14</v>
      </c>
      <c r="P248" s="111">
        <v>0</v>
      </c>
      <c r="Q248" s="112">
        <v>0</v>
      </c>
      <c r="R248" s="110">
        <v>2</v>
      </c>
      <c r="S248" s="110">
        <v>2</v>
      </c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1"/>
      <c r="AD248" s="101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1"/>
      <c r="AP248" s="101"/>
      <c r="AQ248" s="101"/>
      <c r="AR248" s="101"/>
      <c r="AS248" s="101"/>
      <c r="AT248" s="101"/>
      <c r="AU248" s="101"/>
      <c r="AV248" s="101" t="s">
        <v>238</v>
      </c>
    </row>
    <row r="249" spans="1:48" s="41" customFormat="1" ht="18.75">
      <c r="A249" s="58"/>
      <c r="B249" s="107"/>
      <c r="C249" s="108"/>
      <c r="D249" s="108" t="s">
        <v>313</v>
      </c>
      <c r="E249" s="108" t="s">
        <v>124</v>
      </c>
      <c r="F249" s="108" t="s">
        <v>125</v>
      </c>
      <c r="G249" s="109">
        <v>0</v>
      </c>
      <c r="H249" s="109">
        <v>0</v>
      </c>
      <c r="I249" s="109">
        <v>0</v>
      </c>
      <c r="J249" s="110">
        <v>1</v>
      </c>
      <c r="K249" s="111">
        <v>0</v>
      </c>
      <c r="L249" s="111">
        <v>5</v>
      </c>
      <c r="M249" s="112">
        <v>0</v>
      </c>
      <c r="N249" s="111">
        <v>0</v>
      </c>
      <c r="O249" s="110">
        <v>15</v>
      </c>
      <c r="P249" s="111">
        <v>0</v>
      </c>
      <c r="Q249" s="112">
        <v>0</v>
      </c>
      <c r="R249" s="110">
        <v>2</v>
      </c>
      <c r="S249" s="110">
        <v>2</v>
      </c>
      <c r="T249" s="101"/>
      <c r="U249" s="101"/>
      <c r="V249" s="101"/>
      <c r="W249" s="101"/>
      <c r="X249" s="101"/>
      <c r="Y249" s="101"/>
      <c r="Z249" s="101"/>
      <c r="AA249" s="101"/>
      <c r="AB249" s="101"/>
      <c r="AC249" s="101"/>
      <c r="AD249" s="101"/>
      <c r="AE249" s="101"/>
      <c r="AF249" s="101"/>
      <c r="AG249" s="101"/>
      <c r="AH249" s="101"/>
      <c r="AI249" s="101"/>
      <c r="AJ249" s="101"/>
      <c r="AK249" s="101"/>
      <c r="AL249" s="101"/>
      <c r="AM249" s="101"/>
      <c r="AN249" s="101"/>
      <c r="AO249" s="101"/>
      <c r="AP249" s="101"/>
      <c r="AQ249" s="101"/>
      <c r="AR249" s="101"/>
      <c r="AS249" s="101"/>
      <c r="AT249" s="101"/>
      <c r="AU249" s="101"/>
      <c r="AV249" s="101" t="s">
        <v>238</v>
      </c>
    </row>
    <row r="250" spans="1:48" s="41" customFormat="1" ht="18.75">
      <c r="A250" s="58"/>
      <c r="B250" s="107"/>
      <c r="C250" s="108"/>
      <c r="D250" s="108" t="s">
        <v>314</v>
      </c>
      <c r="E250" s="108" t="s">
        <v>124</v>
      </c>
      <c r="F250" s="108" t="s">
        <v>125</v>
      </c>
      <c r="G250" s="109">
        <v>0</v>
      </c>
      <c r="H250" s="109">
        <v>0</v>
      </c>
      <c r="I250" s="109">
        <v>0</v>
      </c>
      <c r="J250" s="110">
        <v>1</v>
      </c>
      <c r="K250" s="111">
        <v>13</v>
      </c>
      <c r="L250" s="111">
        <v>0</v>
      </c>
      <c r="M250" s="112">
        <v>0</v>
      </c>
      <c r="N250" s="111">
        <v>0</v>
      </c>
      <c r="O250" s="110">
        <v>14</v>
      </c>
      <c r="P250" s="111">
        <v>0</v>
      </c>
      <c r="Q250" s="112">
        <v>0</v>
      </c>
      <c r="R250" s="110">
        <v>2</v>
      </c>
      <c r="S250" s="110">
        <v>2</v>
      </c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1"/>
      <c r="AP250" s="101"/>
      <c r="AQ250" s="101"/>
      <c r="AR250" s="101"/>
      <c r="AS250" s="101"/>
      <c r="AT250" s="101"/>
      <c r="AU250" s="101"/>
      <c r="AV250" s="101" t="s">
        <v>238</v>
      </c>
    </row>
    <row r="251" spans="1:48" s="41" customFormat="1" ht="18.75">
      <c r="A251" s="58"/>
      <c r="B251" s="107"/>
      <c r="C251" s="108"/>
      <c r="D251" s="108" t="s">
        <v>315</v>
      </c>
      <c r="E251" s="108" t="s">
        <v>124</v>
      </c>
      <c r="F251" s="108" t="s">
        <v>125</v>
      </c>
      <c r="G251" s="109">
        <v>0</v>
      </c>
      <c r="H251" s="109">
        <v>0</v>
      </c>
      <c r="I251" s="109">
        <v>0</v>
      </c>
      <c r="J251" s="110">
        <v>1</v>
      </c>
      <c r="K251" s="111">
        <v>0</v>
      </c>
      <c r="L251" s="111">
        <v>10</v>
      </c>
      <c r="M251" s="112">
        <v>0</v>
      </c>
      <c r="N251" s="111">
        <v>0</v>
      </c>
      <c r="O251" s="110">
        <v>13</v>
      </c>
      <c r="P251" s="111">
        <v>0</v>
      </c>
      <c r="Q251" s="112">
        <v>0</v>
      </c>
      <c r="R251" s="110">
        <v>2</v>
      </c>
      <c r="S251" s="110">
        <v>2</v>
      </c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1"/>
      <c r="AD251" s="101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1"/>
      <c r="AP251" s="101"/>
      <c r="AQ251" s="101"/>
      <c r="AR251" s="101"/>
      <c r="AS251" s="101"/>
      <c r="AT251" s="101"/>
      <c r="AU251" s="101"/>
      <c r="AV251" s="101" t="s">
        <v>238</v>
      </c>
    </row>
    <row r="252" spans="1:48" s="41" customFormat="1" ht="18.75">
      <c r="A252" s="58"/>
      <c r="B252" s="107"/>
      <c r="C252" s="108"/>
      <c r="D252" s="108" t="s">
        <v>316</v>
      </c>
      <c r="E252" s="108" t="s">
        <v>124</v>
      </c>
      <c r="F252" s="108" t="s">
        <v>125</v>
      </c>
      <c r="G252" s="109">
        <v>0</v>
      </c>
      <c r="H252" s="109">
        <v>0</v>
      </c>
      <c r="I252" s="109">
        <v>0</v>
      </c>
      <c r="J252" s="110">
        <v>2</v>
      </c>
      <c r="K252" s="111">
        <v>0</v>
      </c>
      <c r="L252" s="111">
        <v>1</v>
      </c>
      <c r="M252" s="112">
        <v>0</v>
      </c>
      <c r="N252" s="111">
        <v>0</v>
      </c>
      <c r="O252" s="110">
        <v>9</v>
      </c>
      <c r="P252" s="111">
        <v>0</v>
      </c>
      <c r="Q252" s="112">
        <v>0</v>
      </c>
      <c r="R252" s="110">
        <v>2</v>
      </c>
      <c r="S252" s="110">
        <v>2</v>
      </c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  <c r="AH252" s="101"/>
      <c r="AI252" s="101"/>
      <c r="AJ252" s="101"/>
      <c r="AK252" s="101"/>
      <c r="AL252" s="101"/>
      <c r="AM252" s="101"/>
      <c r="AN252" s="101"/>
      <c r="AO252" s="101"/>
      <c r="AP252" s="101"/>
      <c r="AQ252" s="101"/>
      <c r="AR252" s="101"/>
      <c r="AS252" s="101"/>
      <c r="AT252" s="101"/>
      <c r="AU252" s="101"/>
      <c r="AV252" s="101" t="s">
        <v>238</v>
      </c>
    </row>
    <row r="253" spans="1:48" s="41" customFormat="1" ht="18.75">
      <c r="A253" s="58"/>
      <c r="B253" s="107"/>
      <c r="C253" s="108"/>
      <c r="D253" s="108" t="s">
        <v>317</v>
      </c>
      <c r="E253" s="108" t="s">
        <v>124</v>
      </c>
      <c r="F253" s="108" t="s">
        <v>125</v>
      </c>
      <c r="G253" s="109">
        <v>0</v>
      </c>
      <c r="H253" s="109">
        <v>0</v>
      </c>
      <c r="I253" s="109">
        <v>0</v>
      </c>
      <c r="J253" s="110">
        <v>1</v>
      </c>
      <c r="K253" s="111">
        <v>0</v>
      </c>
      <c r="L253" s="111">
        <v>14</v>
      </c>
      <c r="M253" s="112">
        <v>0</v>
      </c>
      <c r="N253" s="111">
        <v>0</v>
      </c>
      <c r="O253" s="110">
        <v>18</v>
      </c>
      <c r="P253" s="111">
        <v>0</v>
      </c>
      <c r="Q253" s="112">
        <v>0</v>
      </c>
      <c r="R253" s="110">
        <v>2</v>
      </c>
      <c r="S253" s="110">
        <v>2</v>
      </c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1"/>
      <c r="AP253" s="101"/>
      <c r="AQ253" s="101"/>
      <c r="AR253" s="101"/>
      <c r="AS253" s="101"/>
      <c r="AT253" s="101"/>
      <c r="AU253" s="101"/>
      <c r="AV253" s="101" t="s">
        <v>238</v>
      </c>
    </row>
    <row r="254" spans="1:48" s="41" customFormat="1" ht="18.75">
      <c r="A254" s="58"/>
      <c r="B254" s="107"/>
      <c r="C254" s="108"/>
      <c r="D254" s="108" t="s">
        <v>318</v>
      </c>
      <c r="E254" s="108" t="s">
        <v>124</v>
      </c>
      <c r="F254" s="108" t="s">
        <v>125</v>
      </c>
      <c r="G254" s="109">
        <v>0</v>
      </c>
      <c r="H254" s="109">
        <v>0</v>
      </c>
      <c r="I254" s="109">
        <v>0</v>
      </c>
      <c r="J254" s="110">
        <v>2</v>
      </c>
      <c r="K254" s="111">
        <v>0</v>
      </c>
      <c r="L254" s="111">
        <v>4</v>
      </c>
      <c r="M254" s="112">
        <v>0</v>
      </c>
      <c r="N254" s="111">
        <v>0</v>
      </c>
      <c r="O254" s="110">
        <v>1</v>
      </c>
      <c r="P254" s="111">
        <v>0</v>
      </c>
      <c r="Q254" s="112">
        <v>0</v>
      </c>
      <c r="R254" s="110">
        <v>2</v>
      </c>
      <c r="S254" s="110">
        <v>2</v>
      </c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1"/>
      <c r="AP254" s="101"/>
      <c r="AQ254" s="101"/>
      <c r="AR254" s="101"/>
      <c r="AS254" s="101"/>
      <c r="AT254" s="101"/>
      <c r="AU254" s="101"/>
      <c r="AV254" s="101" t="s">
        <v>238</v>
      </c>
    </row>
    <row r="255" spans="1:48" s="41" customFormat="1" ht="18.75">
      <c r="A255" s="58"/>
      <c r="B255" s="107"/>
      <c r="C255" s="108"/>
      <c r="D255" s="108" t="s">
        <v>319</v>
      </c>
      <c r="E255" s="108" t="s">
        <v>124</v>
      </c>
      <c r="F255" s="108" t="s">
        <v>125</v>
      </c>
      <c r="G255" s="109">
        <v>0</v>
      </c>
      <c r="H255" s="109">
        <v>0</v>
      </c>
      <c r="I255" s="109">
        <v>0</v>
      </c>
      <c r="J255" s="110">
        <v>1</v>
      </c>
      <c r="K255" s="111">
        <v>0</v>
      </c>
      <c r="L255" s="111">
        <v>8</v>
      </c>
      <c r="M255" s="112">
        <v>0</v>
      </c>
      <c r="N255" s="111">
        <v>0</v>
      </c>
      <c r="O255" s="110">
        <v>0</v>
      </c>
      <c r="P255" s="111">
        <v>0</v>
      </c>
      <c r="Q255" s="112">
        <v>0</v>
      </c>
      <c r="R255" s="110">
        <v>2</v>
      </c>
      <c r="S255" s="110">
        <v>2</v>
      </c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01"/>
      <c r="AG255" s="101"/>
      <c r="AH255" s="101"/>
      <c r="AI255" s="101"/>
      <c r="AJ255" s="101"/>
      <c r="AK255" s="101"/>
      <c r="AL255" s="101"/>
      <c r="AM255" s="101"/>
      <c r="AN255" s="101"/>
      <c r="AO255" s="101"/>
      <c r="AP255" s="101"/>
      <c r="AQ255" s="101"/>
      <c r="AR255" s="101"/>
      <c r="AS255" s="101"/>
      <c r="AT255" s="101"/>
      <c r="AU255" s="101"/>
      <c r="AV255" s="101" t="s">
        <v>238</v>
      </c>
    </row>
    <row r="256" spans="1:48" s="41" customFormat="1" ht="18.75">
      <c r="A256" s="58"/>
      <c r="B256" s="107"/>
      <c r="C256" s="108"/>
      <c r="D256" s="108" t="s">
        <v>320</v>
      </c>
      <c r="E256" s="108" t="s">
        <v>124</v>
      </c>
      <c r="F256" s="108" t="s">
        <v>125</v>
      </c>
      <c r="G256" s="109">
        <v>0</v>
      </c>
      <c r="H256" s="109">
        <v>0</v>
      </c>
      <c r="I256" s="109">
        <v>0</v>
      </c>
      <c r="J256" s="110">
        <v>2</v>
      </c>
      <c r="K256" s="111">
        <v>0</v>
      </c>
      <c r="L256" s="111">
        <v>7</v>
      </c>
      <c r="M256" s="112">
        <v>0</v>
      </c>
      <c r="N256" s="111">
        <v>0</v>
      </c>
      <c r="O256" s="110">
        <v>1</v>
      </c>
      <c r="P256" s="111">
        <v>0</v>
      </c>
      <c r="Q256" s="112">
        <v>0</v>
      </c>
      <c r="R256" s="110">
        <v>2</v>
      </c>
      <c r="S256" s="110">
        <v>2</v>
      </c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1"/>
      <c r="AD256" s="101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1"/>
      <c r="AP256" s="101"/>
      <c r="AQ256" s="101"/>
      <c r="AR256" s="101"/>
      <c r="AS256" s="101"/>
      <c r="AT256" s="101"/>
      <c r="AU256" s="101"/>
      <c r="AV256" s="101" t="s">
        <v>238</v>
      </c>
    </row>
    <row r="257" spans="1:48" s="41" customFormat="1" ht="18.75">
      <c r="A257" s="58"/>
      <c r="B257" s="107"/>
      <c r="C257" s="108"/>
      <c r="D257" s="108" t="s">
        <v>321</v>
      </c>
      <c r="E257" s="108" t="s">
        <v>124</v>
      </c>
      <c r="F257" s="108" t="s">
        <v>125</v>
      </c>
      <c r="G257" s="109">
        <v>0</v>
      </c>
      <c r="H257" s="109">
        <v>0</v>
      </c>
      <c r="I257" s="109">
        <v>0</v>
      </c>
      <c r="J257" s="110">
        <v>1</v>
      </c>
      <c r="K257" s="111">
        <v>20</v>
      </c>
      <c r="L257" s="111">
        <v>0</v>
      </c>
      <c r="M257" s="112">
        <v>0</v>
      </c>
      <c r="N257" s="111">
        <v>0</v>
      </c>
      <c r="O257" s="110">
        <v>18</v>
      </c>
      <c r="P257" s="111">
        <v>0</v>
      </c>
      <c r="Q257" s="112">
        <v>0</v>
      </c>
      <c r="R257" s="110">
        <v>2</v>
      </c>
      <c r="S257" s="110">
        <v>2</v>
      </c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1"/>
      <c r="AD257" s="101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1"/>
      <c r="AP257" s="101"/>
      <c r="AQ257" s="101"/>
      <c r="AR257" s="101"/>
      <c r="AS257" s="101"/>
      <c r="AT257" s="101"/>
      <c r="AU257" s="101"/>
      <c r="AV257" s="101" t="s">
        <v>238</v>
      </c>
    </row>
    <row r="258" spans="1:48" s="41" customFormat="1" ht="18.75">
      <c r="A258" s="58"/>
      <c r="B258" s="107"/>
      <c r="C258" s="108"/>
      <c r="D258" s="108" t="s">
        <v>322</v>
      </c>
      <c r="E258" s="108" t="s">
        <v>124</v>
      </c>
      <c r="F258" s="108" t="s">
        <v>125</v>
      </c>
      <c r="G258" s="109">
        <v>0</v>
      </c>
      <c r="H258" s="109">
        <v>0</v>
      </c>
      <c r="I258" s="109">
        <v>0</v>
      </c>
      <c r="J258" s="110">
        <v>1</v>
      </c>
      <c r="K258" s="111">
        <v>7</v>
      </c>
      <c r="L258" s="111">
        <v>0</v>
      </c>
      <c r="M258" s="112">
        <v>0</v>
      </c>
      <c r="N258" s="111">
        <v>0</v>
      </c>
      <c r="O258" s="110">
        <v>12</v>
      </c>
      <c r="P258" s="111">
        <v>7</v>
      </c>
      <c r="Q258" s="112">
        <v>100</v>
      </c>
      <c r="R258" s="110">
        <v>2</v>
      </c>
      <c r="S258" s="110">
        <v>2</v>
      </c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1"/>
      <c r="AD258" s="101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1"/>
      <c r="AP258" s="101"/>
      <c r="AQ258" s="101"/>
      <c r="AR258" s="101"/>
      <c r="AS258" s="101"/>
      <c r="AT258" s="101"/>
      <c r="AU258" s="101"/>
      <c r="AV258" s="101" t="s">
        <v>238</v>
      </c>
    </row>
    <row r="259" spans="1:48" s="41" customFormat="1" ht="18.75">
      <c r="A259" s="58"/>
      <c r="B259" s="107"/>
      <c r="C259" s="108"/>
      <c r="D259" s="108" t="s">
        <v>323</v>
      </c>
      <c r="E259" s="108" t="s">
        <v>124</v>
      </c>
      <c r="F259" s="108" t="s">
        <v>125</v>
      </c>
      <c r="G259" s="109">
        <v>0</v>
      </c>
      <c r="H259" s="109">
        <v>0</v>
      </c>
      <c r="I259" s="109">
        <v>0</v>
      </c>
      <c r="J259" s="110">
        <v>1</v>
      </c>
      <c r="K259" s="111">
        <v>8</v>
      </c>
      <c r="L259" s="111">
        <v>0</v>
      </c>
      <c r="M259" s="112">
        <v>0</v>
      </c>
      <c r="N259" s="111">
        <v>0</v>
      </c>
      <c r="O259" s="110">
        <v>10</v>
      </c>
      <c r="P259" s="111">
        <v>8</v>
      </c>
      <c r="Q259" s="112">
        <v>100</v>
      </c>
      <c r="R259" s="110">
        <v>2</v>
      </c>
      <c r="S259" s="110">
        <v>2</v>
      </c>
      <c r="T259" s="101"/>
      <c r="U259" s="101"/>
      <c r="V259" s="101"/>
      <c r="W259" s="101"/>
      <c r="X259" s="101"/>
      <c r="Y259" s="101"/>
      <c r="Z259" s="101"/>
      <c r="AA259" s="101"/>
      <c r="AB259" s="101"/>
      <c r="AC259" s="101"/>
      <c r="AD259" s="101"/>
      <c r="AE259" s="101"/>
      <c r="AF259" s="101"/>
      <c r="AG259" s="101"/>
      <c r="AH259" s="101"/>
      <c r="AI259" s="101"/>
      <c r="AJ259" s="101"/>
      <c r="AK259" s="101"/>
      <c r="AL259" s="101"/>
      <c r="AM259" s="101"/>
      <c r="AN259" s="101"/>
      <c r="AO259" s="101"/>
      <c r="AP259" s="101"/>
      <c r="AQ259" s="101"/>
      <c r="AR259" s="101"/>
      <c r="AS259" s="101"/>
      <c r="AT259" s="101"/>
      <c r="AU259" s="101"/>
      <c r="AV259" s="101" t="s">
        <v>238</v>
      </c>
    </row>
    <row r="260" spans="1:48" s="41" customFormat="1" ht="18.75">
      <c r="A260" s="58"/>
      <c r="B260" s="107"/>
      <c r="C260" s="108"/>
      <c r="D260" s="108" t="s">
        <v>324</v>
      </c>
      <c r="E260" s="108" t="s">
        <v>124</v>
      </c>
      <c r="F260" s="108" t="s">
        <v>125</v>
      </c>
      <c r="G260" s="109">
        <v>0</v>
      </c>
      <c r="H260" s="109">
        <v>0</v>
      </c>
      <c r="I260" s="109">
        <v>0</v>
      </c>
      <c r="J260" s="110">
        <v>1</v>
      </c>
      <c r="K260" s="111">
        <v>0</v>
      </c>
      <c r="L260" s="111">
        <v>3</v>
      </c>
      <c r="M260" s="112">
        <v>0</v>
      </c>
      <c r="N260" s="111">
        <v>0</v>
      </c>
      <c r="O260" s="110">
        <v>15</v>
      </c>
      <c r="P260" s="111">
        <v>0</v>
      </c>
      <c r="Q260" s="112">
        <v>0</v>
      </c>
      <c r="R260" s="110">
        <v>2</v>
      </c>
      <c r="S260" s="110">
        <v>2</v>
      </c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1"/>
      <c r="AD260" s="101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1"/>
      <c r="AP260" s="101"/>
      <c r="AQ260" s="101"/>
      <c r="AR260" s="101"/>
      <c r="AS260" s="101"/>
      <c r="AT260" s="101"/>
      <c r="AU260" s="101"/>
      <c r="AV260" s="101" t="s">
        <v>238</v>
      </c>
    </row>
    <row r="261" spans="1:48" s="41" customFormat="1" ht="18.75">
      <c r="A261" s="58"/>
      <c r="B261" s="107"/>
      <c r="C261" s="108"/>
      <c r="D261" s="108" t="s">
        <v>325</v>
      </c>
      <c r="E261" s="108" t="s">
        <v>124</v>
      </c>
      <c r="F261" s="108" t="s">
        <v>125</v>
      </c>
      <c r="G261" s="109">
        <v>0</v>
      </c>
      <c r="H261" s="109">
        <v>0</v>
      </c>
      <c r="I261" s="109">
        <v>0</v>
      </c>
      <c r="J261" s="110">
        <v>1</v>
      </c>
      <c r="K261" s="111">
        <v>0</v>
      </c>
      <c r="L261" s="111">
        <v>20</v>
      </c>
      <c r="M261" s="112">
        <v>0</v>
      </c>
      <c r="N261" s="111">
        <v>0</v>
      </c>
      <c r="O261" s="110">
        <v>22</v>
      </c>
      <c r="P261" s="111">
        <v>0</v>
      </c>
      <c r="Q261" s="112">
        <v>0</v>
      </c>
      <c r="R261" s="110">
        <v>2</v>
      </c>
      <c r="S261" s="110">
        <v>2</v>
      </c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1"/>
      <c r="AD261" s="101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1"/>
      <c r="AP261" s="101"/>
      <c r="AQ261" s="101"/>
      <c r="AR261" s="101"/>
      <c r="AS261" s="101"/>
      <c r="AT261" s="101"/>
      <c r="AU261" s="101"/>
      <c r="AV261" s="101" t="s">
        <v>238</v>
      </c>
    </row>
    <row r="262" spans="1:48" s="41" customFormat="1" ht="18.75">
      <c r="A262" s="58" t="str">
        <f>IF(J262=1,IF(K262&gt;0,IF(L262&gt;0,IF(N262&gt;0,11,11),IF(N262&gt;0,11,"")),IF(L262&gt;0,IF(N262&gt;0,11,""),IF(N262=0,22,""))),IF(L262&gt;0,IF(N262&gt;0,IF(P262&gt;0,66,""),IF(P262&gt;0,66,"")),IF(P262&gt;0,66,"")))&amp;" "&amp;IF(J262=1,IF(K262=0,IF(L262&gt;0,IF(N262&gt;0,IF(P262&gt;0,66,""),IF(P262&gt;0,66,"")),IF(P262&gt;0,66,"")),""),IF(P262&gt;0,66,""))&amp;" "&amp;IF(J262=1,IF(K262&gt;0,IF(P262&gt;0,IF(O262&lt;=7,IF(Q262=100,"","33"),IF(O262&lt;=25,IF(Q262&gt;0,IF(Q262&lt;100,"",33),IF(Q262=0,"","33")),IF(Q262=0,"",33))),IF(O262&gt;25,"",33)),""),IF(J262&gt;1,IF(P262&gt;0,"55",""),IF(J262=0,IF(P262&gt;0,"55","00"))))&amp;" "&amp;IF(P262&gt;0,IF(R262&gt;0,IF(S262&gt;0,"",88),77),"")</f>
        <v xml:space="preserve">   </v>
      </c>
      <c r="B262" s="107">
        <v>46</v>
      </c>
      <c r="C262" s="108" t="s">
        <v>204</v>
      </c>
      <c r="D262" s="108" t="s">
        <v>44</v>
      </c>
      <c r="E262" s="108" t="s">
        <v>124</v>
      </c>
      <c r="F262" s="108" t="s">
        <v>125</v>
      </c>
      <c r="G262" s="109">
        <v>20.756211593144897</v>
      </c>
      <c r="H262" s="109">
        <v>0.44314790085400002</v>
      </c>
      <c r="I262" s="109">
        <v>20.313063692290896</v>
      </c>
      <c r="J262" s="110">
        <v>1</v>
      </c>
      <c r="K262" s="111">
        <v>0</v>
      </c>
      <c r="L262" s="111">
        <v>21</v>
      </c>
      <c r="M262" s="112">
        <v>0</v>
      </c>
      <c r="N262" s="111">
        <v>0</v>
      </c>
      <c r="O262" s="110">
        <v>15</v>
      </c>
      <c r="P262" s="111">
        <v>0</v>
      </c>
      <c r="Q262" s="112">
        <v>0</v>
      </c>
      <c r="R262" s="110">
        <v>2</v>
      </c>
      <c r="S262" s="110">
        <v>2</v>
      </c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1"/>
      <c r="AD262" s="101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1"/>
      <c r="AP262" s="101"/>
      <c r="AQ262" s="101"/>
      <c r="AR262" s="101"/>
      <c r="AS262" s="101"/>
      <c r="AT262" s="101"/>
      <c r="AU262" s="101"/>
      <c r="AV262" s="101" t="s">
        <v>238</v>
      </c>
    </row>
    <row r="263" spans="1:48" s="41" customFormat="1" ht="18.75">
      <c r="A263" s="58" t="str">
        <f>IF(J263=1,IF(K263&gt;0,IF(L263&gt;0,IF(N263&gt;0,11,11),IF(N263&gt;0,11,"")),IF(L263&gt;0,IF(N263&gt;0,11,""),IF(N263=0,22,""))),IF(L263&gt;0,IF(N263&gt;0,IF(P263&gt;0,66,""),IF(P263&gt;0,66,"")),IF(P263&gt;0,66,"")))&amp;" "&amp;IF(J263=1,IF(K263=0,IF(L263&gt;0,IF(N263&gt;0,IF(P263&gt;0,66,""),IF(P263&gt;0,66,"")),IF(P263&gt;0,66,"")),""),IF(P263&gt;0,66,""))&amp;" "&amp;IF(J263=1,IF(K263&gt;0,IF(P263&gt;0,IF(O263&lt;=7,IF(Q263=100,"","33"),IF(O263&lt;=25,IF(Q263&gt;0,IF(Q263&lt;100,"",33),IF(Q263=0,"","33")),IF(Q263=0,"",33))),IF(O263&gt;25,"",33)),""),IF(J263&gt;1,IF(P263&gt;0,"55",""),IF(J263=0,IF(P263&gt;0,"55","00"))))&amp;" "&amp;IF(P263&gt;0,IF(R263&gt;0,IF(S263&gt;0,"",88),77),"")</f>
        <v xml:space="preserve">   </v>
      </c>
      <c r="B263" s="107">
        <v>47</v>
      </c>
      <c r="C263" s="108" t="s">
        <v>205</v>
      </c>
      <c r="D263" s="108" t="s">
        <v>44</v>
      </c>
      <c r="E263" s="108" t="s">
        <v>124</v>
      </c>
      <c r="F263" s="108" t="s">
        <v>125</v>
      </c>
      <c r="G263" s="109">
        <v>32.461594974985196</v>
      </c>
      <c r="H263" s="109">
        <v>2.0220720396399998</v>
      </c>
      <c r="I263" s="109">
        <v>30.439522935345195</v>
      </c>
      <c r="J263" s="110">
        <v>1</v>
      </c>
      <c r="K263" s="111">
        <v>0</v>
      </c>
      <c r="L263" s="111">
        <v>20</v>
      </c>
      <c r="M263" s="112">
        <v>0</v>
      </c>
      <c r="N263" s="111">
        <v>0</v>
      </c>
      <c r="O263" s="110">
        <v>14</v>
      </c>
      <c r="P263" s="111">
        <v>0</v>
      </c>
      <c r="Q263" s="112">
        <v>0</v>
      </c>
      <c r="R263" s="110">
        <v>2</v>
      </c>
      <c r="S263" s="110">
        <v>2</v>
      </c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1"/>
      <c r="AD263" s="101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1"/>
      <c r="AP263" s="101"/>
      <c r="AQ263" s="101"/>
      <c r="AR263" s="101"/>
      <c r="AS263" s="101"/>
      <c r="AT263" s="101"/>
      <c r="AU263" s="101"/>
      <c r="AV263" s="101" t="s">
        <v>238</v>
      </c>
    </row>
    <row r="264" spans="1:48" s="41" customFormat="1" ht="18.75">
      <c r="A264" s="58"/>
      <c r="B264" s="107"/>
      <c r="C264" s="108"/>
      <c r="D264" s="108" t="s">
        <v>120</v>
      </c>
      <c r="E264" s="108" t="s">
        <v>124</v>
      </c>
      <c r="F264" s="108" t="s">
        <v>125</v>
      </c>
      <c r="G264" s="109">
        <v>0</v>
      </c>
      <c r="H264" s="109">
        <v>0</v>
      </c>
      <c r="I264" s="109">
        <v>0</v>
      </c>
      <c r="J264" s="110">
        <v>2</v>
      </c>
      <c r="K264" s="111">
        <v>0</v>
      </c>
      <c r="L264" s="111">
        <v>7</v>
      </c>
      <c r="M264" s="112">
        <v>0</v>
      </c>
      <c r="N264" s="111">
        <v>0</v>
      </c>
      <c r="O264" s="110">
        <v>2</v>
      </c>
      <c r="P264" s="111">
        <v>0</v>
      </c>
      <c r="Q264" s="112">
        <v>0</v>
      </c>
      <c r="R264" s="110">
        <v>2</v>
      </c>
      <c r="S264" s="110">
        <v>2</v>
      </c>
      <c r="T264" s="101"/>
      <c r="U264" s="101"/>
      <c r="V264" s="101"/>
      <c r="W264" s="101"/>
      <c r="X264" s="101"/>
      <c r="Y264" s="101"/>
      <c r="Z264" s="101"/>
      <c r="AA264" s="101"/>
      <c r="AB264" s="101"/>
      <c r="AC264" s="101"/>
      <c r="AD264" s="101"/>
      <c r="AE264" s="101"/>
      <c r="AF264" s="101"/>
      <c r="AG264" s="101"/>
      <c r="AH264" s="101"/>
      <c r="AI264" s="101"/>
      <c r="AJ264" s="101"/>
      <c r="AK264" s="101"/>
      <c r="AL264" s="101"/>
      <c r="AM264" s="101"/>
      <c r="AN264" s="101"/>
      <c r="AO264" s="101"/>
      <c r="AP264" s="101"/>
      <c r="AQ264" s="101"/>
      <c r="AR264" s="101"/>
      <c r="AS264" s="101"/>
      <c r="AT264" s="101"/>
      <c r="AU264" s="101"/>
      <c r="AV264" s="101" t="s">
        <v>238</v>
      </c>
    </row>
    <row r="265" spans="1:48" s="41" customFormat="1" ht="18.75">
      <c r="A265" s="58"/>
      <c r="B265" s="107"/>
      <c r="C265" s="108"/>
      <c r="D265" s="108" t="s">
        <v>121</v>
      </c>
      <c r="E265" s="108" t="s">
        <v>124</v>
      </c>
      <c r="F265" s="108" t="s">
        <v>125</v>
      </c>
      <c r="G265" s="109">
        <v>0</v>
      </c>
      <c r="H265" s="109">
        <v>0</v>
      </c>
      <c r="I265" s="109">
        <v>0</v>
      </c>
      <c r="J265" s="110">
        <v>1</v>
      </c>
      <c r="K265" s="111">
        <v>0</v>
      </c>
      <c r="L265" s="111">
        <v>7</v>
      </c>
      <c r="M265" s="112">
        <v>0</v>
      </c>
      <c r="N265" s="111">
        <v>0</v>
      </c>
      <c r="O265" s="110">
        <v>12</v>
      </c>
      <c r="P265" s="111">
        <v>0</v>
      </c>
      <c r="Q265" s="112">
        <v>0</v>
      </c>
      <c r="R265" s="110">
        <v>2</v>
      </c>
      <c r="S265" s="110">
        <v>2</v>
      </c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1"/>
      <c r="AD265" s="101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1"/>
      <c r="AP265" s="101"/>
      <c r="AQ265" s="101"/>
      <c r="AR265" s="101"/>
      <c r="AS265" s="101"/>
      <c r="AT265" s="101"/>
      <c r="AU265" s="101"/>
      <c r="AV265" s="101" t="s">
        <v>238</v>
      </c>
    </row>
    <row r="266" spans="1:48" s="41" customFormat="1" ht="18.75">
      <c r="A266" s="58" t="str">
        <f t="shared" ref="A266:A271" si="6">IF(J266=1,IF(K266&gt;0,IF(L266&gt;0,IF(N266&gt;0,11,11),IF(N266&gt;0,11,"")),IF(L266&gt;0,IF(N266&gt;0,11,""),IF(N266=0,22,""))),IF(L266&gt;0,IF(N266&gt;0,IF(P266&gt;0,66,""),IF(P266&gt;0,66,"")),IF(P266&gt;0,66,"")))&amp;" "&amp;IF(J266=1,IF(K266=0,IF(L266&gt;0,IF(N266&gt;0,IF(P266&gt;0,66,""),IF(P266&gt;0,66,"")),IF(P266&gt;0,66,"")),""),IF(P266&gt;0,66,""))&amp;" "&amp;IF(J266=1,IF(K266&gt;0,IF(P266&gt;0,IF(O266&lt;=7,IF(Q266=100,"","33"),IF(O266&lt;=25,IF(Q266&gt;0,IF(Q266&lt;100,"",33),IF(Q266=0,"","33")),IF(Q266=0,"",33))),IF(O266&gt;25,"",33)),""),IF(J266&gt;1,IF(P266&gt;0,"55",""),IF(J266=0,IF(P266&gt;0,"55","00"))))&amp;" "&amp;IF(P266&gt;0,IF(R266&gt;0,IF(S266&gt;0,"",88),77),"")</f>
        <v xml:space="preserve">   </v>
      </c>
      <c r="B266" s="93">
        <v>50</v>
      </c>
      <c r="C266" s="100" t="s">
        <v>206</v>
      </c>
      <c r="D266" s="100" t="s">
        <v>44</v>
      </c>
      <c r="E266" s="100" t="s">
        <v>124</v>
      </c>
      <c r="F266" s="100" t="s">
        <v>125</v>
      </c>
      <c r="G266" s="101">
        <v>7.9081747362500003</v>
      </c>
      <c r="H266" s="101">
        <v>1.4896256353699999</v>
      </c>
      <c r="I266" s="101">
        <v>6.41854910088</v>
      </c>
      <c r="J266" s="40">
        <v>1</v>
      </c>
      <c r="K266" s="96">
        <v>0</v>
      </c>
      <c r="L266" s="96">
        <v>15</v>
      </c>
      <c r="M266" s="99">
        <v>0</v>
      </c>
      <c r="N266" s="96">
        <v>0</v>
      </c>
      <c r="O266" s="40">
        <v>9</v>
      </c>
      <c r="P266" s="96">
        <v>0</v>
      </c>
      <c r="Q266" s="99">
        <v>0</v>
      </c>
      <c r="R266" s="40">
        <v>2</v>
      </c>
      <c r="S266" s="40">
        <v>2</v>
      </c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1"/>
      <c r="AD266" s="101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1"/>
      <c r="AP266" s="101"/>
      <c r="AQ266" s="101"/>
      <c r="AR266" s="101"/>
      <c r="AS266" s="101"/>
      <c r="AT266" s="101"/>
      <c r="AU266" s="101"/>
      <c r="AV266" s="101" t="s">
        <v>238</v>
      </c>
    </row>
    <row r="267" spans="1:48" s="41" customFormat="1" ht="18.75">
      <c r="A267" s="58" t="str">
        <f t="shared" si="6"/>
        <v xml:space="preserve">   </v>
      </c>
      <c r="B267" s="93">
        <v>51</v>
      </c>
      <c r="C267" s="100" t="s">
        <v>207</v>
      </c>
      <c r="D267" s="100" t="s">
        <v>44</v>
      </c>
      <c r="E267" s="100" t="s">
        <v>124</v>
      </c>
      <c r="F267" s="100" t="s">
        <v>125</v>
      </c>
      <c r="G267" s="101">
        <v>17.580791234667096</v>
      </c>
      <c r="H267" s="101">
        <v>0.30257292895999999</v>
      </c>
      <c r="I267" s="101">
        <v>17.278218305707096</v>
      </c>
      <c r="J267" s="40">
        <v>1</v>
      </c>
      <c r="K267" s="96">
        <v>0</v>
      </c>
      <c r="L267" s="96">
        <v>30</v>
      </c>
      <c r="M267" s="99">
        <v>0</v>
      </c>
      <c r="N267" s="96">
        <v>0</v>
      </c>
      <c r="O267" s="40">
        <v>10</v>
      </c>
      <c r="P267" s="96">
        <v>0</v>
      </c>
      <c r="Q267" s="99">
        <v>0</v>
      </c>
      <c r="R267" s="40">
        <v>2</v>
      </c>
      <c r="S267" s="40">
        <v>2</v>
      </c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1"/>
      <c r="AD267" s="101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1"/>
      <c r="AP267" s="101"/>
      <c r="AQ267" s="101"/>
      <c r="AR267" s="101"/>
      <c r="AS267" s="101"/>
      <c r="AT267" s="101"/>
      <c r="AU267" s="101"/>
      <c r="AV267" s="101" t="s">
        <v>238</v>
      </c>
    </row>
    <row r="268" spans="1:48" s="41" customFormat="1" ht="18.75">
      <c r="A268" s="58" t="str">
        <f t="shared" si="6"/>
        <v xml:space="preserve">   </v>
      </c>
      <c r="B268" s="93">
        <v>52</v>
      </c>
      <c r="C268" s="100" t="s">
        <v>208</v>
      </c>
      <c r="D268" s="100" t="s">
        <v>44</v>
      </c>
      <c r="E268" s="100" t="s">
        <v>124</v>
      </c>
      <c r="F268" s="100" t="s">
        <v>125</v>
      </c>
      <c r="G268" s="101">
        <v>29.0208898973831</v>
      </c>
      <c r="H268" s="101">
        <v>6.0461944497599998</v>
      </c>
      <c r="I268" s="101">
        <v>22.974695447623098</v>
      </c>
      <c r="J268" s="40">
        <v>1</v>
      </c>
      <c r="K268" s="96">
        <v>0</v>
      </c>
      <c r="L268" s="96">
        <v>50</v>
      </c>
      <c r="M268" s="99">
        <v>0</v>
      </c>
      <c r="N268" s="96">
        <v>0</v>
      </c>
      <c r="O268" s="40">
        <v>10</v>
      </c>
      <c r="P268" s="96">
        <v>0</v>
      </c>
      <c r="Q268" s="99">
        <v>0</v>
      </c>
      <c r="R268" s="40">
        <v>2</v>
      </c>
      <c r="S268" s="40">
        <v>2</v>
      </c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1"/>
      <c r="AD268" s="101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1"/>
      <c r="AP268" s="101"/>
      <c r="AQ268" s="101"/>
      <c r="AR268" s="101"/>
      <c r="AS268" s="101"/>
      <c r="AT268" s="101"/>
      <c r="AU268" s="101"/>
      <c r="AV268" s="101" t="s">
        <v>238</v>
      </c>
    </row>
    <row r="269" spans="1:48" s="41" customFormat="1" ht="18.75">
      <c r="A269" s="58" t="str">
        <f t="shared" si="6"/>
        <v xml:space="preserve">   </v>
      </c>
      <c r="B269" s="107">
        <v>53</v>
      </c>
      <c r="C269" s="108" t="s">
        <v>209</v>
      </c>
      <c r="D269" s="108" t="s">
        <v>44</v>
      </c>
      <c r="E269" s="108" t="s">
        <v>124</v>
      </c>
      <c r="F269" s="108" t="s">
        <v>125</v>
      </c>
      <c r="G269" s="109">
        <v>19.814115500810001</v>
      </c>
      <c r="H269" s="109">
        <v>2.0217334128100002</v>
      </c>
      <c r="I269" s="109">
        <v>17.792382088</v>
      </c>
      <c r="J269" s="110">
        <v>2</v>
      </c>
      <c r="K269" s="111">
        <v>0</v>
      </c>
      <c r="L269" s="111">
        <v>21</v>
      </c>
      <c r="M269" s="112">
        <v>0</v>
      </c>
      <c r="N269" s="111">
        <v>0</v>
      </c>
      <c r="O269" s="110">
        <v>10</v>
      </c>
      <c r="P269" s="111">
        <v>0</v>
      </c>
      <c r="Q269" s="112">
        <v>0</v>
      </c>
      <c r="R269" s="110">
        <v>2</v>
      </c>
      <c r="S269" s="110">
        <v>2</v>
      </c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1"/>
      <c r="AD269" s="101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1"/>
      <c r="AP269" s="101"/>
      <c r="AQ269" s="101"/>
      <c r="AR269" s="101"/>
      <c r="AS269" s="101"/>
      <c r="AT269" s="101"/>
      <c r="AU269" s="101"/>
      <c r="AV269" s="101" t="s">
        <v>238</v>
      </c>
    </row>
    <row r="270" spans="1:48" s="41" customFormat="1" ht="18.75">
      <c r="A270" s="58" t="str">
        <f t="shared" si="6"/>
        <v xml:space="preserve">   </v>
      </c>
      <c r="B270" s="93">
        <v>54</v>
      </c>
      <c r="C270" s="100" t="s">
        <v>210</v>
      </c>
      <c r="D270" s="100" t="s">
        <v>44</v>
      </c>
      <c r="E270" s="100" t="s">
        <v>124</v>
      </c>
      <c r="F270" s="100" t="s">
        <v>125</v>
      </c>
      <c r="G270" s="101">
        <v>83.655245128251494</v>
      </c>
      <c r="H270" s="101">
        <v>4.46066679632</v>
      </c>
      <c r="I270" s="101">
        <v>79.194578331931496</v>
      </c>
      <c r="J270" s="40">
        <v>1</v>
      </c>
      <c r="K270" s="96">
        <v>0</v>
      </c>
      <c r="L270" s="96">
        <v>89</v>
      </c>
      <c r="M270" s="99">
        <v>0</v>
      </c>
      <c r="N270" s="96">
        <v>0</v>
      </c>
      <c r="O270" s="40">
        <v>9</v>
      </c>
      <c r="P270" s="96">
        <v>0</v>
      </c>
      <c r="Q270" s="99">
        <v>0</v>
      </c>
      <c r="R270" s="40">
        <v>2</v>
      </c>
      <c r="S270" s="40">
        <v>2</v>
      </c>
      <c r="T270" s="101"/>
      <c r="U270" s="101"/>
      <c r="V270" s="101"/>
      <c r="W270" s="101"/>
      <c r="X270" s="101"/>
      <c r="Y270" s="101"/>
      <c r="Z270" s="101"/>
      <c r="AA270" s="101"/>
      <c r="AB270" s="101"/>
      <c r="AC270" s="101"/>
      <c r="AD270" s="101"/>
      <c r="AE270" s="101"/>
      <c r="AF270" s="101"/>
      <c r="AG270" s="101"/>
      <c r="AH270" s="101"/>
      <c r="AI270" s="101"/>
      <c r="AJ270" s="101"/>
      <c r="AK270" s="101"/>
      <c r="AL270" s="101"/>
      <c r="AM270" s="101"/>
      <c r="AN270" s="101"/>
      <c r="AO270" s="101"/>
      <c r="AP270" s="101"/>
      <c r="AQ270" s="101"/>
      <c r="AR270" s="101"/>
      <c r="AS270" s="101"/>
      <c r="AT270" s="101"/>
      <c r="AU270" s="101"/>
      <c r="AV270" s="101" t="s">
        <v>238</v>
      </c>
    </row>
    <row r="271" spans="1:48" s="41" customFormat="1" ht="18.75">
      <c r="A271" s="58" t="str">
        <f t="shared" si="6"/>
        <v xml:space="preserve">  33 </v>
      </c>
      <c r="B271" s="107">
        <v>56</v>
      </c>
      <c r="C271" s="108" t="s">
        <v>211</v>
      </c>
      <c r="D271" s="108" t="s">
        <v>44</v>
      </c>
      <c r="E271" s="108" t="s">
        <v>124</v>
      </c>
      <c r="F271" s="108" t="s">
        <v>125</v>
      </c>
      <c r="G271" s="109">
        <v>32.364487088659999</v>
      </c>
      <c r="H271" s="109">
        <v>24.4718942963</v>
      </c>
      <c r="I271" s="109">
        <v>7.8925927923600003</v>
      </c>
      <c r="J271" s="110">
        <v>1</v>
      </c>
      <c r="K271" s="111">
        <v>13</v>
      </c>
      <c r="L271" s="111">
        <v>0</v>
      </c>
      <c r="M271" s="112">
        <v>0</v>
      </c>
      <c r="N271" s="111">
        <v>0</v>
      </c>
      <c r="O271" s="110">
        <v>20</v>
      </c>
      <c r="P271" s="111">
        <v>0</v>
      </c>
      <c r="Q271" s="112">
        <v>0</v>
      </c>
      <c r="R271" s="110">
        <v>2</v>
      </c>
      <c r="S271" s="110">
        <v>2</v>
      </c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1"/>
      <c r="AD271" s="101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1"/>
      <c r="AP271" s="101"/>
      <c r="AQ271" s="101"/>
      <c r="AR271" s="101"/>
      <c r="AS271" s="101"/>
      <c r="AT271" s="101"/>
      <c r="AU271" s="101"/>
      <c r="AV271" s="101" t="s">
        <v>238</v>
      </c>
    </row>
    <row r="272" spans="1:48" s="41" customFormat="1" ht="18.75">
      <c r="A272" s="58"/>
      <c r="B272" s="107"/>
      <c r="C272" s="108"/>
      <c r="D272" s="108" t="s">
        <v>120</v>
      </c>
      <c r="E272" s="108" t="s">
        <v>124</v>
      </c>
      <c r="F272" s="108" t="s">
        <v>125</v>
      </c>
      <c r="G272" s="109">
        <v>0</v>
      </c>
      <c r="H272" s="109">
        <v>0</v>
      </c>
      <c r="I272" s="109">
        <v>0</v>
      </c>
      <c r="J272" s="110">
        <v>1</v>
      </c>
      <c r="K272" s="111">
        <v>0</v>
      </c>
      <c r="L272" s="111">
        <v>1</v>
      </c>
      <c r="M272" s="112">
        <v>0</v>
      </c>
      <c r="N272" s="111">
        <v>0</v>
      </c>
      <c r="O272" s="110">
        <v>12</v>
      </c>
      <c r="P272" s="111">
        <v>0</v>
      </c>
      <c r="Q272" s="112">
        <v>0</v>
      </c>
      <c r="R272" s="110">
        <v>2</v>
      </c>
      <c r="S272" s="110">
        <v>2</v>
      </c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1"/>
      <c r="AP272" s="101"/>
      <c r="AQ272" s="101"/>
      <c r="AR272" s="101"/>
      <c r="AS272" s="101"/>
      <c r="AT272" s="101"/>
      <c r="AU272" s="101"/>
      <c r="AV272" s="101" t="s">
        <v>238</v>
      </c>
    </row>
    <row r="273" spans="1:48" s="41" customFormat="1" ht="18.75">
      <c r="A273" s="58"/>
      <c r="B273" s="107"/>
      <c r="C273" s="108"/>
      <c r="D273" s="108" t="s">
        <v>121</v>
      </c>
      <c r="E273" s="108" t="s">
        <v>124</v>
      </c>
      <c r="F273" s="108" t="s">
        <v>125</v>
      </c>
      <c r="G273" s="109">
        <v>0</v>
      </c>
      <c r="H273" s="109">
        <v>0</v>
      </c>
      <c r="I273" s="109">
        <v>0</v>
      </c>
      <c r="J273" s="110">
        <v>1</v>
      </c>
      <c r="K273" s="111">
        <v>0</v>
      </c>
      <c r="L273" s="111">
        <v>3</v>
      </c>
      <c r="M273" s="112">
        <v>0</v>
      </c>
      <c r="N273" s="111">
        <v>0</v>
      </c>
      <c r="O273" s="110">
        <v>2</v>
      </c>
      <c r="P273" s="111">
        <v>0</v>
      </c>
      <c r="Q273" s="112">
        <v>0</v>
      </c>
      <c r="R273" s="110">
        <v>2</v>
      </c>
      <c r="S273" s="110">
        <v>2</v>
      </c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1"/>
      <c r="AD273" s="101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1"/>
      <c r="AP273" s="101"/>
      <c r="AQ273" s="101"/>
      <c r="AR273" s="101"/>
      <c r="AS273" s="101"/>
      <c r="AT273" s="101"/>
      <c r="AU273" s="101"/>
      <c r="AV273" s="101" t="s">
        <v>238</v>
      </c>
    </row>
    <row r="274" spans="1:48" s="41" customFormat="1" ht="18.75">
      <c r="A274" s="58"/>
      <c r="B274" s="107"/>
      <c r="C274" s="108"/>
      <c r="D274" s="108" t="s">
        <v>122</v>
      </c>
      <c r="E274" s="108" t="s">
        <v>124</v>
      </c>
      <c r="F274" s="108" t="s">
        <v>125</v>
      </c>
      <c r="G274" s="109">
        <v>0</v>
      </c>
      <c r="H274" s="109">
        <v>0</v>
      </c>
      <c r="I274" s="109">
        <v>0</v>
      </c>
      <c r="J274" s="110">
        <v>2</v>
      </c>
      <c r="K274" s="111">
        <v>0</v>
      </c>
      <c r="L274" s="111">
        <v>2</v>
      </c>
      <c r="M274" s="112">
        <v>0</v>
      </c>
      <c r="N274" s="111">
        <v>0</v>
      </c>
      <c r="O274" s="110">
        <v>4</v>
      </c>
      <c r="P274" s="111">
        <v>0</v>
      </c>
      <c r="Q274" s="112">
        <v>0</v>
      </c>
      <c r="R274" s="110">
        <v>2</v>
      </c>
      <c r="S274" s="110">
        <v>2</v>
      </c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1"/>
      <c r="AP274" s="101"/>
      <c r="AQ274" s="101"/>
      <c r="AR274" s="101"/>
      <c r="AS274" s="101"/>
      <c r="AT274" s="101"/>
      <c r="AU274" s="101"/>
      <c r="AV274" s="101" t="s">
        <v>238</v>
      </c>
    </row>
    <row r="275" spans="1:48" s="41" customFormat="1" ht="18.75">
      <c r="A275" s="58"/>
      <c r="B275" s="107"/>
      <c r="C275" s="108"/>
      <c r="D275" s="108" t="s">
        <v>173</v>
      </c>
      <c r="E275" s="108" t="s">
        <v>124</v>
      </c>
      <c r="F275" s="108" t="s">
        <v>125</v>
      </c>
      <c r="G275" s="109">
        <v>0</v>
      </c>
      <c r="H275" s="109">
        <v>0</v>
      </c>
      <c r="I275" s="109">
        <v>0</v>
      </c>
      <c r="J275" s="110">
        <v>2</v>
      </c>
      <c r="K275" s="111">
        <v>0</v>
      </c>
      <c r="L275" s="111">
        <v>8</v>
      </c>
      <c r="M275" s="112">
        <v>0</v>
      </c>
      <c r="N275" s="111">
        <v>0</v>
      </c>
      <c r="O275" s="110">
        <v>6</v>
      </c>
      <c r="P275" s="111">
        <v>0</v>
      </c>
      <c r="Q275" s="112">
        <v>0</v>
      </c>
      <c r="R275" s="110">
        <v>2</v>
      </c>
      <c r="S275" s="110">
        <v>2</v>
      </c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1"/>
      <c r="AD275" s="101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1"/>
      <c r="AP275" s="101"/>
      <c r="AQ275" s="101"/>
      <c r="AR275" s="101"/>
      <c r="AS275" s="101"/>
      <c r="AT275" s="101"/>
      <c r="AU275" s="101"/>
      <c r="AV275" s="101" t="s">
        <v>238</v>
      </c>
    </row>
    <row r="276" spans="1:48" s="41" customFormat="1" ht="18.75">
      <c r="A276" s="58" t="str">
        <f>IF(J276=1,IF(K276&gt;0,IF(L276&gt;0,IF(N276&gt;0,11,11),IF(N276&gt;0,11,"")),IF(L276&gt;0,IF(N276&gt;0,11,""),IF(N276=0,22,""))),IF(L276&gt;0,IF(N276&gt;0,IF(P276&gt;0,66,""),IF(P276&gt;0,66,"")),IF(P276&gt;0,66,"")))&amp;" "&amp;IF(J276=1,IF(K276=0,IF(L276&gt;0,IF(N276&gt;0,IF(P276&gt;0,66,""),IF(P276&gt;0,66,"")),IF(P276&gt;0,66,"")),""),IF(P276&gt;0,66,""))&amp;" "&amp;IF(J276=1,IF(K276&gt;0,IF(P276&gt;0,IF(O276&lt;=7,IF(Q276=100,"","33"),IF(O276&lt;=25,IF(Q276&gt;0,IF(Q276&lt;100,"",33),IF(Q276=0,"","33")),IF(Q276=0,"",33))),IF(O276&gt;25,"",33)),""),IF(J276&gt;1,IF(P276&gt;0,"55",""),IF(J276=0,IF(P276&gt;0,"55","00"))))&amp;" "&amp;IF(P276&gt;0,IF(R276&gt;0,IF(S276&gt;0,"",88),77),"")</f>
        <v xml:space="preserve">   </v>
      </c>
      <c r="B276" s="93">
        <v>59</v>
      </c>
      <c r="C276" s="100" t="s">
        <v>212</v>
      </c>
      <c r="D276" s="100" t="s">
        <v>44</v>
      </c>
      <c r="E276" s="100" t="s">
        <v>124</v>
      </c>
      <c r="F276" s="100" t="s">
        <v>125</v>
      </c>
      <c r="G276" s="101">
        <v>7.3339555946899999</v>
      </c>
      <c r="H276" s="101">
        <v>7.3339555946899999</v>
      </c>
      <c r="I276" s="101">
        <v>0</v>
      </c>
      <c r="J276" s="40">
        <v>1</v>
      </c>
      <c r="K276" s="96">
        <v>0</v>
      </c>
      <c r="L276" s="96">
        <v>20</v>
      </c>
      <c r="M276" s="99">
        <v>0</v>
      </c>
      <c r="N276" s="96">
        <v>0</v>
      </c>
      <c r="O276" s="40">
        <v>9</v>
      </c>
      <c r="P276" s="96">
        <v>0</v>
      </c>
      <c r="Q276" s="99">
        <v>0</v>
      </c>
      <c r="R276" s="40">
        <v>2</v>
      </c>
      <c r="S276" s="40">
        <v>2</v>
      </c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1"/>
      <c r="AP276" s="101"/>
      <c r="AQ276" s="101"/>
      <c r="AR276" s="101"/>
      <c r="AS276" s="101"/>
      <c r="AT276" s="101"/>
      <c r="AU276" s="101"/>
      <c r="AV276" s="101" t="s">
        <v>238</v>
      </c>
    </row>
    <row r="277" spans="1:48" s="41" customFormat="1" ht="18.75">
      <c r="A277" s="58" t="str">
        <f>IF(J277=1,IF(K277&gt;0,IF(L277&gt;0,IF(N277&gt;0,11,11),IF(N277&gt;0,11,"")),IF(L277&gt;0,IF(N277&gt;0,11,""),IF(N277=0,22,""))),IF(L277&gt;0,IF(N277&gt;0,IF(P277&gt;0,66,""),IF(P277&gt;0,66,"")),IF(P277&gt;0,66,"")))&amp;" "&amp;IF(J277=1,IF(K277=0,IF(L277&gt;0,IF(N277&gt;0,IF(P277&gt;0,66,""),IF(P277&gt;0,66,"")),IF(P277&gt;0,66,"")),""),IF(P277&gt;0,66,""))&amp;" "&amp;IF(J277=1,IF(K277&gt;0,IF(P277&gt;0,IF(O277&lt;=7,IF(Q277=100,"","33"),IF(O277&lt;=25,IF(Q277&gt;0,IF(Q277&lt;100,"",33),IF(Q277=0,"","33")),IF(Q277=0,"",33))),IF(O277&gt;25,"",33)),""),IF(J277&gt;1,IF(P277&gt;0,"55",""),IF(J277=0,IF(P277&gt;0,"55","00"))))&amp;" "&amp;IF(P277&gt;0,IF(R277&gt;0,IF(S277&gt;0,"",88),77),"")</f>
        <v xml:space="preserve">   </v>
      </c>
      <c r="B277" s="107">
        <v>62</v>
      </c>
      <c r="C277" s="108" t="s">
        <v>213</v>
      </c>
      <c r="D277" s="108" t="s">
        <v>44</v>
      </c>
      <c r="E277" s="108" t="s">
        <v>124</v>
      </c>
      <c r="F277" s="108" t="s">
        <v>125</v>
      </c>
      <c r="G277" s="109">
        <v>16.673278218120998</v>
      </c>
      <c r="H277" s="109">
        <v>0.63303715608099997</v>
      </c>
      <c r="I277" s="109">
        <v>16.04024106204</v>
      </c>
      <c r="J277" s="110">
        <v>1</v>
      </c>
      <c r="K277" s="111">
        <v>0</v>
      </c>
      <c r="L277" s="111">
        <v>15</v>
      </c>
      <c r="M277" s="112">
        <v>0</v>
      </c>
      <c r="N277" s="111">
        <v>0</v>
      </c>
      <c r="O277" s="110">
        <v>20</v>
      </c>
      <c r="P277" s="111">
        <v>0</v>
      </c>
      <c r="Q277" s="112">
        <v>0</v>
      </c>
      <c r="R277" s="110">
        <v>2</v>
      </c>
      <c r="S277" s="110">
        <v>2</v>
      </c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1"/>
      <c r="AD277" s="101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1"/>
      <c r="AP277" s="101"/>
      <c r="AQ277" s="101"/>
      <c r="AR277" s="101"/>
      <c r="AS277" s="101"/>
      <c r="AT277" s="101"/>
      <c r="AU277" s="101"/>
      <c r="AV277" s="101" t="s">
        <v>238</v>
      </c>
    </row>
    <row r="278" spans="1:48" s="41" customFormat="1" ht="18.75">
      <c r="A278" s="58"/>
      <c r="B278" s="107"/>
      <c r="C278" s="108"/>
      <c r="D278" s="108" t="s">
        <v>120</v>
      </c>
      <c r="E278" s="108" t="s">
        <v>124</v>
      </c>
      <c r="F278" s="108" t="s">
        <v>125</v>
      </c>
      <c r="G278" s="109">
        <v>0</v>
      </c>
      <c r="H278" s="109">
        <v>0</v>
      </c>
      <c r="I278" s="109">
        <v>0</v>
      </c>
      <c r="J278" s="110">
        <v>2</v>
      </c>
      <c r="K278" s="111">
        <v>0</v>
      </c>
      <c r="L278" s="111">
        <v>3</v>
      </c>
      <c r="M278" s="112">
        <v>0</v>
      </c>
      <c r="N278" s="111">
        <v>0</v>
      </c>
      <c r="O278" s="110">
        <v>8</v>
      </c>
      <c r="P278" s="111">
        <v>0</v>
      </c>
      <c r="Q278" s="112">
        <v>0</v>
      </c>
      <c r="R278" s="110">
        <v>2</v>
      </c>
      <c r="S278" s="110">
        <v>2</v>
      </c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  <c r="AK278" s="101"/>
      <c r="AL278" s="101"/>
      <c r="AM278" s="101"/>
      <c r="AN278" s="101"/>
      <c r="AO278" s="101"/>
      <c r="AP278" s="101"/>
      <c r="AQ278" s="101"/>
      <c r="AR278" s="101"/>
      <c r="AS278" s="101"/>
      <c r="AT278" s="101"/>
      <c r="AU278" s="101"/>
      <c r="AV278" s="101" t="s">
        <v>238</v>
      </c>
    </row>
    <row r="279" spans="1:48" s="41" customFormat="1" ht="18.75">
      <c r="A279" s="58"/>
      <c r="B279" s="107"/>
      <c r="C279" s="108"/>
      <c r="D279" s="108" t="s">
        <v>121</v>
      </c>
      <c r="E279" s="108" t="s">
        <v>124</v>
      </c>
      <c r="F279" s="108" t="s">
        <v>125</v>
      </c>
      <c r="G279" s="109">
        <v>0</v>
      </c>
      <c r="H279" s="109">
        <v>0</v>
      </c>
      <c r="I279" s="109">
        <v>0</v>
      </c>
      <c r="J279" s="110">
        <v>2</v>
      </c>
      <c r="K279" s="111">
        <v>0</v>
      </c>
      <c r="L279" s="111">
        <v>5</v>
      </c>
      <c r="M279" s="112">
        <v>0</v>
      </c>
      <c r="N279" s="111">
        <v>0</v>
      </c>
      <c r="O279" s="110">
        <v>12</v>
      </c>
      <c r="P279" s="111">
        <v>0</v>
      </c>
      <c r="Q279" s="112">
        <v>0</v>
      </c>
      <c r="R279" s="110">
        <v>2</v>
      </c>
      <c r="S279" s="110">
        <v>2</v>
      </c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1"/>
      <c r="AD279" s="101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1"/>
      <c r="AP279" s="101"/>
      <c r="AQ279" s="101"/>
      <c r="AR279" s="101"/>
      <c r="AS279" s="101"/>
      <c r="AT279" s="101"/>
      <c r="AU279" s="101"/>
      <c r="AV279" s="101" t="s">
        <v>238</v>
      </c>
    </row>
    <row r="280" spans="1:48" s="41" customFormat="1" ht="18.75">
      <c r="A280" s="58"/>
      <c r="B280" s="107"/>
      <c r="C280" s="108"/>
      <c r="D280" s="108" t="s">
        <v>122</v>
      </c>
      <c r="E280" s="108" t="s">
        <v>124</v>
      </c>
      <c r="F280" s="108" t="s">
        <v>125</v>
      </c>
      <c r="G280" s="109">
        <v>0</v>
      </c>
      <c r="H280" s="109">
        <v>0</v>
      </c>
      <c r="I280" s="109">
        <v>0</v>
      </c>
      <c r="J280" s="110">
        <v>2</v>
      </c>
      <c r="K280" s="111">
        <v>0</v>
      </c>
      <c r="L280" s="111">
        <v>5</v>
      </c>
      <c r="M280" s="112">
        <v>0</v>
      </c>
      <c r="N280" s="111">
        <v>0</v>
      </c>
      <c r="O280" s="110">
        <v>15</v>
      </c>
      <c r="P280" s="111">
        <v>0</v>
      </c>
      <c r="Q280" s="112">
        <v>0</v>
      </c>
      <c r="R280" s="110">
        <v>2</v>
      </c>
      <c r="S280" s="110">
        <v>2</v>
      </c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1"/>
      <c r="AP280" s="101"/>
      <c r="AQ280" s="101"/>
      <c r="AR280" s="101"/>
      <c r="AS280" s="101"/>
      <c r="AT280" s="101"/>
      <c r="AU280" s="101"/>
      <c r="AV280" s="101" t="s">
        <v>238</v>
      </c>
    </row>
    <row r="281" spans="1:48" s="41" customFormat="1" ht="18.75">
      <c r="A281" s="58" t="str">
        <f>IF(J281=1,IF(K281&gt;0,IF(L281&gt;0,IF(N281&gt;0,11,11),IF(N281&gt;0,11,"")),IF(L281&gt;0,IF(N281&gt;0,11,""),IF(N281=0,22,""))),IF(L281&gt;0,IF(N281&gt;0,IF(P281&gt;0,66,""),IF(P281&gt;0,66,"")),IF(P281&gt;0,66,"")))&amp;" "&amp;IF(J281=1,IF(K281=0,IF(L281&gt;0,IF(N281&gt;0,IF(P281&gt;0,66,""),IF(P281&gt;0,66,"")),IF(P281&gt;0,66,"")),""),IF(P281&gt;0,66,""))&amp;" "&amp;IF(J281=1,IF(K281&gt;0,IF(P281&gt;0,IF(O281&lt;=7,IF(Q281=100,"","33"),IF(O281&lt;=25,IF(Q281&gt;0,IF(Q281&lt;100,"",33),IF(Q281=0,"","33")),IF(Q281=0,"",33))),IF(O281&gt;25,"",33)),""),IF(J281&gt;1,IF(P281&gt;0,"55",""),IF(J281=0,IF(P281&gt;0,"55","00"))))&amp;" "&amp;IF(P281&gt;0,IF(R281&gt;0,IF(S281&gt;0,"",88),77),"")</f>
        <v xml:space="preserve">   </v>
      </c>
      <c r="B281" s="107">
        <v>63</v>
      </c>
      <c r="C281" s="108" t="s">
        <v>214</v>
      </c>
      <c r="D281" s="108" t="s">
        <v>44</v>
      </c>
      <c r="E281" s="108" t="s">
        <v>124</v>
      </c>
      <c r="F281" s="108" t="s">
        <v>125</v>
      </c>
      <c r="G281" s="109">
        <v>14.755669237841399</v>
      </c>
      <c r="H281" s="109">
        <v>0.39811785775500003</v>
      </c>
      <c r="I281" s="109">
        <v>14.357551380086399</v>
      </c>
      <c r="J281" s="110">
        <v>1</v>
      </c>
      <c r="K281" s="111">
        <v>0</v>
      </c>
      <c r="L281" s="111">
        <v>8</v>
      </c>
      <c r="M281" s="112">
        <v>0</v>
      </c>
      <c r="N281" s="111">
        <v>0</v>
      </c>
      <c r="O281" s="110">
        <v>20</v>
      </c>
      <c r="P281" s="111">
        <v>0</v>
      </c>
      <c r="Q281" s="112">
        <v>0</v>
      </c>
      <c r="R281" s="110">
        <v>2</v>
      </c>
      <c r="S281" s="110">
        <v>2</v>
      </c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1"/>
      <c r="AD281" s="101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1"/>
      <c r="AP281" s="101"/>
      <c r="AQ281" s="101"/>
      <c r="AR281" s="101"/>
      <c r="AS281" s="101"/>
      <c r="AT281" s="101"/>
      <c r="AU281" s="101"/>
      <c r="AV281" s="101" t="s">
        <v>238</v>
      </c>
    </row>
    <row r="282" spans="1:48" s="41" customFormat="1" ht="18.75">
      <c r="A282" s="58"/>
      <c r="B282" s="107"/>
      <c r="C282" s="108"/>
      <c r="D282" s="108" t="s">
        <v>120</v>
      </c>
      <c r="E282" s="108" t="s">
        <v>124</v>
      </c>
      <c r="F282" s="108" t="s">
        <v>125</v>
      </c>
      <c r="G282" s="109">
        <v>0</v>
      </c>
      <c r="H282" s="109">
        <v>0</v>
      </c>
      <c r="I282" s="109">
        <v>0</v>
      </c>
      <c r="J282" s="110">
        <v>2</v>
      </c>
      <c r="K282" s="111">
        <v>0</v>
      </c>
      <c r="L282" s="111">
        <v>8</v>
      </c>
      <c r="M282" s="112">
        <v>0</v>
      </c>
      <c r="N282" s="111">
        <v>0</v>
      </c>
      <c r="O282" s="110">
        <v>1</v>
      </c>
      <c r="P282" s="111">
        <v>0</v>
      </c>
      <c r="Q282" s="112">
        <v>0</v>
      </c>
      <c r="R282" s="110">
        <v>2</v>
      </c>
      <c r="S282" s="110">
        <v>2</v>
      </c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1"/>
      <c r="AD282" s="101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1"/>
      <c r="AP282" s="101"/>
      <c r="AQ282" s="101"/>
      <c r="AR282" s="101"/>
      <c r="AS282" s="101"/>
      <c r="AT282" s="101"/>
      <c r="AU282" s="101"/>
      <c r="AV282" s="101" t="s">
        <v>238</v>
      </c>
    </row>
    <row r="283" spans="1:48" s="41" customFormat="1" ht="18.75">
      <c r="A283" s="58" t="str">
        <f>IF(J283=1,IF(K283&gt;0,IF(L283&gt;0,IF(N283&gt;0,11,11),IF(N283&gt;0,11,"")),IF(L283&gt;0,IF(N283&gt;0,11,""),IF(N283=0,22,""))),IF(L283&gt;0,IF(N283&gt;0,IF(P283&gt;0,66,""),IF(P283&gt;0,66,"")),IF(P283&gt;0,66,"")))&amp;" "&amp;IF(J283=1,IF(K283=0,IF(L283&gt;0,IF(N283&gt;0,IF(P283&gt;0,66,""),IF(P283&gt;0,66,"")),IF(P283&gt;0,66,"")),""),IF(P283&gt;0,66,""))&amp;" "&amp;IF(J283=1,IF(K283&gt;0,IF(P283&gt;0,IF(O283&lt;=7,IF(Q283=100,"","33"),IF(O283&lt;=25,IF(Q283&gt;0,IF(Q283&lt;100,"",33),IF(Q283=0,"","33")),IF(Q283=0,"",33))),IF(O283&gt;25,"",33)),""),IF(J283&gt;1,IF(P283&gt;0,"55",""),IF(J283=0,IF(P283&gt;0,"55","00"))))&amp;" "&amp;IF(P283&gt;0,IF(R283&gt;0,IF(S283&gt;0,"",88),77),"")</f>
        <v xml:space="preserve">   </v>
      </c>
      <c r="B283" s="93">
        <v>64</v>
      </c>
      <c r="C283" s="100" t="s">
        <v>215</v>
      </c>
      <c r="D283" s="100" t="s">
        <v>44</v>
      </c>
      <c r="E283" s="100" t="s">
        <v>124</v>
      </c>
      <c r="F283" s="100" t="s">
        <v>125</v>
      </c>
      <c r="G283" s="101">
        <v>14.969118561101128</v>
      </c>
      <c r="H283" s="101">
        <v>1.1307515027599999E-2</v>
      </c>
      <c r="I283" s="101">
        <v>14.957811046073529</v>
      </c>
      <c r="J283" s="40">
        <v>1</v>
      </c>
      <c r="K283" s="96">
        <v>0</v>
      </c>
      <c r="L283" s="96">
        <v>45</v>
      </c>
      <c r="M283" s="99">
        <v>0</v>
      </c>
      <c r="N283" s="96">
        <v>0</v>
      </c>
      <c r="O283" s="40">
        <v>17</v>
      </c>
      <c r="P283" s="96">
        <v>0</v>
      </c>
      <c r="Q283" s="99">
        <v>0</v>
      </c>
      <c r="R283" s="40">
        <v>2</v>
      </c>
      <c r="S283" s="40">
        <v>2</v>
      </c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1"/>
      <c r="AD283" s="101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1"/>
      <c r="AP283" s="101"/>
      <c r="AQ283" s="101"/>
      <c r="AR283" s="101"/>
      <c r="AS283" s="101"/>
      <c r="AT283" s="101"/>
      <c r="AU283" s="101"/>
      <c r="AV283" s="101" t="s">
        <v>238</v>
      </c>
    </row>
    <row r="284" spans="1:48" s="41" customFormat="1" ht="18.75">
      <c r="A284" s="58" t="str">
        <f>IF(J284=1,IF(K284&gt;0,IF(L284&gt;0,IF(N284&gt;0,11,11),IF(N284&gt;0,11,"")),IF(L284&gt;0,IF(N284&gt;0,11,""),IF(N284=0,22,""))),IF(L284&gt;0,IF(N284&gt;0,IF(P284&gt;0,66,""),IF(P284&gt;0,66,"")),IF(P284&gt;0,66,"")))&amp;" "&amp;IF(J284=1,IF(K284=0,IF(L284&gt;0,IF(N284&gt;0,IF(P284&gt;0,66,""),IF(P284&gt;0,66,"")),IF(P284&gt;0,66,"")),""),IF(P284&gt;0,66,""))&amp;" "&amp;IF(J284=1,IF(K284&gt;0,IF(P284&gt;0,IF(O284&lt;=7,IF(Q284=100,"","33"),IF(O284&lt;=25,IF(Q284&gt;0,IF(Q284&lt;100,"",33),IF(Q284=0,"","33")),IF(Q284=0,"",33))),IF(O284&gt;25,"",33)),""),IF(J284&gt;1,IF(P284&gt;0,"55",""),IF(J284=0,IF(P284&gt;0,"55","00"))))&amp;" "&amp;IF(P284&gt;0,IF(R284&gt;0,IF(S284&gt;0,"",88),77),"")</f>
        <v xml:space="preserve">   </v>
      </c>
      <c r="B284" s="107">
        <v>68</v>
      </c>
      <c r="C284" s="108" t="s">
        <v>216</v>
      </c>
      <c r="D284" s="108" t="s">
        <v>44</v>
      </c>
      <c r="E284" s="108" t="s">
        <v>124</v>
      </c>
      <c r="F284" s="108" t="s">
        <v>125</v>
      </c>
      <c r="G284" s="109">
        <v>61.468141320162133</v>
      </c>
      <c r="H284" s="109">
        <v>6.1115124418800004</v>
      </c>
      <c r="I284" s="109">
        <v>55.35662887828213</v>
      </c>
      <c r="J284" s="110">
        <v>2</v>
      </c>
      <c r="K284" s="111">
        <v>0</v>
      </c>
      <c r="L284" s="111">
        <v>4</v>
      </c>
      <c r="M284" s="112">
        <v>0</v>
      </c>
      <c r="N284" s="111">
        <v>0</v>
      </c>
      <c r="O284" s="110">
        <v>8</v>
      </c>
      <c r="P284" s="111">
        <v>0</v>
      </c>
      <c r="Q284" s="112">
        <v>0</v>
      </c>
      <c r="R284" s="110">
        <v>2</v>
      </c>
      <c r="S284" s="110">
        <v>2</v>
      </c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1"/>
      <c r="AD284" s="101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1"/>
      <c r="AP284" s="101"/>
      <c r="AQ284" s="101"/>
      <c r="AR284" s="101"/>
      <c r="AS284" s="101"/>
      <c r="AT284" s="101"/>
      <c r="AU284" s="101"/>
      <c r="AV284" s="101" t="s">
        <v>238</v>
      </c>
    </row>
    <row r="285" spans="1:48" s="41" customFormat="1" ht="18.75">
      <c r="A285" s="58"/>
      <c r="B285" s="107"/>
      <c r="C285" s="108"/>
      <c r="D285" s="108" t="s">
        <v>120</v>
      </c>
      <c r="E285" s="108" t="s">
        <v>124</v>
      </c>
      <c r="F285" s="108" t="s">
        <v>125</v>
      </c>
      <c r="G285" s="109">
        <v>0</v>
      </c>
      <c r="H285" s="109">
        <v>0</v>
      </c>
      <c r="I285" s="109">
        <v>0</v>
      </c>
      <c r="J285" s="110">
        <v>1</v>
      </c>
      <c r="K285" s="111">
        <v>0</v>
      </c>
      <c r="L285" s="111">
        <v>12</v>
      </c>
      <c r="M285" s="112">
        <v>0</v>
      </c>
      <c r="N285" s="111">
        <v>0</v>
      </c>
      <c r="O285" s="110">
        <v>3</v>
      </c>
      <c r="P285" s="111">
        <v>0</v>
      </c>
      <c r="Q285" s="112">
        <v>0</v>
      </c>
      <c r="R285" s="110">
        <v>2</v>
      </c>
      <c r="S285" s="110">
        <v>2</v>
      </c>
      <c r="T285" s="101"/>
      <c r="U285" s="101"/>
      <c r="V285" s="101"/>
      <c r="W285" s="101"/>
      <c r="X285" s="101"/>
      <c r="Y285" s="101"/>
      <c r="Z285" s="101"/>
      <c r="AA285" s="101"/>
      <c r="AB285" s="101"/>
      <c r="AC285" s="101"/>
      <c r="AD285" s="101"/>
      <c r="AE285" s="101"/>
      <c r="AF285" s="101"/>
      <c r="AG285" s="101"/>
      <c r="AH285" s="101"/>
      <c r="AI285" s="101"/>
      <c r="AJ285" s="101"/>
      <c r="AK285" s="101"/>
      <c r="AL285" s="101"/>
      <c r="AM285" s="101"/>
      <c r="AN285" s="101"/>
      <c r="AO285" s="101"/>
      <c r="AP285" s="101"/>
      <c r="AQ285" s="101"/>
      <c r="AR285" s="101"/>
      <c r="AS285" s="101"/>
      <c r="AT285" s="101"/>
      <c r="AU285" s="101"/>
      <c r="AV285" s="101" t="s">
        <v>238</v>
      </c>
    </row>
    <row r="286" spans="1:48" s="41" customFormat="1" ht="18.75">
      <c r="A286" s="58"/>
      <c r="B286" s="107"/>
      <c r="C286" s="108"/>
      <c r="D286" s="108" t="s">
        <v>121</v>
      </c>
      <c r="E286" s="108" t="s">
        <v>124</v>
      </c>
      <c r="F286" s="108" t="s">
        <v>125</v>
      </c>
      <c r="G286" s="109">
        <v>0</v>
      </c>
      <c r="H286" s="109">
        <v>0</v>
      </c>
      <c r="I286" s="109">
        <v>0</v>
      </c>
      <c r="J286" s="110">
        <v>1</v>
      </c>
      <c r="K286" s="111">
        <v>0</v>
      </c>
      <c r="L286" s="111">
        <v>8</v>
      </c>
      <c r="M286" s="112">
        <v>0</v>
      </c>
      <c r="N286" s="111">
        <v>0</v>
      </c>
      <c r="O286" s="110">
        <v>7</v>
      </c>
      <c r="P286" s="111">
        <v>0</v>
      </c>
      <c r="Q286" s="112">
        <v>0</v>
      </c>
      <c r="R286" s="110">
        <v>2</v>
      </c>
      <c r="S286" s="110">
        <v>2</v>
      </c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1"/>
      <c r="AD286" s="101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1"/>
      <c r="AP286" s="101"/>
      <c r="AQ286" s="101"/>
      <c r="AR286" s="101"/>
      <c r="AS286" s="101"/>
      <c r="AT286" s="101"/>
      <c r="AU286" s="101"/>
      <c r="AV286" s="101" t="s">
        <v>238</v>
      </c>
    </row>
    <row r="287" spans="1:48" s="41" customFormat="1" ht="18.75">
      <c r="A287" s="58"/>
      <c r="B287" s="107"/>
      <c r="C287" s="108"/>
      <c r="D287" s="108" t="s">
        <v>122</v>
      </c>
      <c r="E287" s="108" t="s">
        <v>124</v>
      </c>
      <c r="F287" s="108" t="s">
        <v>125</v>
      </c>
      <c r="G287" s="109">
        <v>0</v>
      </c>
      <c r="H287" s="109">
        <v>0</v>
      </c>
      <c r="I287" s="109">
        <v>0</v>
      </c>
      <c r="J287" s="110">
        <v>1</v>
      </c>
      <c r="K287" s="111">
        <v>0</v>
      </c>
      <c r="L287" s="111">
        <v>4</v>
      </c>
      <c r="M287" s="112">
        <v>0</v>
      </c>
      <c r="N287" s="111">
        <v>0</v>
      </c>
      <c r="O287" s="110">
        <v>8</v>
      </c>
      <c r="P287" s="111">
        <v>0</v>
      </c>
      <c r="Q287" s="112">
        <v>0</v>
      </c>
      <c r="R287" s="110">
        <v>2</v>
      </c>
      <c r="S287" s="110">
        <v>2</v>
      </c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1"/>
      <c r="AP287" s="101"/>
      <c r="AQ287" s="101"/>
      <c r="AR287" s="101"/>
      <c r="AS287" s="101"/>
      <c r="AT287" s="101"/>
      <c r="AU287" s="101"/>
      <c r="AV287" s="101" t="s">
        <v>238</v>
      </c>
    </row>
    <row r="288" spans="1:48" s="41" customFormat="1" ht="18.75">
      <c r="A288" s="58"/>
      <c r="B288" s="107"/>
      <c r="C288" s="108"/>
      <c r="D288" s="108" t="s">
        <v>173</v>
      </c>
      <c r="E288" s="108" t="s">
        <v>124</v>
      </c>
      <c r="F288" s="108" t="s">
        <v>125</v>
      </c>
      <c r="G288" s="109">
        <v>0</v>
      </c>
      <c r="H288" s="109">
        <v>0</v>
      </c>
      <c r="I288" s="109">
        <v>0</v>
      </c>
      <c r="J288" s="110">
        <v>1</v>
      </c>
      <c r="K288" s="111">
        <v>0</v>
      </c>
      <c r="L288" s="111">
        <v>10</v>
      </c>
      <c r="M288" s="112">
        <v>0</v>
      </c>
      <c r="N288" s="111">
        <v>0</v>
      </c>
      <c r="O288" s="110">
        <v>6</v>
      </c>
      <c r="P288" s="111">
        <v>0</v>
      </c>
      <c r="Q288" s="112">
        <v>0</v>
      </c>
      <c r="R288" s="110">
        <v>2</v>
      </c>
      <c r="S288" s="110">
        <v>2</v>
      </c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1"/>
      <c r="AD288" s="101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1"/>
      <c r="AP288" s="101"/>
      <c r="AQ288" s="101"/>
      <c r="AR288" s="101"/>
      <c r="AS288" s="101"/>
      <c r="AT288" s="101"/>
      <c r="AU288" s="101"/>
      <c r="AV288" s="101" t="s">
        <v>238</v>
      </c>
    </row>
    <row r="289" spans="1:48" s="41" customFormat="1" ht="18.75">
      <c r="A289" s="58"/>
      <c r="B289" s="107"/>
      <c r="C289" s="108"/>
      <c r="D289" s="108" t="s">
        <v>181</v>
      </c>
      <c r="E289" s="108" t="s">
        <v>124</v>
      </c>
      <c r="F289" s="108" t="s">
        <v>125</v>
      </c>
      <c r="G289" s="109">
        <v>0</v>
      </c>
      <c r="H289" s="109">
        <v>0</v>
      </c>
      <c r="I289" s="109">
        <v>0</v>
      </c>
      <c r="J289" s="110">
        <v>2</v>
      </c>
      <c r="K289" s="111">
        <v>0</v>
      </c>
      <c r="L289" s="111">
        <v>5</v>
      </c>
      <c r="M289" s="112">
        <v>0</v>
      </c>
      <c r="N289" s="111">
        <v>0</v>
      </c>
      <c r="O289" s="110">
        <v>8</v>
      </c>
      <c r="P289" s="111">
        <v>0</v>
      </c>
      <c r="Q289" s="112">
        <v>0</v>
      </c>
      <c r="R289" s="110">
        <v>2</v>
      </c>
      <c r="S289" s="110">
        <v>2</v>
      </c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1"/>
      <c r="AD289" s="101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1"/>
      <c r="AP289" s="101"/>
      <c r="AQ289" s="101"/>
      <c r="AR289" s="101"/>
      <c r="AS289" s="101"/>
      <c r="AT289" s="101"/>
      <c r="AU289" s="101"/>
      <c r="AV289" s="101" t="s">
        <v>238</v>
      </c>
    </row>
    <row r="290" spans="1:48" s="41" customFormat="1" ht="18.75">
      <c r="A290" s="58"/>
      <c r="B290" s="107"/>
      <c r="C290" s="108"/>
      <c r="D290" s="108" t="s">
        <v>182</v>
      </c>
      <c r="E290" s="108" t="s">
        <v>124</v>
      </c>
      <c r="F290" s="108" t="s">
        <v>125</v>
      </c>
      <c r="G290" s="109">
        <v>0</v>
      </c>
      <c r="H290" s="109">
        <v>0</v>
      </c>
      <c r="I290" s="109">
        <v>0</v>
      </c>
      <c r="J290" s="110">
        <v>1</v>
      </c>
      <c r="K290" s="111">
        <v>0</v>
      </c>
      <c r="L290" s="111">
        <v>8</v>
      </c>
      <c r="M290" s="112">
        <v>0</v>
      </c>
      <c r="N290" s="111">
        <v>0</v>
      </c>
      <c r="O290" s="110">
        <v>10</v>
      </c>
      <c r="P290" s="111">
        <v>0</v>
      </c>
      <c r="Q290" s="112">
        <v>0</v>
      </c>
      <c r="R290" s="110">
        <v>2</v>
      </c>
      <c r="S290" s="110">
        <v>2</v>
      </c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1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1"/>
      <c r="AP290" s="101"/>
      <c r="AQ290" s="101"/>
      <c r="AR290" s="101"/>
      <c r="AS290" s="101"/>
      <c r="AT290" s="101"/>
      <c r="AU290" s="101"/>
      <c r="AV290" s="101" t="s">
        <v>238</v>
      </c>
    </row>
    <row r="291" spans="1:48" s="41" customFormat="1" ht="18.75">
      <c r="A291" s="58"/>
      <c r="B291" s="107"/>
      <c r="C291" s="108"/>
      <c r="D291" s="108" t="s">
        <v>174</v>
      </c>
      <c r="E291" s="108" t="s">
        <v>124</v>
      </c>
      <c r="F291" s="108" t="s">
        <v>125</v>
      </c>
      <c r="G291" s="109">
        <v>0</v>
      </c>
      <c r="H291" s="109">
        <v>0</v>
      </c>
      <c r="I291" s="109">
        <v>0</v>
      </c>
      <c r="J291" s="110">
        <v>1</v>
      </c>
      <c r="K291" s="111">
        <v>0</v>
      </c>
      <c r="L291" s="111">
        <v>20</v>
      </c>
      <c r="M291" s="112">
        <v>0</v>
      </c>
      <c r="N291" s="111">
        <v>0</v>
      </c>
      <c r="O291" s="110">
        <v>13</v>
      </c>
      <c r="P291" s="111">
        <v>0</v>
      </c>
      <c r="Q291" s="112">
        <v>0</v>
      </c>
      <c r="R291" s="110">
        <v>2</v>
      </c>
      <c r="S291" s="110">
        <v>2</v>
      </c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1"/>
      <c r="AD291" s="101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1"/>
      <c r="AP291" s="101"/>
      <c r="AQ291" s="101"/>
      <c r="AR291" s="101"/>
      <c r="AS291" s="101"/>
      <c r="AT291" s="101"/>
      <c r="AU291" s="101"/>
      <c r="AV291" s="101" t="s">
        <v>238</v>
      </c>
    </row>
    <row r="292" spans="1:48" s="41" customFormat="1" ht="18.75">
      <c r="A292" s="58" t="str">
        <f>IF(J292=1,IF(K292&gt;0,IF(L292&gt;0,IF(N292&gt;0,11,11),IF(N292&gt;0,11,"")),IF(L292&gt;0,IF(N292&gt;0,11,""),IF(N292=0,22,""))),IF(L292&gt;0,IF(N292&gt;0,IF(P292&gt;0,66,""),IF(P292&gt;0,66,"")),IF(P292&gt;0,66,"")))&amp;" "&amp;IF(J292=1,IF(K292=0,IF(L292&gt;0,IF(N292&gt;0,IF(P292&gt;0,66,""),IF(P292&gt;0,66,"")),IF(P292&gt;0,66,"")),""),IF(P292&gt;0,66,""))&amp;" "&amp;IF(J292=1,IF(K292&gt;0,IF(P292&gt;0,IF(O292&lt;=7,IF(Q292=100,"","33"),IF(O292&lt;=25,IF(Q292&gt;0,IF(Q292&lt;100,"",33),IF(Q292=0,"","33")),IF(Q292=0,"",33))),IF(O292&gt;25,"",33)),""),IF(J292&gt;1,IF(P292&gt;0,"55",""),IF(J292=0,IF(P292&gt;0,"55","00"))))&amp;" "&amp;IF(P292&gt;0,IF(R292&gt;0,IF(S292&gt;0,"",88),77),"")</f>
        <v xml:space="preserve">   </v>
      </c>
      <c r="B292" s="107">
        <v>69</v>
      </c>
      <c r="C292" s="108" t="s">
        <v>217</v>
      </c>
      <c r="D292" s="108" t="s">
        <v>44</v>
      </c>
      <c r="E292" s="108" t="s">
        <v>124</v>
      </c>
      <c r="F292" s="108" t="s">
        <v>125</v>
      </c>
      <c r="G292" s="109">
        <v>9.2298667346693879</v>
      </c>
      <c r="H292" s="109">
        <v>5.17107357439E-3</v>
      </c>
      <c r="I292" s="109">
        <v>9.2246956610949979</v>
      </c>
      <c r="J292" s="110">
        <v>2</v>
      </c>
      <c r="K292" s="111">
        <v>0</v>
      </c>
      <c r="L292" s="111">
        <v>8</v>
      </c>
      <c r="M292" s="112">
        <v>0</v>
      </c>
      <c r="N292" s="111">
        <v>0</v>
      </c>
      <c r="O292" s="110">
        <v>12</v>
      </c>
      <c r="P292" s="111">
        <v>0</v>
      </c>
      <c r="Q292" s="112">
        <v>0</v>
      </c>
      <c r="R292" s="110">
        <v>2</v>
      </c>
      <c r="S292" s="110">
        <v>2</v>
      </c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1"/>
      <c r="AD292" s="101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1"/>
      <c r="AP292" s="101"/>
      <c r="AQ292" s="101"/>
      <c r="AR292" s="101"/>
      <c r="AS292" s="101"/>
      <c r="AT292" s="101"/>
      <c r="AU292" s="101"/>
      <c r="AV292" s="101" t="s">
        <v>238</v>
      </c>
    </row>
    <row r="293" spans="1:48" s="41" customFormat="1" ht="18.75">
      <c r="A293" s="58"/>
      <c r="B293" s="107"/>
      <c r="C293" s="108"/>
      <c r="D293" s="108" t="s">
        <v>120</v>
      </c>
      <c r="E293" s="108" t="s">
        <v>124</v>
      </c>
      <c r="F293" s="108" t="s">
        <v>125</v>
      </c>
      <c r="G293" s="109">
        <v>0</v>
      </c>
      <c r="H293" s="109">
        <v>0</v>
      </c>
      <c r="I293" s="109">
        <v>0</v>
      </c>
      <c r="J293" s="110">
        <v>1</v>
      </c>
      <c r="K293" s="111">
        <v>0</v>
      </c>
      <c r="L293" s="111">
        <v>4</v>
      </c>
      <c r="M293" s="112">
        <v>0</v>
      </c>
      <c r="N293" s="111">
        <v>0</v>
      </c>
      <c r="O293" s="110">
        <v>12</v>
      </c>
      <c r="P293" s="111">
        <v>0</v>
      </c>
      <c r="Q293" s="112">
        <v>0</v>
      </c>
      <c r="R293" s="110">
        <v>2</v>
      </c>
      <c r="S293" s="110">
        <v>2</v>
      </c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1"/>
      <c r="AD293" s="101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1"/>
      <c r="AP293" s="101"/>
      <c r="AQ293" s="101"/>
      <c r="AR293" s="101"/>
      <c r="AS293" s="101"/>
      <c r="AT293" s="101"/>
      <c r="AU293" s="101"/>
      <c r="AV293" s="101" t="s">
        <v>238</v>
      </c>
    </row>
    <row r="294" spans="1:48" s="41" customFormat="1" ht="18.75">
      <c r="A294" s="58"/>
      <c r="B294" s="107"/>
      <c r="C294" s="108"/>
      <c r="D294" s="108" t="s">
        <v>121</v>
      </c>
      <c r="E294" s="108" t="s">
        <v>124</v>
      </c>
      <c r="F294" s="108" t="s">
        <v>125</v>
      </c>
      <c r="G294" s="109">
        <v>0</v>
      </c>
      <c r="H294" s="109">
        <v>0</v>
      </c>
      <c r="I294" s="109">
        <v>0</v>
      </c>
      <c r="J294" s="110">
        <v>1</v>
      </c>
      <c r="K294" s="111">
        <v>0</v>
      </c>
      <c r="L294" s="111">
        <v>1</v>
      </c>
      <c r="M294" s="112">
        <v>0</v>
      </c>
      <c r="N294" s="111">
        <v>0</v>
      </c>
      <c r="O294" s="110">
        <v>10</v>
      </c>
      <c r="P294" s="111">
        <v>0</v>
      </c>
      <c r="Q294" s="112">
        <v>0</v>
      </c>
      <c r="R294" s="110">
        <v>2</v>
      </c>
      <c r="S294" s="110">
        <v>2</v>
      </c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1"/>
      <c r="AD294" s="101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1"/>
      <c r="AP294" s="101"/>
      <c r="AQ294" s="101"/>
      <c r="AR294" s="101"/>
      <c r="AS294" s="101"/>
      <c r="AT294" s="101"/>
      <c r="AU294" s="101"/>
      <c r="AV294" s="101" t="s">
        <v>238</v>
      </c>
    </row>
    <row r="295" spans="1:48" s="41" customFormat="1" ht="18.75">
      <c r="A295" s="58" t="str">
        <f>IF(J295=1,IF(K295&gt;0,IF(L295&gt;0,IF(N295&gt;0,11,11),IF(N295&gt;0,11,"")),IF(L295&gt;0,IF(N295&gt;0,11,""),IF(N295=0,22,""))),IF(L295&gt;0,IF(N295&gt;0,IF(P295&gt;0,66,""),IF(P295&gt;0,66,"")),IF(P295&gt;0,66,"")))&amp;" "&amp;IF(J295=1,IF(K295=0,IF(L295&gt;0,IF(N295&gt;0,IF(P295&gt;0,66,""),IF(P295&gt;0,66,"")),IF(P295&gt;0,66,"")),""),IF(P295&gt;0,66,""))&amp;" "&amp;IF(J295=1,IF(K295&gt;0,IF(P295&gt;0,IF(O295&lt;=7,IF(Q295=100,"","33"),IF(O295&lt;=25,IF(Q295&gt;0,IF(Q295&lt;100,"",33),IF(Q295=0,"","33")),IF(Q295=0,"",33))),IF(O295&gt;25,"",33)),""),IF(J295&gt;1,IF(P295&gt;0,"55",""),IF(J295=0,IF(P295&gt;0,"55","00"))))&amp;" "&amp;IF(P295&gt;0,IF(R295&gt;0,IF(S295&gt;0,"",88),77),"")</f>
        <v xml:space="preserve">   </v>
      </c>
      <c r="B295" s="107">
        <v>70</v>
      </c>
      <c r="C295" s="108" t="s">
        <v>218</v>
      </c>
      <c r="D295" s="108" t="s">
        <v>44</v>
      </c>
      <c r="E295" s="108" t="s">
        <v>124</v>
      </c>
      <c r="F295" s="108" t="s">
        <v>125</v>
      </c>
      <c r="G295" s="109">
        <v>87.042334550646586</v>
      </c>
      <c r="H295" s="109">
        <v>8.4231405012499998</v>
      </c>
      <c r="I295" s="109">
        <v>78.619194049396583</v>
      </c>
      <c r="J295" s="110">
        <v>1</v>
      </c>
      <c r="K295" s="111">
        <v>0</v>
      </c>
      <c r="L295" s="111">
        <v>20</v>
      </c>
      <c r="M295" s="112">
        <v>0</v>
      </c>
      <c r="N295" s="111">
        <v>0</v>
      </c>
      <c r="O295" s="110">
        <v>7</v>
      </c>
      <c r="P295" s="111">
        <v>0</v>
      </c>
      <c r="Q295" s="112">
        <v>0</v>
      </c>
      <c r="R295" s="110">
        <v>2</v>
      </c>
      <c r="S295" s="110">
        <v>2</v>
      </c>
      <c r="T295" s="101"/>
      <c r="U295" s="101"/>
      <c r="V295" s="101"/>
      <c r="W295" s="101"/>
      <c r="X295" s="101"/>
      <c r="Y295" s="101"/>
      <c r="Z295" s="101"/>
      <c r="AA295" s="101"/>
      <c r="AB295" s="101"/>
      <c r="AC295" s="101"/>
      <c r="AD295" s="101"/>
      <c r="AE295" s="101"/>
      <c r="AF295" s="101"/>
      <c r="AG295" s="101"/>
      <c r="AH295" s="101"/>
      <c r="AI295" s="101"/>
      <c r="AJ295" s="101"/>
      <c r="AK295" s="101"/>
      <c r="AL295" s="101"/>
      <c r="AM295" s="101"/>
      <c r="AN295" s="101"/>
      <c r="AO295" s="101"/>
      <c r="AP295" s="101"/>
      <c r="AQ295" s="101"/>
      <c r="AR295" s="101"/>
      <c r="AS295" s="101"/>
      <c r="AT295" s="101"/>
      <c r="AU295" s="101"/>
      <c r="AV295" s="101" t="s">
        <v>238</v>
      </c>
    </row>
    <row r="296" spans="1:48" s="41" customFormat="1" ht="18.75">
      <c r="A296" s="58"/>
      <c r="B296" s="93"/>
      <c r="C296" s="100"/>
      <c r="D296" s="108" t="s">
        <v>120</v>
      </c>
      <c r="E296" s="108" t="s">
        <v>124</v>
      </c>
      <c r="F296" s="108" t="s">
        <v>125</v>
      </c>
      <c r="G296" s="109">
        <v>0</v>
      </c>
      <c r="H296" s="109">
        <v>0</v>
      </c>
      <c r="I296" s="109">
        <v>0</v>
      </c>
      <c r="J296" s="110">
        <v>1</v>
      </c>
      <c r="K296" s="111">
        <v>0</v>
      </c>
      <c r="L296" s="111">
        <v>8</v>
      </c>
      <c r="M296" s="112">
        <v>0</v>
      </c>
      <c r="N296" s="111">
        <v>0</v>
      </c>
      <c r="O296" s="110">
        <v>10</v>
      </c>
      <c r="P296" s="111">
        <v>0</v>
      </c>
      <c r="Q296" s="112">
        <v>0</v>
      </c>
      <c r="R296" s="110">
        <v>2</v>
      </c>
      <c r="S296" s="110">
        <v>2</v>
      </c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1"/>
      <c r="AD296" s="101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1"/>
      <c r="AP296" s="101"/>
      <c r="AQ296" s="101"/>
      <c r="AR296" s="101"/>
      <c r="AS296" s="101"/>
      <c r="AT296" s="101"/>
      <c r="AU296" s="101"/>
      <c r="AV296" s="101" t="s">
        <v>238</v>
      </c>
    </row>
    <row r="297" spans="1:48" s="41" customFormat="1" ht="18.75">
      <c r="A297" s="58"/>
      <c r="B297" s="93"/>
      <c r="C297" s="100"/>
      <c r="D297" s="108" t="s">
        <v>121</v>
      </c>
      <c r="E297" s="108" t="s">
        <v>124</v>
      </c>
      <c r="F297" s="108" t="s">
        <v>125</v>
      </c>
      <c r="G297" s="109">
        <v>0</v>
      </c>
      <c r="H297" s="109">
        <v>0</v>
      </c>
      <c r="I297" s="109">
        <v>0</v>
      </c>
      <c r="J297" s="110">
        <v>1</v>
      </c>
      <c r="K297" s="111">
        <v>0</v>
      </c>
      <c r="L297" s="111">
        <v>10</v>
      </c>
      <c r="M297" s="112">
        <v>0</v>
      </c>
      <c r="N297" s="111">
        <v>0</v>
      </c>
      <c r="O297" s="110">
        <v>7</v>
      </c>
      <c r="P297" s="111">
        <v>0</v>
      </c>
      <c r="Q297" s="112">
        <v>0</v>
      </c>
      <c r="R297" s="110">
        <v>2</v>
      </c>
      <c r="S297" s="110">
        <v>2</v>
      </c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1"/>
      <c r="AD297" s="101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1"/>
      <c r="AP297" s="101"/>
      <c r="AQ297" s="101"/>
      <c r="AR297" s="101"/>
      <c r="AS297" s="101"/>
      <c r="AT297" s="101"/>
      <c r="AU297" s="101"/>
      <c r="AV297" s="101" t="s">
        <v>238</v>
      </c>
    </row>
    <row r="298" spans="1:48" s="41" customFormat="1" ht="18.75">
      <c r="A298" s="58"/>
      <c r="B298" s="93"/>
      <c r="C298" s="100"/>
      <c r="D298" s="108" t="s">
        <v>122</v>
      </c>
      <c r="E298" s="108" t="s">
        <v>124</v>
      </c>
      <c r="F298" s="108" t="s">
        <v>125</v>
      </c>
      <c r="G298" s="109">
        <v>0</v>
      </c>
      <c r="H298" s="109">
        <v>0</v>
      </c>
      <c r="I298" s="109">
        <v>0</v>
      </c>
      <c r="J298" s="110">
        <v>2</v>
      </c>
      <c r="K298" s="111">
        <v>0</v>
      </c>
      <c r="L298" s="111">
        <v>10</v>
      </c>
      <c r="M298" s="112">
        <v>0</v>
      </c>
      <c r="N298" s="111">
        <v>0</v>
      </c>
      <c r="O298" s="110">
        <v>13</v>
      </c>
      <c r="P298" s="111">
        <v>0</v>
      </c>
      <c r="Q298" s="112">
        <v>0</v>
      </c>
      <c r="R298" s="110">
        <v>2</v>
      </c>
      <c r="S298" s="110">
        <v>2</v>
      </c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1"/>
      <c r="AD298" s="101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1"/>
      <c r="AP298" s="101"/>
      <c r="AQ298" s="101"/>
      <c r="AR298" s="101"/>
      <c r="AS298" s="101"/>
      <c r="AT298" s="101"/>
      <c r="AU298" s="101"/>
      <c r="AV298" s="101" t="s">
        <v>238</v>
      </c>
    </row>
    <row r="299" spans="1:48" s="41" customFormat="1" ht="18.75">
      <c r="A299" s="58"/>
      <c r="B299" s="93"/>
      <c r="C299" s="100"/>
      <c r="D299" s="108" t="s">
        <v>173</v>
      </c>
      <c r="E299" s="108" t="s">
        <v>124</v>
      </c>
      <c r="F299" s="108" t="s">
        <v>125</v>
      </c>
      <c r="G299" s="109">
        <v>0</v>
      </c>
      <c r="H299" s="109">
        <v>0</v>
      </c>
      <c r="I299" s="109">
        <v>0</v>
      </c>
      <c r="J299" s="110">
        <v>2</v>
      </c>
      <c r="K299" s="111">
        <v>0</v>
      </c>
      <c r="L299" s="111">
        <v>20</v>
      </c>
      <c r="M299" s="112">
        <v>0</v>
      </c>
      <c r="N299" s="111">
        <v>0</v>
      </c>
      <c r="O299" s="110">
        <v>12</v>
      </c>
      <c r="P299" s="111">
        <v>0</v>
      </c>
      <c r="Q299" s="112">
        <v>0</v>
      </c>
      <c r="R299" s="110">
        <v>2</v>
      </c>
      <c r="S299" s="110">
        <v>2</v>
      </c>
      <c r="T299" s="101"/>
      <c r="U299" s="101"/>
      <c r="V299" s="101"/>
      <c r="W299" s="101"/>
      <c r="X299" s="101"/>
      <c r="Y299" s="101"/>
      <c r="Z299" s="101"/>
      <c r="AA299" s="101"/>
      <c r="AB299" s="101"/>
      <c r="AC299" s="101"/>
      <c r="AD299" s="101"/>
      <c r="AE299" s="101"/>
      <c r="AF299" s="101"/>
      <c r="AG299" s="101"/>
      <c r="AH299" s="101"/>
      <c r="AI299" s="101"/>
      <c r="AJ299" s="101"/>
      <c r="AK299" s="101"/>
      <c r="AL299" s="101"/>
      <c r="AM299" s="101"/>
      <c r="AN299" s="101"/>
      <c r="AO299" s="101"/>
      <c r="AP299" s="101"/>
      <c r="AQ299" s="101"/>
      <c r="AR299" s="101"/>
      <c r="AS299" s="101"/>
      <c r="AT299" s="101"/>
      <c r="AU299" s="101"/>
      <c r="AV299" s="101" t="s">
        <v>238</v>
      </c>
    </row>
    <row r="300" spans="1:48" s="41" customFormat="1" ht="18.75">
      <c r="A300" s="58"/>
      <c r="B300" s="93"/>
      <c r="C300" s="100"/>
      <c r="D300" s="108" t="s">
        <v>181</v>
      </c>
      <c r="E300" s="108" t="s">
        <v>124</v>
      </c>
      <c r="F300" s="108" t="s">
        <v>125</v>
      </c>
      <c r="G300" s="109">
        <v>0</v>
      </c>
      <c r="H300" s="109">
        <v>0</v>
      </c>
      <c r="I300" s="109">
        <v>0</v>
      </c>
      <c r="J300" s="110">
        <v>2</v>
      </c>
      <c r="K300" s="111">
        <v>0</v>
      </c>
      <c r="L300" s="111">
        <v>20</v>
      </c>
      <c r="M300" s="112">
        <v>0</v>
      </c>
      <c r="N300" s="111">
        <v>0</v>
      </c>
      <c r="O300" s="110">
        <v>15</v>
      </c>
      <c r="P300" s="111">
        <v>0</v>
      </c>
      <c r="Q300" s="112">
        <v>0</v>
      </c>
      <c r="R300" s="110">
        <v>2</v>
      </c>
      <c r="S300" s="110">
        <v>2</v>
      </c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1"/>
      <c r="AD300" s="101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1"/>
      <c r="AP300" s="101"/>
      <c r="AQ300" s="101"/>
      <c r="AR300" s="101"/>
      <c r="AS300" s="101"/>
      <c r="AT300" s="101"/>
      <c r="AU300" s="101"/>
      <c r="AV300" s="101" t="s">
        <v>238</v>
      </c>
    </row>
    <row r="301" spans="1:48" s="41" customFormat="1" ht="18.75">
      <c r="A301" s="58" t="str">
        <f>IF(J301=1,IF(K301&gt;0,IF(L301&gt;0,IF(N301&gt;0,11,11),IF(N301&gt;0,11,"")),IF(L301&gt;0,IF(N301&gt;0,11,""),IF(N301=0,22,""))),IF(L301&gt;0,IF(N301&gt;0,IF(P301&gt;0,66,""),IF(P301&gt;0,66,"")),IF(P301&gt;0,66,"")))&amp;" "&amp;IF(J301=1,IF(K301=0,IF(L301&gt;0,IF(N301&gt;0,IF(P301&gt;0,66,""),IF(P301&gt;0,66,"")),IF(P301&gt;0,66,"")),""),IF(P301&gt;0,66,""))&amp;" "&amp;IF(J301=1,IF(K301&gt;0,IF(P301&gt;0,IF(O301&lt;=7,IF(Q301=100,"","33"),IF(O301&lt;=25,IF(Q301&gt;0,IF(Q301&lt;100,"",33),IF(Q301=0,"","33")),IF(Q301=0,"",33))),IF(O301&gt;25,"",33)),""),IF(J301&gt;1,IF(P301&gt;0,"55",""),IF(J301=0,IF(P301&gt;0,"55","00"))))&amp;" "&amp;IF(P301&gt;0,IF(R301&gt;0,IF(S301&gt;0,"",88),77),"")</f>
        <v xml:space="preserve">   </v>
      </c>
      <c r="B301" s="107">
        <v>71</v>
      </c>
      <c r="C301" s="108" t="s">
        <v>219</v>
      </c>
      <c r="D301" s="108" t="s">
        <v>44</v>
      </c>
      <c r="E301" s="108" t="s">
        <v>124</v>
      </c>
      <c r="F301" s="108" t="s">
        <v>125</v>
      </c>
      <c r="G301" s="109">
        <v>19.391664651230997</v>
      </c>
      <c r="H301" s="109">
        <v>1.1050460773299999</v>
      </c>
      <c r="I301" s="109">
        <v>18.286618573900999</v>
      </c>
      <c r="J301" s="110">
        <v>1</v>
      </c>
      <c r="K301" s="111">
        <v>0</v>
      </c>
      <c r="L301" s="111">
        <v>20</v>
      </c>
      <c r="M301" s="112">
        <v>0</v>
      </c>
      <c r="N301" s="111">
        <v>0</v>
      </c>
      <c r="O301" s="110">
        <v>15</v>
      </c>
      <c r="P301" s="111">
        <v>0</v>
      </c>
      <c r="Q301" s="112">
        <v>0</v>
      </c>
      <c r="R301" s="110">
        <v>2</v>
      </c>
      <c r="S301" s="110">
        <v>2</v>
      </c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1"/>
      <c r="AD301" s="101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1"/>
      <c r="AP301" s="101"/>
      <c r="AQ301" s="101"/>
      <c r="AR301" s="101"/>
      <c r="AS301" s="101"/>
      <c r="AT301" s="101"/>
      <c r="AU301" s="101"/>
      <c r="AV301" s="101" t="s">
        <v>238</v>
      </c>
    </row>
    <row r="302" spans="1:48" s="41" customFormat="1" ht="18.75">
      <c r="A302" s="58" t="str">
        <f>IF(J302=1,IF(K302&gt;0,IF(L302&gt;0,IF(N302&gt;0,11,11),IF(N302&gt;0,11,"")),IF(L302&gt;0,IF(N302&gt;0,11,""),IF(N302=0,22,""))),IF(L302&gt;0,IF(N302&gt;0,IF(P302&gt;0,66,""),IF(P302&gt;0,66,"")),IF(P302&gt;0,66,"")))&amp;" "&amp;IF(J302=1,IF(K302=0,IF(L302&gt;0,IF(N302&gt;0,IF(P302&gt;0,66,""),IF(P302&gt;0,66,"")),IF(P302&gt;0,66,"")),""),IF(P302&gt;0,66,""))&amp;" "&amp;IF(J302=1,IF(K302&gt;0,IF(P302&gt;0,IF(O302&lt;=7,IF(Q302=100,"","33"),IF(O302&lt;=25,IF(Q302&gt;0,IF(Q302&lt;100,"",33),IF(Q302=0,"","33")),IF(Q302=0,"",33))),IF(O302&gt;25,"",33)),""),IF(J302&gt;1,IF(P302&gt;0,"55",""),IF(J302=0,IF(P302&gt;0,"55","00"))))&amp;" "&amp;IF(P302&gt;0,IF(R302&gt;0,IF(S302&gt;0,"",88),77),"")</f>
        <v xml:space="preserve">   </v>
      </c>
      <c r="B302" s="107">
        <v>73</v>
      </c>
      <c r="C302" s="108" t="s">
        <v>220</v>
      </c>
      <c r="D302" s="108" t="s">
        <v>44</v>
      </c>
      <c r="E302" s="108" t="s">
        <v>124</v>
      </c>
      <c r="F302" s="108" t="s">
        <v>125</v>
      </c>
      <c r="G302" s="109">
        <v>995.13450491354104</v>
      </c>
      <c r="H302" s="109">
        <v>163.753209424</v>
      </c>
      <c r="I302" s="109">
        <v>831.381295489541</v>
      </c>
      <c r="J302" s="110">
        <v>1</v>
      </c>
      <c r="K302" s="111">
        <v>0</v>
      </c>
      <c r="L302" s="111">
        <v>19</v>
      </c>
      <c r="M302" s="112">
        <v>0</v>
      </c>
      <c r="N302" s="111">
        <v>0</v>
      </c>
      <c r="O302" s="110">
        <v>3</v>
      </c>
      <c r="P302" s="111">
        <v>0</v>
      </c>
      <c r="Q302" s="112">
        <v>0</v>
      </c>
      <c r="R302" s="110">
        <v>2</v>
      </c>
      <c r="S302" s="110">
        <v>2</v>
      </c>
      <c r="T302" s="101"/>
      <c r="U302" s="101"/>
      <c r="V302" s="101"/>
      <c r="W302" s="101"/>
      <c r="X302" s="101"/>
      <c r="Y302" s="101"/>
      <c r="Z302" s="101"/>
      <c r="AA302" s="101"/>
      <c r="AB302" s="101"/>
      <c r="AC302" s="101"/>
      <c r="AD302" s="101"/>
      <c r="AE302" s="101"/>
      <c r="AF302" s="101"/>
      <c r="AG302" s="101"/>
      <c r="AH302" s="101"/>
      <c r="AI302" s="101"/>
      <c r="AJ302" s="101"/>
      <c r="AK302" s="101"/>
      <c r="AL302" s="101"/>
      <c r="AM302" s="101"/>
      <c r="AN302" s="101"/>
      <c r="AO302" s="101"/>
      <c r="AP302" s="101"/>
      <c r="AQ302" s="101"/>
      <c r="AR302" s="101"/>
      <c r="AS302" s="101"/>
      <c r="AT302" s="101"/>
      <c r="AU302" s="101"/>
      <c r="AV302" s="101" t="s">
        <v>238</v>
      </c>
    </row>
    <row r="303" spans="1:48" s="41" customFormat="1" ht="18.75">
      <c r="A303" s="58"/>
      <c r="B303" s="107"/>
      <c r="C303" s="108"/>
      <c r="D303" s="108" t="s">
        <v>120</v>
      </c>
      <c r="E303" s="108" t="s">
        <v>124</v>
      </c>
      <c r="F303" s="108" t="s">
        <v>125</v>
      </c>
      <c r="G303" s="109">
        <v>0</v>
      </c>
      <c r="H303" s="109">
        <v>0</v>
      </c>
      <c r="I303" s="109">
        <v>0</v>
      </c>
      <c r="J303" s="110">
        <v>1</v>
      </c>
      <c r="K303" s="111">
        <v>0</v>
      </c>
      <c r="L303" s="111">
        <v>12</v>
      </c>
      <c r="M303" s="112">
        <v>0</v>
      </c>
      <c r="N303" s="111">
        <v>0</v>
      </c>
      <c r="O303" s="110">
        <v>25</v>
      </c>
      <c r="P303" s="111">
        <v>0</v>
      </c>
      <c r="Q303" s="112">
        <v>0</v>
      </c>
      <c r="R303" s="110">
        <v>2</v>
      </c>
      <c r="S303" s="110">
        <v>2</v>
      </c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1"/>
      <c r="AD303" s="101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1"/>
      <c r="AP303" s="101"/>
      <c r="AQ303" s="101"/>
      <c r="AR303" s="101"/>
      <c r="AS303" s="101"/>
      <c r="AT303" s="101"/>
      <c r="AU303" s="101"/>
      <c r="AV303" s="101" t="s">
        <v>238</v>
      </c>
    </row>
    <row r="304" spans="1:48" s="41" customFormat="1" ht="18.75">
      <c r="A304" s="58"/>
      <c r="B304" s="107"/>
      <c r="C304" s="108"/>
      <c r="D304" s="108" t="s">
        <v>121</v>
      </c>
      <c r="E304" s="108" t="s">
        <v>124</v>
      </c>
      <c r="F304" s="108" t="s">
        <v>125</v>
      </c>
      <c r="G304" s="109">
        <v>0</v>
      </c>
      <c r="H304" s="109">
        <v>0</v>
      </c>
      <c r="I304" s="109">
        <v>0</v>
      </c>
      <c r="J304" s="110">
        <v>1</v>
      </c>
      <c r="K304" s="111">
        <v>0</v>
      </c>
      <c r="L304" s="111">
        <v>10</v>
      </c>
      <c r="M304" s="112">
        <v>0</v>
      </c>
      <c r="N304" s="111">
        <v>0</v>
      </c>
      <c r="O304" s="110">
        <v>12</v>
      </c>
      <c r="P304" s="111">
        <v>0</v>
      </c>
      <c r="Q304" s="112">
        <v>0</v>
      </c>
      <c r="R304" s="110">
        <v>2</v>
      </c>
      <c r="S304" s="110">
        <v>2</v>
      </c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1"/>
      <c r="AD304" s="101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1"/>
      <c r="AP304" s="101"/>
      <c r="AQ304" s="101"/>
      <c r="AR304" s="101"/>
      <c r="AS304" s="101"/>
      <c r="AT304" s="101"/>
      <c r="AU304" s="101"/>
      <c r="AV304" s="101" t="s">
        <v>238</v>
      </c>
    </row>
    <row r="305" spans="1:48" s="41" customFormat="1" ht="18.75">
      <c r="A305" s="58"/>
      <c r="B305" s="107"/>
      <c r="C305" s="108"/>
      <c r="D305" s="108" t="s">
        <v>122</v>
      </c>
      <c r="E305" s="108" t="s">
        <v>124</v>
      </c>
      <c r="F305" s="108" t="s">
        <v>125</v>
      </c>
      <c r="G305" s="109">
        <v>0</v>
      </c>
      <c r="H305" s="109">
        <v>0</v>
      </c>
      <c r="I305" s="109">
        <v>0</v>
      </c>
      <c r="J305" s="110">
        <v>1</v>
      </c>
      <c r="K305" s="111">
        <v>0</v>
      </c>
      <c r="L305" s="111">
        <v>3</v>
      </c>
      <c r="M305" s="112">
        <v>0</v>
      </c>
      <c r="N305" s="111">
        <v>0</v>
      </c>
      <c r="O305" s="110">
        <v>12</v>
      </c>
      <c r="P305" s="111">
        <v>0</v>
      </c>
      <c r="Q305" s="112">
        <v>0</v>
      </c>
      <c r="R305" s="110">
        <v>2</v>
      </c>
      <c r="S305" s="110">
        <v>2</v>
      </c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1"/>
      <c r="AD305" s="101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1"/>
      <c r="AP305" s="101"/>
      <c r="AQ305" s="101"/>
      <c r="AR305" s="101"/>
      <c r="AS305" s="101"/>
      <c r="AT305" s="101"/>
      <c r="AU305" s="101"/>
      <c r="AV305" s="101" t="s">
        <v>238</v>
      </c>
    </row>
    <row r="306" spans="1:48" s="41" customFormat="1" ht="18.75">
      <c r="A306" s="58"/>
      <c r="B306" s="107"/>
      <c r="C306" s="108"/>
      <c r="D306" s="108" t="s">
        <v>173</v>
      </c>
      <c r="E306" s="108" t="s">
        <v>124</v>
      </c>
      <c r="F306" s="108" t="s">
        <v>125</v>
      </c>
      <c r="G306" s="109">
        <v>0</v>
      </c>
      <c r="H306" s="109">
        <v>0</v>
      </c>
      <c r="I306" s="109">
        <v>0</v>
      </c>
      <c r="J306" s="110">
        <v>2</v>
      </c>
      <c r="K306" s="111">
        <v>0</v>
      </c>
      <c r="L306" s="111">
        <v>4</v>
      </c>
      <c r="M306" s="112">
        <v>0</v>
      </c>
      <c r="N306" s="111">
        <v>0</v>
      </c>
      <c r="O306" s="110">
        <v>10</v>
      </c>
      <c r="P306" s="111">
        <v>0</v>
      </c>
      <c r="Q306" s="112">
        <v>0</v>
      </c>
      <c r="R306" s="110">
        <v>2</v>
      </c>
      <c r="S306" s="110">
        <v>2</v>
      </c>
      <c r="T306" s="101"/>
      <c r="U306" s="101"/>
      <c r="V306" s="101"/>
      <c r="W306" s="101"/>
      <c r="X306" s="101"/>
      <c r="Y306" s="101"/>
      <c r="Z306" s="101"/>
      <c r="AA306" s="101"/>
      <c r="AB306" s="101"/>
      <c r="AC306" s="101"/>
      <c r="AD306" s="101"/>
      <c r="AE306" s="101"/>
      <c r="AF306" s="101"/>
      <c r="AG306" s="101"/>
      <c r="AH306" s="101"/>
      <c r="AI306" s="101"/>
      <c r="AJ306" s="101"/>
      <c r="AK306" s="101"/>
      <c r="AL306" s="101"/>
      <c r="AM306" s="101"/>
      <c r="AN306" s="101"/>
      <c r="AO306" s="101"/>
      <c r="AP306" s="101"/>
      <c r="AQ306" s="101"/>
      <c r="AR306" s="101"/>
      <c r="AS306" s="101"/>
      <c r="AT306" s="101"/>
      <c r="AU306" s="101"/>
      <c r="AV306" s="101" t="s">
        <v>238</v>
      </c>
    </row>
    <row r="307" spans="1:48" s="41" customFormat="1" ht="18.75">
      <c r="A307" s="58"/>
      <c r="B307" s="107"/>
      <c r="C307" s="108"/>
      <c r="D307" s="108" t="s">
        <v>181</v>
      </c>
      <c r="E307" s="108" t="s">
        <v>124</v>
      </c>
      <c r="F307" s="108" t="s">
        <v>125</v>
      </c>
      <c r="G307" s="109">
        <v>0</v>
      </c>
      <c r="H307" s="109">
        <v>0</v>
      </c>
      <c r="I307" s="109">
        <v>0</v>
      </c>
      <c r="J307" s="110">
        <v>1</v>
      </c>
      <c r="K307" s="111">
        <v>0</v>
      </c>
      <c r="L307" s="111">
        <v>18</v>
      </c>
      <c r="M307" s="112">
        <v>0</v>
      </c>
      <c r="N307" s="111">
        <v>0</v>
      </c>
      <c r="O307" s="110">
        <v>12</v>
      </c>
      <c r="P307" s="111">
        <v>0</v>
      </c>
      <c r="Q307" s="112">
        <v>0</v>
      </c>
      <c r="R307" s="110">
        <v>2</v>
      </c>
      <c r="S307" s="110">
        <v>2</v>
      </c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  <c r="AD307" s="101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1"/>
      <c r="AP307" s="101"/>
      <c r="AQ307" s="101"/>
      <c r="AR307" s="101"/>
      <c r="AS307" s="101"/>
      <c r="AT307" s="101"/>
      <c r="AU307" s="101"/>
      <c r="AV307" s="101" t="s">
        <v>238</v>
      </c>
    </row>
    <row r="308" spans="1:48" s="41" customFormat="1" ht="18.75">
      <c r="A308" s="58"/>
      <c r="B308" s="107"/>
      <c r="C308" s="108"/>
      <c r="D308" s="108" t="s">
        <v>182</v>
      </c>
      <c r="E308" s="108" t="s">
        <v>124</v>
      </c>
      <c r="F308" s="108" t="s">
        <v>125</v>
      </c>
      <c r="G308" s="109">
        <v>0</v>
      </c>
      <c r="H308" s="109">
        <v>0</v>
      </c>
      <c r="I308" s="109">
        <v>0</v>
      </c>
      <c r="J308" s="110">
        <v>1</v>
      </c>
      <c r="K308" s="111">
        <v>0</v>
      </c>
      <c r="L308" s="111">
        <v>17</v>
      </c>
      <c r="M308" s="112">
        <v>0</v>
      </c>
      <c r="N308" s="111">
        <v>0</v>
      </c>
      <c r="O308" s="110">
        <v>12</v>
      </c>
      <c r="P308" s="111">
        <v>0</v>
      </c>
      <c r="Q308" s="112">
        <v>0</v>
      </c>
      <c r="R308" s="110">
        <v>2</v>
      </c>
      <c r="S308" s="110">
        <v>2</v>
      </c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1"/>
      <c r="AD308" s="101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1"/>
      <c r="AP308" s="101"/>
      <c r="AQ308" s="101"/>
      <c r="AR308" s="101"/>
      <c r="AS308" s="101"/>
      <c r="AT308" s="101"/>
      <c r="AU308" s="101"/>
      <c r="AV308" s="101" t="s">
        <v>238</v>
      </c>
    </row>
    <row r="309" spans="1:48" s="41" customFormat="1" ht="18.75">
      <c r="A309" s="58"/>
      <c r="B309" s="107"/>
      <c r="C309" s="108"/>
      <c r="D309" s="108" t="s">
        <v>174</v>
      </c>
      <c r="E309" s="108" t="s">
        <v>124</v>
      </c>
      <c r="F309" s="108" t="s">
        <v>125</v>
      </c>
      <c r="G309" s="109">
        <v>0</v>
      </c>
      <c r="H309" s="109">
        <v>0</v>
      </c>
      <c r="I309" s="109">
        <v>0</v>
      </c>
      <c r="J309" s="110">
        <v>2</v>
      </c>
      <c r="K309" s="111">
        <v>0</v>
      </c>
      <c r="L309" s="111">
        <v>16</v>
      </c>
      <c r="M309" s="112">
        <v>0</v>
      </c>
      <c r="N309" s="111">
        <v>0</v>
      </c>
      <c r="O309" s="110">
        <v>12</v>
      </c>
      <c r="P309" s="111">
        <v>0</v>
      </c>
      <c r="Q309" s="112">
        <v>0</v>
      </c>
      <c r="R309" s="110">
        <v>2</v>
      </c>
      <c r="S309" s="110">
        <v>2</v>
      </c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1"/>
      <c r="AD309" s="101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1"/>
      <c r="AP309" s="101"/>
      <c r="AQ309" s="101"/>
      <c r="AR309" s="101"/>
      <c r="AS309" s="101"/>
      <c r="AT309" s="101"/>
      <c r="AU309" s="101"/>
      <c r="AV309" s="101" t="s">
        <v>238</v>
      </c>
    </row>
    <row r="310" spans="1:48" s="41" customFormat="1" ht="18.75">
      <c r="A310" s="58"/>
      <c r="B310" s="107"/>
      <c r="C310" s="108"/>
      <c r="D310" s="108" t="s">
        <v>183</v>
      </c>
      <c r="E310" s="108" t="s">
        <v>124</v>
      </c>
      <c r="F310" s="108" t="s">
        <v>125</v>
      </c>
      <c r="G310" s="109">
        <v>0</v>
      </c>
      <c r="H310" s="109">
        <v>0</v>
      </c>
      <c r="I310" s="109">
        <v>0</v>
      </c>
      <c r="J310" s="110">
        <v>1</v>
      </c>
      <c r="K310" s="111">
        <v>0</v>
      </c>
      <c r="L310" s="111">
        <v>10</v>
      </c>
      <c r="M310" s="112">
        <v>0</v>
      </c>
      <c r="N310" s="111">
        <v>0</v>
      </c>
      <c r="O310" s="110">
        <v>18</v>
      </c>
      <c r="P310" s="111">
        <v>0</v>
      </c>
      <c r="Q310" s="112">
        <v>0</v>
      </c>
      <c r="R310" s="110">
        <v>2</v>
      </c>
      <c r="S310" s="110">
        <v>2</v>
      </c>
      <c r="T310" s="101"/>
      <c r="U310" s="101"/>
      <c r="V310" s="101"/>
      <c r="W310" s="101"/>
      <c r="X310" s="101"/>
      <c r="Y310" s="101"/>
      <c r="Z310" s="101"/>
      <c r="AA310" s="101"/>
      <c r="AB310" s="101"/>
      <c r="AC310" s="101"/>
      <c r="AD310" s="101"/>
      <c r="AE310" s="101"/>
      <c r="AF310" s="101"/>
      <c r="AG310" s="101"/>
      <c r="AH310" s="101"/>
      <c r="AI310" s="101"/>
      <c r="AJ310" s="101"/>
      <c r="AK310" s="101"/>
      <c r="AL310" s="101"/>
      <c r="AM310" s="101"/>
      <c r="AN310" s="101"/>
      <c r="AO310" s="101"/>
      <c r="AP310" s="101"/>
      <c r="AQ310" s="101"/>
      <c r="AR310" s="101"/>
      <c r="AS310" s="101"/>
      <c r="AT310" s="101"/>
      <c r="AU310" s="101"/>
      <c r="AV310" s="101" t="s">
        <v>238</v>
      </c>
    </row>
    <row r="311" spans="1:48" s="41" customFormat="1" ht="18.75">
      <c r="A311" s="58"/>
      <c r="B311" s="107"/>
      <c r="C311" s="108"/>
      <c r="D311" s="108" t="s">
        <v>184</v>
      </c>
      <c r="E311" s="108" t="s">
        <v>124</v>
      </c>
      <c r="F311" s="108" t="s">
        <v>125</v>
      </c>
      <c r="G311" s="109">
        <v>0</v>
      </c>
      <c r="H311" s="109">
        <v>0</v>
      </c>
      <c r="I311" s="109">
        <v>0</v>
      </c>
      <c r="J311" s="110">
        <v>1</v>
      </c>
      <c r="K311" s="111">
        <v>0</v>
      </c>
      <c r="L311" s="111">
        <v>5</v>
      </c>
      <c r="M311" s="112">
        <v>0</v>
      </c>
      <c r="N311" s="111">
        <v>0</v>
      </c>
      <c r="O311" s="110">
        <v>20</v>
      </c>
      <c r="P311" s="111">
        <v>0</v>
      </c>
      <c r="Q311" s="112">
        <v>0</v>
      </c>
      <c r="R311" s="110">
        <v>2</v>
      </c>
      <c r="S311" s="110">
        <v>2</v>
      </c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1"/>
      <c r="AD311" s="101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1"/>
      <c r="AP311" s="101"/>
      <c r="AQ311" s="101"/>
      <c r="AR311" s="101"/>
      <c r="AS311" s="101"/>
      <c r="AT311" s="101"/>
      <c r="AU311" s="101"/>
      <c r="AV311" s="101" t="s">
        <v>238</v>
      </c>
    </row>
    <row r="312" spans="1:48" s="41" customFormat="1" ht="18.75">
      <c r="A312" s="58"/>
      <c r="B312" s="93"/>
      <c r="C312" s="100"/>
      <c r="D312" s="108" t="s">
        <v>185</v>
      </c>
      <c r="E312" s="108" t="s">
        <v>124</v>
      </c>
      <c r="F312" s="108" t="s">
        <v>125</v>
      </c>
      <c r="G312" s="109">
        <v>0</v>
      </c>
      <c r="H312" s="109">
        <v>0</v>
      </c>
      <c r="I312" s="109">
        <v>0</v>
      </c>
      <c r="J312" s="110">
        <v>1</v>
      </c>
      <c r="K312" s="111">
        <v>0</v>
      </c>
      <c r="L312" s="111">
        <v>10</v>
      </c>
      <c r="M312" s="112">
        <v>0</v>
      </c>
      <c r="N312" s="111">
        <v>0</v>
      </c>
      <c r="O312" s="110">
        <v>18</v>
      </c>
      <c r="P312" s="111">
        <v>0</v>
      </c>
      <c r="Q312" s="112">
        <v>0</v>
      </c>
      <c r="R312" s="110">
        <v>2</v>
      </c>
      <c r="S312" s="110">
        <v>2</v>
      </c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1"/>
      <c r="AD312" s="101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1"/>
      <c r="AP312" s="101"/>
      <c r="AQ312" s="101"/>
      <c r="AR312" s="101"/>
      <c r="AS312" s="101"/>
      <c r="AT312" s="101"/>
      <c r="AU312" s="101"/>
      <c r="AV312" s="101" t="s">
        <v>238</v>
      </c>
    </row>
    <row r="313" spans="1:48" s="41" customFormat="1" ht="18.75">
      <c r="A313" s="58"/>
      <c r="B313" s="93"/>
      <c r="C313" s="100"/>
      <c r="D313" s="108" t="s">
        <v>186</v>
      </c>
      <c r="E313" s="108" t="s">
        <v>124</v>
      </c>
      <c r="F313" s="108" t="s">
        <v>125</v>
      </c>
      <c r="G313" s="109">
        <v>0</v>
      </c>
      <c r="H313" s="109">
        <v>0</v>
      </c>
      <c r="I313" s="109">
        <v>0</v>
      </c>
      <c r="J313" s="110">
        <v>1</v>
      </c>
      <c r="K313" s="111">
        <v>0</v>
      </c>
      <c r="L313" s="111">
        <v>30</v>
      </c>
      <c r="M313" s="112">
        <v>0</v>
      </c>
      <c r="N313" s="111">
        <v>0</v>
      </c>
      <c r="O313" s="110">
        <v>20</v>
      </c>
      <c r="P313" s="111">
        <v>0</v>
      </c>
      <c r="Q313" s="112">
        <v>0</v>
      </c>
      <c r="R313" s="110">
        <v>2</v>
      </c>
      <c r="S313" s="110">
        <v>2</v>
      </c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1"/>
      <c r="AD313" s="101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1"/>
      <c r="AP313" s="101"/>
      <c r="AQ313" s="101"/>
      <c r="AR313" s="101"/>
      <c r="AS313" s="101"/>
      <c r="AT313" s="101"/>
      <c r="AU313" s="101"/>
      <c r="AV313" s="101" t="s">
        <v>238</v>
      </c>
    </row>
    <row r="314" spans="1:48" s="41" customFormat="1" ht="18.75">
      <c r="A314" s="58"/>
      <c r="B314" s="93"/>
      <c r="C314" s="100"/>
      <c r="D314" s="108" t="s">
        <v>189</v>
      </c>
      <c r="E314" s="108" t="s">
        <v>124</v>
      </c>
      <c r="F314" s="108" t="s">
        <v>125</v>
      </c>
      <c r="G314" s="109">
        <v>0</v>
      </c>
      <c r="H314" s="109">
        <v>0</v>
      </c>
      <c r="I314" s="109">
        <v>0</v>
      </c>
      <c r="J314" s="110">
        <v>1</v>
      </c>
      <c r="K314" s="111">
        <v>0</v>
      </c>
      <c r="L314" s="111">
        <v>15</v>
      </c>
      <c r="M314" s="112">
        <v>0</v>
      </c>
      <c r="N314" s="111">
        <v>0</v>
      </c>
      <c r="O314" s="110">
        <v>12</v>
      </c>
      <c r="P314" s="111">
        <v>0</v>
      </c>
      <c r="Q314" s="112">
        <v>0</v>
      </c>
      <c r="R314" s="110">
        <v>2</v>
      </c>
      <c r="S314" s="110">
        <v>2</v>
      </c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1"/>
      <c r="AD314" s="101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1"/>
      <c r="AP314" s="101"/>
      <c r="AQ314" s="101"/>
      <c r="AR314" s="101"/>
      <c r="AS314" s="101"/>
      <c r="AT314" s="101"/>
      <c r="AU314" s="101"/>
      <c r="AV314" s="101" t="s">
        <v>238</v>
      </c>
    </row>
    <row r="315" spans="1:48" s="41" customFormat="1" ht="18.75">
      <c r="A315" s="58"/>
      <c r="B315" s="93"/>
      <c r="C315" s="100"/>
      <c r="D315" s="108" t="s">
        <v>190</v>
      </c>
      <c r="E315" s="108" t="s">
        <v>124</v>
      </c>
      <c r="F315" s="108" t="s">
        <v>125</v>
      </c>
      <c r="G315" s="109">
        <v>0</v>
      </c>
      <c r="H315" s="109">
        <v>0</v>
      </c>
      <c r="I315" s="109">
        <v>0</v>
      </c>
      <c r="J315" s="110">
        <v>1</v>
      </c>
      <c r="K315" s="111">
        <v>0</v>
      </c>
      <c r="L315" s="111">
        <v>10</v>
      </c>
      <c r="M315" s="112">
        <v>0</v>
      </c>
      <c r="N315" s="111">
        <v>0</v>
      </c>
      <c r="O315" s="110">
        <v>15</v>
      </c>
      <c r="P315" s="111">
        <v>0</v>
      </c>
      <c r="Q315" s="112">
        <v>0</v>
      </c>
      <c r="R315" s="110">
        <v>2</v>
      </c>
      <c r="S315" s="110">
        <v>2</v>
      </c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1"/>
      <c r="AD315" s="101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1"/>
      <c r="AP315" s="101"/>
      <c r="AQ315" s="101"/>
      <c r="AR315" s="101"/>
      <c r="AS315" s="101"/>
      <c r="AT315" s="101"/>
      <c r="AU315" s="101"/>
      <c r="AV315" s="101" t="s">
        <v>238</v>
      </c>
    </row>
    <row r="316" spans="1:48" s="41" customFormat="1" ht="18.75">
      <c r="A316" s="58"/>
      <c r="B316" s="93"/>
      <c r="C316" s="100"/>
      <c r="D316" s="108" t="s">
        <v>191</v>
      </c>
      <c r="E316" s="108" t="s">
        <v>124</v>
      </c>
      <c r="F316" s="108" t="s">
        <v>125</v>
      </c>
      <c r="G316" s="109">
        <v>0</v>
      </c>
      <c r="H316" s="109">
        <v>0</v>
      </c>
      <c r="I316" s="109">
        <v>0</v>
      </c>
      <c r="J316" s="110">
        <v>1</v>
      </c>
      <c r="K316" s="111">
        <v>0</v>
      </c>
      <c r="L316" s="111">
        <v>18</v>
      </c>
      <c r="M316" s="112">
        <v>0</v>
      </c>
      <c r="N316" s="111">
        <v>0</v>
      </c>
      <c r="O316" s="110">
        <v>12</v>
      </c>
      <c r="P316" s="111">
        <v>0</v>
      </c>
      <c r="Q316" s="112">
        <v>0</v>
      </c>
      <c r="R316" s="110">
        <v>2</v>
      </c>
      <c r="S316" s="110">
        <v>2</v>
      </c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1"/>
      <c r="AD316" s="101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1"/>
      <c r="AP316" s="101"/>
      <c r="AQ316" s="101"/>
      <c r="AR316" s="101"/>
      <c r="AS316" s="101"/>
      <c r="AT316" s="101"/>
      <c r="AU316" s="101"/>
      <c r="AV316" s="101" t="s">
        <v>238</v>
      </c>
    </row>
    <row r="317" spans="1:48" s="41" customFormat="1" ht="18.75">
      <c r="A317" s="58"/>
      <c r="B317" s="93"/>
      <c r="C317" s="100"/>
      <c r="D317" s="108" t="s">
        <v>192</v>
      </c>
      <c r="E317" s="108" t="s">
        <v>124</v>
      </c>
      <c r="F317" s="108" t="s">
        <v>125</v>
      </c>
      <c r="G317" s="109">
        <v>0</v>
      </c>
      <c r="H317" s="109">
        <v>0</v>
      </c>
      <c r="I317" s="109">
        <v>0</v>
      </c>
      <c r="J317" s="110">
        <v>2</v>
      </c>
      <c r="K317" s="111">
        <v>0</v>
      </c>
      <c r="L317" s="111">
        <v>20</v>
      </c>
      <c r="M317" s="112">
        <v>0</v>
      </c>
      <c r="N317" s="111">
        <v>0</v>
      </c>
      <c r="O317" s="110">
        <v>3</v>
      </c>
      <c r="P317" s="111">
        <v>0</v>
      </c>
      <c r="Q317" s="112">
        <v>0</v>
      </c>
      <c r="R317" s="110">
        <v>2</v>
      </c>
      <c r="S317" s="110">
        <v>2</v>
      </c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1"/>
      <c r="AD317" s="101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1"/>
      <c r="AP317" s="101"/>
      <c r="AQ317" s="101"/>
      <c r="AR317" s="101"/>
      <c r="AS317" s="101"/>
      <c r="AT317" s="101"/>
      <c r="AU317" s="101"/>
      <c r="AV317" s="101" t="s">
        <v>238</v>
      </c>
    </row>
    <row r="318" spans="1:48" s="41" customFormat="1" ht="18.75">
      <c r="A318" s="58"/>
      <c r="B318" s="93"/>
      <c r="C318" s="100"/>
      <c r="D318" s="108" t="s">
        <v>193</v>
      </c>
      <c r="E318" s="108" t="s">
        <v>124</v>
      </c>
      <c r="F318" s="108" t="s">
        <v>125</v>
      </c>
      <c r="G318" s="109">
        <v>0</v>
      </c>
      <c r="H318" s="109">
        <v>0</v>
      </c>
      <c r="I318" s="109">
        <v>0</v>
      </c>
      <c r="J318" s="110">
        <v>1</v>
      </c>
      <c r="K318" s="111">
        <v>0</v>
      </c>
      <c r="L318" s="111">
        <v>15</v>
      </c>
      <c r="M318" s="112">
        <v>0</v>
      </c>
      <c r="N318" s="111">
        <v>0</v>
      </c>
      <c r="O318" s="110">
        <v>15</v>
      </c>
      <c r="P318" s="111">
        <v>0</v>
      </c>
      <c r="Q318" s="112">
        <v>0</v>
      </c>
      <c r="R318" s="110">
        <v>2</v>
      </c>
      <c r="S318" s="110">
        <v>2</v>
      </c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1"/>
      <c r="AD318" s="101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1"/>
      <c r="AP318" s="101"/>
      <c r="AQ318" s="101"/>
      <c r="AR318" s="101"/>
      <c r="AS318" s="101"/>
      <c r="AT318" s="101"/>
      <c r="AU318" s="101"/>
      <c r="AV318" s="101" t="s">
        <v>238</v>
      </c>
    </row>
    <row r="319" spans="1:48" s="41" customFormat="1" ht="18.75">
      <c r="A319" s="58"/>
      <c r="B319" s="93"/>
      <c r="C319" s="100"/>
      <c r="D319" s="108" t="s">
        <v>239</v>
      </c>
      <c r="E319" s="108" t="s">
        <v>124</v>
      </c>
      <c r="F319" s="108" t="s">
        <v>125</v>
      </c>
      <c r="G319" s="109">
        <v>0</v>
      </c>
      <c r="H319" s="109">
        <v>0</v>
      </c>
      <c r="I319" s="109">
        <v>0</v>
      </c>
      <c r="J319" s="110">
        <v>1</v>
      </c>
      <c r="K319" s="111">
        <v>0</v>
      </c>
      <c r="L319" s="111">
        <v>18</v>
      </c>
      <c r="M319" s="112">
        <v>0</v>
      </c>
      <c r="N319" s="111">
        <v>0</v>
      </c>
      <c r="O319" s="110">
        <v>12</v>
      </c>
      <c r="P319" s="111">
        <v>0</v>
      </c>
      <c r="Q319" s="112">
        <v>0</v>
      </c>
      <c r="R319" s="110">
        <v>2</v>
      </c>
      <c r="S319" s="110">
        <v>2</v>
      </c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1"/>
      <c r="AD319" s="101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1"/>
      <c r="AP319" s="101"/>
      <c r="AQ319" s="101"/>
      <c r="AR319" s="101"/>
      <c r="AS319" s="101"/>
      <c r="AT319" s="101"/>
      <c r="AU319" s="101"/>
      <c r="AV319" s="101" t="s">
        <v>238</v>
      </c>
    </row>
    <row r="320" spans="1:48" s="41" customFormat="1" ht="18.75">
      <c r="A320" s="58"/>
      <c r="B320" s="93"/>
      <c r="C320" s="100"/>
      <c r="D320" s="108" t="s">
        <v>240</v>
      </c>
      <c r="E320" s="108" t="s">
        <v>124</v>
      </c>
      <c r="F320" s="108" t="s">
        <v>125</v>
      </c>
      <c r="G320" s="109">
        <v>0</v>
      </c>
      <c r="H320" s="109">
        <v>0</v>
      </c>
      <c r="I320" s="109">
        <v>0</v>
      </c>
      <c r="J320" s="110">
        <v>1</v>
      </c>
      <c r="K320" s="111">
        <v>0</v>
      </c>
      <c r="L320" s="111">
        <v>35</v>
      </c>
      <c r="M320" s="112">
        <v>0</v>
      </c>
      <c r="N320" s="111">
        <v>0</v>
      </c>
      <c r="O320" s="110">
        <v>15</v>
      </c>
      <c r="P320" s="111">
        <v>0</v>
      </c>
      <c r="Q320" s="112">
        <v>0</v>
      </c>
      <c r="R320" s="110">
        <v>2</v>
      </c>
      <c r="S320" s="110">
        <v>2</v>
      </c>
      <c r="T320" s="101"/>
      <c r="U320" s="101"/>
      <c r="V320" s="101"/>
      <c r="W320" s="101"/>
      <c r="X320" s="101"/>
      <c r="Y320" s="101"/>
      <c r="Z320" s="101"/>
      <c r="AA320" s="101"/>
      <c r="AB320" s="101"/>
      <c r="AC320" s="101"/>
      <c r="AD320" s="101"/>
      <c r="AE320" s="101"/>
      <c r="AF320" s="101"/>
      <c r="AG320" s="101"/>
      <c r="AH320" s="101"/>
      <c r="AI320" s="101"/>
      <c r="AJ320" s="101"/>
      <c r="AK320" s="101"/>
      <c r="AL320" s="101"/>
      <c r="AM320" s="101"/>
      <c r="AN320" s="101"/>
      <c r="AO320" s="101"/>
      <c r="AP320" s="101"/>
      <c r="AQ320" s="101"/>
      <c r="AR320" s="101"/>
      <c r="AS320" s="101"/>
      <c r="AT320" s="101"/>
      <c r="AU320" s="101"/>
      <c r="AV320" s="101" t="s">
        <v>238</v>
      </c>
    </row>
    <row r="321" spans="1:48" s="41" customFormat="1" ht="18.75">
      <c r="A321" s="58"/>
      <c r="B321" s="93"/>
      <c r="C321" s="100"/>
      <c r="D321" s="108" t="s">
        <v>242</v>
      </c>
      <c r="E321" s="108" t="s">
        <v>124</v>
      </c>
      <c r="F321" s="108" t="s">
        <v>125</v>
      </c>
      <c r="G321" s="109">
        <v>0</v>
      </c>
      <c r="H321" s="109">
        <v>0</v>
      </c>
      <c r="I321" s="109">
        <v>0</v>
      </c>
      <c r="J321" s="110">
        <v>2</v>
      </c>
      <c r="K321" s="111">
        <v>0</v>
      </c>
      <c r="L321" s="111">
        <v>8</v>
      </c>
      <c r="M321" s="112">
        <v>0</v>
      </c>
      <c r="N321" s="111">
        <v>0</v>
      </c>
      <c r="O321" s="110">
        <v>6</v>
      </c>
      <c r="P321" s="111">
        <v>0</v>
      </c>
      <c r="Q321" s="112">
        <v>0</v>
      </c>
      <c r="R321" s="110">
        <v>2</v>
      </c>
      <c r="S321" s="110">
        <v>2</v>
      </c>
      <c r="T321" s="101"/>
      <c r="U321" s="101"/>
      <c r="V321" s="101"/>
      <c r="W321" s="101"/>
      <c r="X321" s="101"/>
      <c r="Y321" s="101"/>
      <c r="Z321" s="101"/>
      <c r="AA321" s="101"/>
      <c r="AB321" s="101"/>
      <c r="AC321" s="101"/>
      <c r="AD321" s="101"/>
      <c r="AE321" s="101"/>
      <c r="AF321" s="101"/>
      <c r="AG321" s="101"/>
      <c r="AH321" s="101"/>
      <c r="AI321" s="101"/>
      <c r="AJ321" s="101"/>
      <c r="AK321" s="101"/>
      <c r="AL321" s="101"/>
      <c r="AM321" s="101"/>
      <c r="AN321" s="101"/>
      <c r="AO321" s="101"/>
      <c r="AP321" s="101"/>
      <c r="AQ321" s="101"/>
      <c r="AR321" s="101"/>
      <c r="AS321" s="101"/>
      <c r="AT321" s="101"/>
      <c r="AU321" s="101"/>
      <c r="AV321" s="101" t="s">
        <v>238</v>
      </c>
    </row>
    <row r="322" spans="1:48" s="41" customFormat="1" ht="18.75">
      <c r="A322" s="58"/>
      <c r="B322" s="93"/>
      <c r="C322" s="100"/>
      <c r="D322" s="108" t="s">
        <v>243</v>
      </c>
      <c r="E322" s="108" t="s">
        <v>124</v>
      </c>
      <c r="F322" s="108" t="s">
        <v>125</v>
      </c>
      <c r="G322" s="109">
        <v>0</v>
      </c>
      <c r="H322" s="109">
        <v>0</v>
      </c>
      <c r="I322" s="109">
        <v>0</v>
      </c>
      <c r="J322" s="110">
        <v>1</v>
      </c>
      <c r="K322" s="111">
        <v>0</v>
      </c>
      <c r="L322" s="111">
        <v>23</v>
      </c>
      <c r="M322" s="112">
        <v>0</v>
      </c>
      <c r="N322" s="111">
        <v>0</v>
      </c>
      <c r="O322" s="110">
        <v>12</v>
      </c>
      <c r="P322" s="111">
        <v>0</v>
      </c>
      <c r="Q322" s="112">
        <v>0</v>
      </c>
      <c r="R322" s="110">
        <v>2</v>
      </c>
      <c r="S322" s="110">
        <v>2</v>
      </c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1"/>
      <c r="AD322" s="101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1"/>
      <c r="AP322" s="101"/>
      <c r="AQ322" s="101"/>
      <c r="AR322" s="101"/>
      <c r="AS322" s="101"/>
      <c r="AT322" s="101"/>
      <c r="AU322" s="101"/>
      <c r="AV322" s="101" t="s">
        <v>238</v>
      </c>
    </row>
    <row r="323" spans="1:48" s="41" customFormat="1" ht="18.75">
      <c r="A323" s="58"/>
      <c r="B323" s="93"/>
      <c r="C323" s="100"/>
      <c r="D323" s="108" t="s">
        <v>244</v>
      </c>
      <c r="E323" s="108" t="s">
        <v>124</v>
      </c>
      <c r="F323" s="108" t="s">
        <v>125</v>
      </c>
      <c r="G323" s="109">
        <v>0</v>
      </c>
      <c r="H323" s="109">
        <v>0</v>
      </c>
      <c r="I323" s="109">
        <v>0</v>
      </c>
      <c r="J323" s="110">
        <v>1</v>
      </c>
      <c r="K323" s="111">
        <v>0</v>
      </c>
      <c r="L323" s="111">
        <v>10</v>
      </c>
      <c r="M323" s="112">
        <v>0</v>
      </c>
      <c r="N323" s="111">
        <v>0</v>
      </c>
      <c r="O323" s="110">
        <v>10</v>
      </c>
      <c r="P323" s="111">
        <v>0</v>
      </c>
      <c r="Q323" s="112">
        <v>0</v>
      </c>
      <c r="R323" s="110">
        <v>2</v>
      </c>
      <c r="S323" s="110">
        <v>2</v>
      </c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1"/>
      <c r="AD323" s="101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1"/>
      <c r="AP323" s="101"/>
      <c r="AQ323" s="101"/>
      <c r="AR323" s="101"/>
      <c r="AS323" s="101"/>
      <c r="AT323" s="101"/>
      <c r="AU323" s="101"/>
      <c r="AV323" s="101" t="s">
        <v>238</v>
      </c>
    </row>
    <row r="324" spans="1:48" s="41" customFormat="1" ht="18.75">
      <c r="A324" s="58"/>
      <c r="B324" s="93"/>
      <c r="C324" s="100"/>
      <c r="D324" s="108" t="s">
        <v>245</v>
      </c>
      <c r="E324" s="108" t="s">
        <v>124</v>
      </c>
      <c r="F324" s="108" t="s">
        <v>125</v>
      </c>
      <c r="G324" s="109">
        <v>0</v>
      </c>
      <c r="H324" s="109">
        <v>0</v>
      </c>
      <c r="I324" s="109">
        <v>0</v>
      </c>
      <c r="J324" s="110">
        <v>1</v>
      </c>
      <c r="K324" s="111">
        <v>0</v>
      </c>
      <c r="L324" s="111">
        <v>45</v>
      </c>
      <c r="M324" s="112">
        <v>0</v>
      </c>
      <c r="N324" s="111">
        <v>0</v>
      </c>
      <c r="O324" s="110">
        <v>14</v>
      </c>
      <c r="P324" s="111">
        <v>0</v>
      </c>
      <c r="Q324" s="112">
        <v>0</v>
      </c>
      <c r="R324" s="110">
        <v>2</v>
      </c>
      <c r="S324" s="110">
        <v>2</v>
      </c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1"/>
      <c r="AD324" s="101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1"/>
      <c r="AP324" s="101"/>
      <c r="AQ324" s="101"/>
      <c r="AR324" s="101"/>
      <c r="AS324" s="101"/>
      <c r="AT324" s="101"/>
      <c r="AU324" s="101"/>
      <c r="AV324" s="101" t="s">
        <v>238</v>
      </c>
    </row>
    <row r="325" spans="1:48" s="41" customFormat="1" ht="18.75">
      <c r="A325" s="58"/>
      <c r="B325" s="93"/>
      <c r="C325" s="100"/>
      <c r="D325" s="108" t="s">
        <v>246</v>
      </c>
      <c r="E325" s="108" t="s">
        <v>124</v>
      </c>
      <c r="F325" s="108" t="s">
        <v>125</v>
      </c>
      <c r="G325" s="109">
        <v>0</v>
      </c>
      <c r="H325" s="109">
        <v>0</v>
      </c>
      <c r="I325" s="109">
        <v>0</v>
      </c>
      <c r="J325" s="110">
        <v>1</v>
      </c>
      <c r="K325" s="111">
        <v>0</v>
      </c>
      <c r="L325" s="111">
        <v>40</v>
      </c>
      <c r="M325" s="112">
        <v>0</v>
      </c>
      <c r="N325" s="111">
        <v>0</v>
      </c>
      <c r="O325" s="110">
        <v>20</v>
      </c>
      <c r="P325" s="111">
        <v>0</v>
      </c>
      <c r="Q325" s="112">
        <v>0</v>
      </c>
      <c r="R325" s="110">
        <v>2</v>
      </c>
      <c r="S325" s="110">
        <v>2</v>
      </c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1"/>
      <c r="AD325" s="101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1"/>
      <c r="AP325" s="101"/>
      <c r="AQ325" s="101"/>
      <c r="AR325" s="101"/>
      <c r="AS325" s="101"/>
      <c r="AT325" s="101"/>
      <c r="AU325" s="101"/>
      <c r="AV325" s="101" t="s">
        <v>238</v>
      </c>
    </row>
    <row r="326" spans="1:48" s="41" customFormat="1" ht="18.75">
      <c r="A326" s="58"/>
      <c r="B326" s="93"/>
      <c r="C326" s="100"/>
      <c r="D326" s="108" t="s">
        <v>247</v>
      </c>
      <c r="E326" s="108" t="s">
        <v>124</v>
      </c>
      <c r="F326" s="108" t="s">
        <v>125</v>
      </c>
      <c r="G326" s="109">
        <v>0</v>
      </c>
      <c r="H326" s="109">
        <v>0</v>
      </c>
      <c r="I326" s="109">
        <v>0</v>
      </c>
      <c r="J326" s="110">
        <v>1</v>
      </c>
      <c r="K326" s="111">
        <v>0</v>
      </c>
      <c r="L326" s="111">
        <v>35</v>
      </c>
      <c r="M326" s="112">
        <v>0</v>
      </c>
      <c r="N326" s="111">
        <v>0</v>
      </c>
      <c r="O326" s="110">
        <v>22</v>
      </c>
      <c r="P326" s="111">
        <v>0</v>
      </c>
      <c r="Q326" s="112">
        <v>0</v>
      </c>
      <c r="R326" s="110">
        <v>2</v>
      </c>
      <c r="S326" s="110">
        <v>2</v>
      </c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1"/>
      <c r="AD326" s="101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1"/>
      <c r="AP326" s="101"/>
      <c r="AQ326" s="101"/>
      <c r="AR326" s="101"/>
      <c r="AS326" s="101"/>
      <c r="AT326" s="101"/>
      <c r="AU326" s="101"/>
      <c r="AV326" s="101" t="s">
        <v>238</v>
      </c>
    </row>
    <row r="327" spans="1:48" s="41" customFormat="1" ht="18.75">
      <c r="A327" s="58"/>
      <c r="B327" s="93"/>
      <c r="C327" s="100"/>
      <c r="D327" s="108" t="s">
        <v>248</v>
      </c>
      <c r="E327" s="108" t="s">
        <v>124</v>
      </c>
      <c r="F327" s="108" t="s">
        <v>125</v>
      </c>
      <c r="G327" s="109">
        <v>0</v>
      </c>
      <c r="H327" s="109">
        <v>0</v>
      </c>
      <c r="I327" s="109">
        <v>0</v>
      </c>
      <c r="J327" s="110">
        <v>1</v>
      </c>
      <c r="K327" s="111">
        <v>8</v>
      </c>
      <c r="L327" s="111">
        <v>0</v>
      </c>
      <c r="M327" s="112">
        <v>0</v>
      </c>
      <c r="N327" s="111">
        <v>0</v>
      </c>
      <c r="O327" s="110">
        <v>13</v>
      </c>
      <c r="P327" s="111">
        <v>8</v>
      </c>
      <c r="Q327" s="112">
        <v>100</v>
      </c>
      <c r="R327" s="110">
        <v>2</v>
      </c>
      <c r="S327" s="110">
        <v>2</v>
      </c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1"/>
      <c r="AD327" s="101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1"/>
      <c r="AP327" s="101"/>
      <c r="AQ327" s="101"/>
      <c r="AR327" s="101"/>
      <c r="AS327" s="101"/>
      <c r="AT327" s="101"/>
      <c r="AU327" s="101"/>
      <c r="AV327" s="101" t="s">
        <v>238</v>
      </c>
    </row>
    <row r="328" spans="1:48" s="41" customFormat="1" ht="18.75">
      <c r="A328" s="58"/>
      <c r="B328" s="93"/>
      <c r="C328" s="100"/>
      <c r="D328" s="108" t="s">
        <v>249</v>
      </c>
      <c r="E328" s="108" t="s">
        <v>124</v>
      </c>
      <c r="F328" s="108" t="s">
        <v>125</v>
      </c>
      <c r="G328" s="109">
        <v>0</v>
      </c>
      <c r="H328" s="109">
        <v>0</v>
      </c>
      <c r="I328" s="109">
        <v>0</v>
      </c>
      <c r="J328" s="116">
        <v>2</v>
      </c>
      <c r="K328" s="115">
        <v>15</v>
      </c>
      <c r="L328" s="111">
        <v>0</v>
      </c>
      <c r="M328" s="112">
        <v>0</v>
      </c>
      <c r="N328" s="111">
        <v>0</v>
      </c>
      <c r="O328" s="110">
        <v>10</v>
      </c>
      <c r="P328" s="111">
        <v>0</v>
      </c>
      <c r="Q328" s="112">
        <v>0</v>
      </c>
      <c r="R328" s="110">
        <v>2</v>
      </c>
      <c r="S328" s="110">
        <v>2</v>
      </c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1"/>
      <c r="AD328" s="101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1"/>
      <c r="AP328" s="101"/>
      <c r="AQ328" s="101"/>
      <c r="AR328" s="101"/>
      <c r="AS328" s="101"/>
      <c r="AT328" s="101"/>
      <c r="AU328" s="101"/>
      <c r="AV328" s="101" t="s">
        <v>238</v>
      </c>
    </row>
    <row r="329" spans="1:48" s="41" customFormat="1" ht="18.75">
      <c r="A329" s="58"/>
      <c r="B329" s="93"/>
      <c r="C329" s="100"/>
      <c r="D329" s="108" t="s">
        <v>250</v>
      </c>
      <c r="E329" s="108" t="s">
        <v>124</v>
      </c>
      <c r="F329" s="108" t="s">
        <v>125</v>
      </c>
      <c r="G329" s="109">
        <v>0</v>
      </c>
      <c r="H329" s="109">
        <v>0</v>
      </c>
      <c r="I329" s="109">
        <v>0</v>
      </c>
      <c r="J329" s="110">
        <v>1</v>
      </c>
      <c r="K329" s="111">
        <v>20</v>
      </c>
      <c r="L329" s="111">
        <v>0</v>
      </c>
      <c r="M329" s="112">
        <v>0</v>
      </c>
      <c r="N329" s="111">
        <v>0</v>
      </c>
      <c r="O329" s="110">
        <v>13</v>
      </c>
      <c r="P329" s="111">
        <v>20</v>
      </c>
      <c r="Q329" s="112">
        <v>100</v>
      </c>
      <c r="R329" s="110">
        <v>2</v>
      </c>
      <c r="S329" s="110">
        <v>2</v>
      </c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1"/>
      <c r="AD329" s="101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1"/>
      <c r="AP329" s="101"/>
      <c r="AQ329" s="101"/>
      <c r="AR329" s="101"/>
      <c r="AS329" s="101"/>
      <c r="AT329" s="101"/>
      <c r="AU329" s="101"/>
      <c r="AV329" s="101" t="s">
        <v>238</v>
      </c>
    </row>
    <row r="330" spans="1:48" s="41" customFormat="1" ht="18.75">
      <c r="A330" s="58"/>
      <c r="B330" s="93"/>
      <c r="C330" s="100"/>
      <c r="D330" s="108" t="s">
        <v>251</v>
      </c>
      <c r="E330" s="108" t="s">
        <v>124</v>
      </c>
      <c r="F330" s="108" t="s">
        <v>125</v>
      </c>
      <c r="G330" s="109">
        <v>0</v>
      </c>
      <c r="H330" s="109">
        <v>0</v>
      </c>
      <c r="I330" s="109">
        <v>0</v>
      </c>
      <c r="J330" s="110">
        <v>1</v>
      </c>
      <c r="K330" s="111">
        <v>20</v>
      </c>
      <c r="L330" s="111">
        <v>0</v>
      </c>
      <c r="M330" s="112">
        <v>0</v>
      </c>
      <c r="N330" s="111">
        <v>0</v>
      </c>
      <c r="O330" s="110">
        <v>20</v>
      </c>
      <c r="P330" s="111">
        <v>0</v>
      </c>
      <c r="Q330" s="112">
        <v>0</v>
      </c>
      <c r="R330" s="110">
        <v>2</v>
      </c>
      <c r="S330" s="110">
        <v>2</v>
      </c>
      <c r="T330" s="101"/>
      <c r="U330" s="101"/>
      <c r="V330" s="101"/>
      <c r="W330" s="101"/>
      <c r="X330" s="101"/>
      <c r="Y330" s="101"/>
      <c r="Z330" s="101"/>
      <c r="AA330" s="101"/>
      <c r="AB330" s="101"/>
      <c r="AC330" s="101"/>
      <c r="AD330" s="101"/>
      <c r="AE330" s="101"/>
      <c r="AF330" s="101"/>
      <c r="AG330" s="101"/>
      <c r="AH330" s="101"/>
      <c r="AI330" s="101"/>
      <c r="AJ330" s="101"/>
      <c r="AK330" s="101"/>
      <c r="AL330" s="101"/>
      <c r="AM330" s="101"/>
      <c r="AN330" s="101"/>
      <c r="AO330" s="101"/>
      <c r="AP330" s="101"/>
      <c r="AQ330" s="101"/>
      <c r="AR330" s="101"/>
      <c r="AS330" s="101"/>
      <c r="AT330" s="101"/>
      <c r="AU330" s="101"/>
      <c r="AV330" s="101" t="s">
        <v>238</v>
      </c>
    </row>
    <row r="331" spans="1:48" s="41" customFormat="1" ht="18.75">
      <c r="A331" s="58"/>
      <c r="B331" s="93"/>
      <c r="C331" s="100"/>
      <c r="D331" s="108" t="s">
        <v>252</v>
      </c>
      <c r="E331" s="108" t="s">
        <v>124</v>
      </c>
      <c r="F331" s="108" t="s">
        <v>125</v>
      </c>
      <c r="G331" s="109">
        <v>0</v>
      </c>
      <c r="H331" s="109">
        <v>0</v>
      </c>
      <c r="I331" s="109">
        <v>0</v>
      </c>
      <c r="J331" s="110">
        <v>2</v>
      </c>
      <c r="K331" s="111">
        <v>0</v>
      </c>
      <c r="L331" s="111">
        <v>12</v>
      </c>
      <c r="M331" s="112">
        <v>0</v>
      </c>
      <c r="N331" s="111">
        <v>0</v>
      </c>
      <c r="O331" s="110">
        <v>10</v>
      </c>
      <c r="P331" s="111">
        <v>0</v>
      </c>
      <c r="Q331" s="112">
        <v>0</v>
      </c>
      <c r="R331" s="110">
        <v>2</v>
      </c>
      <c r="S331" s="110">
        <v>2</v>
      </c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1"/>
      <c r="AD331" s="101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1"/>
      <c r="AP331" s="101"/>
      <c r="AQ331" s="101"/>
      <c r="AR331" s="101"/>
      <c r="AS331" s="101"/>
      <c r="AT331" s="101"/>
      <c r="AU331" s="101"/>
      <c r="AV331" s="101" t="s">
        <v>238</v>
      </c>
    </row>
    <row r="332" spans="1:48" s="41" customFormat="1" ht="18.75">
      <c r="A332" s="58"/>
      <c r="B332" s="93"/>
      <c r="C332" s="100"/>
      <c r="D332" s="108" t="s">
        <v>253</v>
      </c>
      <c r="E332" s="108" t="s">
        <v>124</v>
      </c>
      <c r="F332" s="108" t="s">
        <v>125</v>
      </c>
      <c r="G332" s="109">
        <v>0</v>
      </c>
      <c r="H332" s="109">
        <v>0</v>
      </c>
      <c r="I332" s="109">
        <v>0</v>
      </c>
      <c r="J332" s="116">
        <v>2</v>
      </c>
      <c r="K332" s="115">
        <v>8</v>
      </c>
      <c r="L332" s="111">
        <v>0</v>
      </c>
      <c r="M332" s="112">
        <v>0</v>
      </c>
      <c r="N332" s="111">
        <v>0</v>
      </c>
      <c r="O332" s="110">
        <v>10</v>
      </c>
      <c r="P332" s="111">
        <v>0</v>
      </c>
      <c r="Q332" s="112">
        <v>0</v>
      </c>
      <c r="R332" s="110">
        <v>2</v>
      </c>
      <c r="S332" s="110">
        <v>2</v>
      </c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1"/>
      <c r="AD332" s="101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1"/>
      <c r="AP332" s="101"/>
      <c r="AQ332" s="101"/>
      <c r="AR332" s="101"/>
      <c r="AS332" s="101"/>
      <c r="AT332" s="101"/>
      <c r="AU332" s="101"/>
      <c r="AV332" s="101" t="s">
        <v>238</v>
      </c>
    </row>
    <row r="333" spans="1:48" s="41" customFormat="1" ht="18.75">
      <c r="A333" s="58"/>
      <c r="B333" s="93"/>
      <c r="C333" s="100"/>
      <c r="D333" s="108" t="s">
        <v>254</v>
      </c>
      <c r="E333" s="108" t="s">
        <v>124</v>
      </c>
      <c r="F333" s="108" t="s">
        <v>125</v>
      </c>
      <c r="G333" s="109">
        <v>0</v>
      </c>
      <c r="H333" s="109">
        <v>0</v>
      </c>
      <c r="I333" s="109">
        <v>0</v>
      </c>
      <c r="J333" s="110">
        <v>1</v>
      </c>
      <c r="K333" s="111">
        <v>0</v>
      </c>
      <c r="L333" s="111">
        <v>5</v>
      </c>
      <c r="M333" s="112">
        <v>0</v>
      </c>
      <c r="N333" s="111">
        <v>0</v>
      </c>
      <c r="O333" s="110">
        <v>15</v>
      </c>
      <c r="P333" s="111">
        <v>0</v>
      </c>
      <c r="Q333" s="112">
        <v>0</v>
      </c>
      <c r="R333" s="110">
        <v>2</v>
      </c>
      <c r="S333" s="110">
        <v>2</v>
      </c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1"/>
      <c r="AD333" s="101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1"/>
      <c r="AP333" s="101"/>
      <c r="AQ333" s="101"/>
      <c r="AR333" s="101"/>
      <c r="AS333" s="101"/>
      <c r="AT333" s="101"/>
      <c r="AU333" s="101"/>
      <c r="AV333" s="101" t="s">
        <v>238</v>
      </c>
    </row>
    <row r="334" spans="1:48" s="41" customFormat="1" ht="18.75">
      <c r="A334" s="58"/>
      <c r="B334" s="93"/>
      <c r="C334" s="100"/>
      <c r="D334" s="108" t="s">
        <v>255</v>
      </c>
      <c r="E334" s="108" t="s">
        <v>124</v>
      </c>
      <c r="F334" s="108" t="s">
        <v>125</v>
      </c>
      <c r="G334" s="109">
        <v>0</v>
      </c>
      <c r="H334" s="109">
        <v>0</v>
      </c>
      <c r="I334" s="109">
        <v>0</v>
      </c>
      <c r="J334" s="110">
        <v>1</v>
      </c>
      <c r="K334" s="111">
        <v>0</v>
      </c>
      <c r="L334" s="111">
        <v>10</v>
      </c>
      <c r="M334" s="112">
        <v>0</v>
      </c>
      <c r="N334" s="111">
        <v>0</v>
      </c>
      <c r="O334" s="110">
        <v>14</v>
      </c>
      <c r="P334" s="111">
        <v>0</v>
      </c>
      <c r="Q334" s="112">
        <v>0</v>
      </c>
      <c r="R334" s="110">
        <v>2</v>
      </c>
      <c r="S334" s="110">
        <v>2</v>
      </c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1"/>
      <c r="AD334" s="101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1"/>
      <c r="AP334" s="101"/>
      <c r="AQ334" s="101"/>
      <c r="AR334" s="101"/>
      <c r="AS334" s="101"/>
      <c r="AT334" s="101"/>
      <c r="AU334" s="101"/>
      <c r="AV334" s="101" t="s">
        <v>238</v>
      </c>
    </row>
    <row r="335" spans="1:48" s="41" customFormat="1" ht="18.75">
      <c r="A335" s="58"/>
      <c r="B335" s="93"/>
      <c r="C335" s="100"/>
      <c r="D335" s="108" t="s">
        <v>256</v>
      </c>
      <c r="E335" s="108" t="s">
        <v>124</v>
      </c>
      <c r="F335" s="108" t="s">
        <v>125</v>
      </c>
      <c r="G335" s="109">
        <v>0</v>
      </c>
      <c r="H335" s="109">
        <v>0</v>
      </c>
      <c r="I335" s="109">
        <v>0</v>
      </c>
      <c r="J335" s="110">
        <v>1</v>
      </c>
      <c r="K335" s="111">
        <v>0</v>
      </c>
      <c r="L335" s="111">
        <v>13</v>
      </c>
      <c r="M335" s="112">
        <v>0</v>
      </c>
      <c r="N335" s="111">
        <v>0</v>
      </c>
      <c r="O335" s="110">
        <v>15</v>
      </c>
      <c r="P335" s="111">
        <v>0</v>
      </c>
      <c r="Q335" s="112">
        <v>0</v>
      </c>
      <c r="R335" s="110">
        <v>2</v>
      </c>
      <c r="S335" s="110">
        <v>2</v>
      </c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1"/>
      <c r="AD335" s="101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1"/>
      <c r="AP335" s="101"/>
      <c r="AQ335" s="101"/>
      <c r="AR335" s="101"/>
      <c r="AS335" s="101"/>
      <c r="AT335" s="101"/>
      <c r="AU335" s="101"/>
      <c r="AV335" s="101" t="s">
        <v>238</v>
      </c>
    </row>
    <row r="336" spans="1:48" s="41" customFormat="1" ht="18.75">
      <c r="A336" s="58"/>
      <c r="B336" s="93"/>
      <c r="C336" s="100"/>
      <c r="D336" s="108" t="s">
        <v>257</v>
      </c>
      <c r="E336" s="108" t="s">
        <v>124</v>
      </c>
      <c r="F336" s="108" t="s">
        <v>125</v>
      </c>
      <c r="G336" s="109">
        <v>0</v>
      </c>
      <c r="H336" s="109">
        <v>0</v>
      </c>
      <c r="I336" s="109">
        <v>0</v>
      </c>
      <c r="J336" s="110">
        <v>2</v>
      </c>
      <c r="K336" s="111">
        <v>0</v>
      </c>
      <c r="L336" s="111">
        <v>10</v>
      </c>
      <c r="M336" s="112">
        <v>0</v>
      </c>
      <c r="N336" s="111">
        <v>0</v>
      </c>
      <c r="O336" s="110">
        <v>7</v>
      </c>
      <c r="P336" s="111">
        <v>0</v>
      </c>
      <c r="Q336" s="112">
        <v>0</v>
      </c>
      <c r="R336" s="110">
        <v>2</v>
      </c>
      <c r="S336" s="110">
        <v>2</v>
      </c>
      <c r="T336" s="101"/>
      <c r="U336" s="101"/>
      <c r="V336" s="101"/>
      <c r="W336" s="101"/>
      <c r="X336" s="101"/>
      <c r="Y336" s="101"/>
      <c r="Z336" s="101"/>
      <c r="AA336" s="101"/>
      <c r="AB336" s="101"/>
      <c r="AC336" s="101"/>
      <c r="AD336" s="101"/>
      <c r="AE336" s="101"/>
      <c r="AF336" s="101"/>
      <c r="AG336" s="101"/>
      <c r="AH336" s="101"/>
      <c r="AI336" s="101"/>
      <c r="AJ336" s="101"/>
      <c r="AK336" s="101"/>
      <c r="AL336" s="101"/>
      <c r="AM336" s="101"/>
      <c r="AN336" s="101"/>
      <c r="AO336" s="101"/>
      <c r="AP336" s="101"/>
      <c r="AQ336" s="101"/>
      <c r="AR336" s="101"/>
      <c r="AS336" s="101"/>
      <c r="AT336" s="101"/>
      <c r="AU336" s="101"/>
      <c r="AV336" s="101" t="s">
        <v>238</v>
      </c>
    </row>
    <row r="337" spans="1:48" s="41" customFormat="1" ht="18.75">
      <c r="A337" s="58"/>
      <c r="B337" s="93"/>
      <c r="C337" s="100"/>
      <c r="D337" s="108" t="s">
        <v>258</v>
      </c>
      <c r="E337" s="108" t="s">
        <v>124</v>
      </c>
      <c r="F337" s="108" t="s">
        <v>125</v>
      </c>
      <c r="G337" s="109">
        <v>0</v>
      </c>
      <c r="H337" s="109">
        <v>0</v>
      </c>
      <c r="I337" s="109">
        <v>0</v>
      </c>
      <c r="J337" s="110">
        <v>1</v>
      </c>
      <c r="K337" s="111">
        <v>0</v>
      </c>
      <c r="L337" s="111">
        <v>10</v>
      </c>
      <c r="M337" s="112">
        <v>0</v>
      </c>
      <c r="N337" s="111">
        <v>0</v>
      </c>
      <c r="O337" s="110">
        <v>12</v>
      </c>
      <c r="P337" s="111">
        <v>0</v>
      </c>
      <c r="Q337" s="112">
        <v>0</v>
      </c>
      <c r="R337" s="110">
        <v>2</v>
      </c>
      <c r="S337" s="110">
        <v>2</v>
      </c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1"/>
      <c r="AD337" s="101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1"/>
      <c r="AP337" s="101"/>
      <c r="AQ337" s="101"/>
      <c r="AR337" s="101"/>
      <c r="AS337" s="101"/>
      <c r="AT337" s="101"/>
      <c r="AU337" s="101"/>
      <c r="AV337" s="101" t="s">
        <v>238</v>
      </c>
    </row>
    <row r="338" spans="1:48" s="41" customFormat="1" ht="18.75">
      <c r="A338" s="58"/>
      <c r="B338" s="93"/>
      <c r="C338" s="100"/>
      <c r="D338" s="108" t="s">
        <v>259</v>
      </c>
      <c r="E338" s="108" t="s">
        <v>124</v>
      </c>
      <c r="F338" s="108" t="s">
        <v>125</v>
      </c>
      <c r="G338" s="109">
        <v>0</v>
      </c>
      <c r="H338" s="109">
        <v>0</v>
      </c>
      <c r="I338" s="109">
        <v>0</v>
      </c>
      <c r="J338" s="110">
        <v>1</v>
      </c>
      <c r="K338" s="111">
        <v>0</v>
      </c>
      <c r="L338" s="111">
        <v>28</v>
      </c>
      <c r="M338" s="112">
        <v>0</v>
      </c>
      <c r="N338" s="111">
        <v>0</v>
      </c>
      <c r="O338" s="110">
        <v>12</v>
      </c>
      <c r="P338" s="111">
        <v>0</v>
      </c>
      <c r="Q338" s="112">
        <v>0</v>
      </c>
      <c r="R338" s="110">
        <v>2</v>
      </c>
      <c r="S338" s="110">
        <v>2</v>
      </c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1"/>
      <c r="AD338" s="101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1"/>
      <c r="AP338" s="101"/>
      <c r="AQ338" s="101"/>
      <c r="AR338" s="101"/>
      <c r="AS338" s="101"/>
      <c r="AT338" s="101"/>
      <c r="AU338" s="101"/>
      <c r="AV338" s="101" t="s">
        <v>238</v>
      </c>
    </row>
    <row r="339" spans="1:48" s="41" customFormat="1" ht="18.75">
      <c r="A339" s="58"/>
      <c r="B339" s="93"/>
      <c r="C339" s="100"/>
      <c r="D339" s="108" t="s">
        <v>260</v>
      </c>
      <c r="E339" s="108" t="s">
        <v>124</v>
      </c>
      <c r="F339" s="108" t="s">
        <v>125</v>
      </c>
      <c r="G339" s="109">
        <v>0</v>
      </c>
      <c r="H339" s="109">
        <v>0</v>
      </c>
      <c r="I339" s="109">
        <v>0</v>
      </c>
      <c r="J339" s="110">
        <v>1</v>
      </c>
      <c r="K339" s="111">
        <v>0</v>
      </c>
      <c r="L339" s="111">
        <v>5</v>
      </c>
      <c r="M339" s="112">
        <v>0</v>
      </c>
      <c r="N339" s="111">
        <v>0</v>
      </c>
      <c r="O339" s="110">
        <v>10</v>
      </c>
      <c r="P339" s="111">
        <v>0</v>
      </c>
      <c r="Q339" s="112">
        <v>0</v>
      </c>
      <c r="R339" s="110">
        <v>2</v>
      </c>
      <c r="S339" s="110">
        <v>2</v>
      </c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1"/>
      <c r="AD339" s="101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1"/>
      <c r="AP339" s="101"/>
      <c r="AQ339" s="101"/>
      <c r="AR339" s="101"/>
      <c r="AS339" s="101"/>
      <c r="AT339" s="101"/>
      <c r="AU339" s="101"/>
      <c r="AV339" s="101" t="s">
        <v>238</v>
      </c>
    </row>
    <row r="340" spans="1:48" s="41" customFormat="1" ht="18.75">
      <c r="A340" s="58"/>
      <c r="B340" s="93"/>
      <c r="C340" s="100"/>
      <c r="D340" s="108" t="s">
        <v>261</v>
      </c>
      <c r="E340" s="108" t="s">
        <v>124</v>
      </c>
      <c r="F340" s="108" t="s">
        <v>125</v>
      </c>
      <c r="G340" s="109">
        <v>0</v>
      </c>
      <c r="H340" s="109">
        <v>0</v>
      </c>
      <c r="I340" s="109">
        <v>0</v>
      </c>
      <c r="J340" s="110">
        <v>1</v>
      </c>
      <c r="K340" s="111">
        <v>0</v>
      </c>
      <c r="L340" s="111">
        <v>15</v>
      </c>
      <c r="M340" s="112">
        <v>0</v>
      </c>
      <c r="N340" s="111">
        <v>0</v>
      </c>
      <c r="O340" s="110">
        <v>20</v>
      </c>
      <c r="P340" s="111">
        <v>0</v>
      </c>
      <c r="Q340" s="112">
        <v>0</v>
      </c>
      <c r="R340" s="110">
        <v>2</v>
      </c>
      <c r="S340" s="110">
        <v>2</v>
      </c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1"/>
      <c r="AD340" s="101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1"/>
      <c r="AP340" s="101"/>
      <c r="AQ340" s="101"/>
      <c r="AR340" s="101"/>
      <c r="AS340" s="101"/>
      <c r="AT340" s="101"/>
      <c r="AU340" s="101"/>
      <c r="AV340" s="101" t="s">
        <v>238</v>
      </c>
    </row>
    <row r="341" spans="1:48" s="41" customFormat="1" ht="18.75">
      <c r="A341" s="58"/>
      <c r="B341" s="93"/>
      <c r="C341" s="100"/>
      <c r="D341" s="108" t="s">
        <v>262</v>
      </c>
      <c r="E341" s="108" t="s">
        <v>124</v>
      </c>
      <c r="F341" s="108" t="s">
        <v>125</v>
      </c>
      <c r="G341" s="109">
        <v>0</v>
      </c>
      <c r="H341" s="109">
        <v>0</v>
      </c>
      <c r="I341" s="109">
        <v>0</v>
      </c>
      <c r="J341" s="110">
        <v>1</v>
      </c>
      <c r="K341" s="111">
        <v>0</v>
      </c>
      <c r="L341" s="111">
        <v>100</v>
      </c>
      <c r="M341" s="112">
        <v>0</v>
      </c>
      <c r="N341" s="111">
        <v>0</v>
      </c>
      <c r="O341" s="110">
        <v>20</v>
      </c>
      <c r="P341" s="111">
        <v>0</v>
      </c>
      <c r="Q341" s="112">
        <v>0</v>
      </c>
      <c r="R341" s="110">
        <v>2</v>
      </c>
      <c r="S341" s="110">
        <v>2</v>
      </c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1"/>
      <c r="AD341" s="101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1"/>
      <c r="AP341" s="101"/>
      <c r="AQ341" s="101"/>
      <c r="AR341" s="101"/>
      <c r="AS341" s="101"/>
      <c r="AT341" s="101"/>
      <c r="AU341" s="101"/>
      <c r="AV341" s="101" t="s">
        <v>238</v>
      </c>
    </row>
    <row r="342" spans="1:48" s="41" customFormat="1" ht="18.75">
      <c r="A342" s="58"/>
      <c r="B342" s="93"/>
      <c r="C342" s="100"/>
      <c r="D342" s="108" t="s">
        <v>263</v>
      </c>
      <c r="E342" s="108" t="s">
        <v>124</v>
      </c>
      <c r="F342" s="108" t="s">
        <v>125</v>
      </c>
      <c r="G342" s="109">
        <v>0</v>
      </c>
      <c r="H342" s="109">
        <v>0</v>
      </c>
      <c r="I342" s="109">
        <v>0</v>
      </c>
      <c r="J342" s="110">
        <v>1</v>
      </c>
      <c r="K342" s="111">
        <v>0</v>
      </c>
      <c r="L342" s="111">
        <v>7</v>
      </c>
      <c r="M342" s="112">
        <v>0</v>
      </c>
      <c r="N342" s="111">
        <v>0</v>
      </c>
      <c r="O342" s="110">
        <v>10</v>
      </c>
      <c r="P342" s="111">
        <v>0</v>
      </c>
      <c r="Q342" s="112">
        <v>0</v>
      </c>
      <c r="R342" s="110">
        <v>2</v>
      </c>
      <c r="S342" s="110">
        <v>2</v>
      </c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1"/>
      <c r="AD342" s="101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1"/>
      <c r="AP342" s="101"/>
      <c r="AQ342" s="101"/>
      <c r="AR342" s="101"/>
      <c r="AS342" s="101"/>
      <c r="AT342" s="101"/>
      <c r="AU342" s="101"/>
      <c r="AV342" s="101" t="s">
        <v>238</v>
      </c>
    </row>
    <row r="343" spans="1:48" s="41" customFormat="1" ht="18.75">
      <c r="A343" s="58"/>
      <c r="B343" s="93"/>
      <c r="C343" s="100"/>
      <c r="D343" s="108" t="s">
        <v>264</v>
      </c>
      <c r="E343" s="108" t="s">
        <v>124</v>
      </c>
      <c r="F343" s="108" t="s">
        <v>125</v>
      </c>
      <c r="G343" s="109">
        <v>0</v>
      </c>
      <c r="H343" s="109">
        <v>0</v>
      </c>
      <c r="I343" s="109">
        <v>0</v>
      </c>
      <c r="J343" s="110">
        <v>1</v>
      </c>
      <c r="K343" s="111">
        <v>0</v>
      </c>
      <c r="L343" s="111">
        <v>4</v>
      </c>
      <c r="M343" s="112">
        <v>0</v>
      </c>
      <c r="N343" s="111">
        <v>0</v>
      </c>
      <c r="O343" s="110">
        <v>4</v>
      </c>
      <c r="P343" s="111">
        <v>0</v>
      </c>
      <c r="Q343" s="112">
        <v>0</v>
      </c>
      <c r="R343" s="110">
        <v>2</v>
      </c>
      <c r="S343" s="110">
        <v>2</v>
      </c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1"/>
      <c r="AD343" s="101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1"/>
      <c r="AP343" s="101"/>
      <c r="AQ343" s="101"/>
      <c r="AR343" s="101"/>
      <c r="AS343" s="101"/>
      <c r="AT343" s="101"/>
      <c r="AU343" s="101"/>
      <c r="AV343" s="101" t="s">
        <v>238</v>
      </c>
    </row>
    <row r="344" spans="1:48" s="41" customFormat="1" ht="18.75">
      <c r="A344" s="58"/>
      <c r="B344" s="93"/>
      <c r="C344" s="100"/>
      <c r="D344" s="108" t="s">
        <v>265</v>
      </c>
      <c r="E344" s="108" t="s">
        <v>124</v>
      </c>
      <c r="F344" s="108" t="s">
        <v>125</v>
      </c>
      <c r="G344" s="109">
        <v>0</v>
      </c>
      <c r="H344" s="109">
        <v>0</v>
      </c>
      <c r="I344" s="109">
        <v>0</v>
      </c>
      <c r="J344" s="110">
        <v>1</v>
      </c>
      <c r="K344" s="111">
        <v>0</v>
      </c>
      <c r="L344" s="111">
        <v>17</v>
      </c>
      <c r="M344" s="112">
        <v>0</v>
      </c>
      <c r="N344" s="111">
        <v>0</v>
      </c>
      <c r="O344" s="110">
        <v>5</v>
      </c>
      <c r="P344" s="111">
        <v>0</v>
      </c>
      <c r="Q344" s="112">
        <v>0</v>
      </c>
      <c r="R344" s="110">
        <v>2</v>
      </c>
      <c r="S344" s="110">
        <v>2</v>
      </c>
      <c r="T344" s="101"/>
      <c r="U344" s="101"/>
      <c r="V344" s="101"/>
      <c r="W344" s="101"/>
      <c r="X344" s="101"/>
      <c r="Y344" s="101"/>
      <c r="Z344" s="101"/>
      <c r="AA344" s="101"/>
      <c r="AB344" s="101"/>
      <c r="AC344" s="101"/>
      <c r="AD344" s="101"/>
      <c r="AE344" s="101"/>
      <c r="AF344" s="101"/>
      <c r="AG344" s="101"/>
      <c r="AH344" s="101"/>
      <c r="AI344" s="101"/>
      <c r="AJ344" s="101"/>
      <c r="AK344" s="101"/>
      <c r="AL344" s="101"/>
      <c r="AM344" s="101"/>
      <c r="AN344" s="101"/>
      <c r="AO344" s="101"/>
      <c r="AP344" s="101"/>
      <c r="AQ344" s="101"/>
      <c r="AR344" s="101"/>
      <c r="AS344" s="101"/>
      <c r="AT344" s="101"/>
      <c r="AU344" s="101"/>
      <c r="AV344" s="101" t="s">
        <v>238</v>
      </c>
    </row>
    <row r="345" spans="1:48" s="41" customFormat="1" ht="18.75">
      <c r="A345" s="58"/>
      <c r="B345" s="93"/>
      <c r="C345" s="100"/>
      <c r="D345" s="108" t="s">
        <v>266</v>
      </c>
      <c r="E345" s="108" t="s">
        <v>124</v>
      </c>
      <c r="F345" s="108" t="s">
        <v>125</v>
      </c>
      <c r="G345" s="109">
        <v>0</v>
      </c>
      <c r="H345" s="109">
        <v>0</v>
      </c>
      <c r="I345" s="109">
        <v>0</v>
      </c>
      <c r="J345" s="110">
        <v>1</v>
      </c>
      <c r="K345" s="111">
        <v>0</v>
      </c>
      <c r="L345" s="111">
        <v>8</v>
      </c>
      <c r="M345" s="112">
        <v>0</v>
      </c>
      <c r="N345" s="111">
        <v>0</v>
      </c>
      <c r="O345" s="110">
        <v>6</v>
      </c>
      <c r="P345" s="111">
        <v>0</v>
      </c>
      <c r="Q345" s="112">
        <v>0</v>
      </c>
      <c r="R345" s="110">
        <v>2</v>
      </c>
      <c r="S345" s="110">
        <v>2</v>
      </c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1"/>
      <c r="AD345" s="101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1"/>
      <c r="AP345" s="101"/>
      <c r="AQ345" s="101"/>
      <c r="AR345" s="101"/>
      <c r="AS345" s="101"/>
      <c r="AT345" s="101"/>
      <c r="AU345" s="101"/>
      <c r="AV345" s="101" t="s">
        <v>238</v>
      </c>
    </row>
    <row r="346" spans="1:48" s="41" customFormat="1" ht="18.75">
      <c r="A346" s="58"/>
      <c r="B346" s="93"/>
      <c r="C346" s="100"/>
      <c r="D346" s="108" t="s">
        <v>267</v>
      </c>
      <c r="E346" s="108" t="s">
        <v>124</v>
      </c>
      <c r="F346" s="108" t="s">
        <v>125</v>
      </c>
      <c r="G346" s="109">
        <v>0</v>
      </c>
      <c r="H346" s="109">
        <v>0</v>
      </c>
      <c r="I346" s="109">
        <v>0</v>
      </c>
      <c r="J346" s="110">
        <v>2</v>
      </c>
      <c r="K346" s="111">
        <v>0</v>
      </c>
      <c r="L346" s="111">
        <v>7</v>
      </c>
      <c r="M346" s="112">
        <v>0</v>
      </c>
      <c r="N346" s="111">
        <v>0</v>
      </c>
      <c r="O346" s="110">
        <v>7</v>
      </c>
      <c r="P346" s="111">
        <v>0</v>
      </c>
      <c r="Q346" s="112">
        <v>0</v>
      </c>
      <c r="R346" s="110">
        <v>2</v>
      </c>
      <c r="S346" s="110">
        <v>2</v>
      </c>
      <c r="T346" s="101"/>
      <c r="U346" s="101"/>
      <c r="V346" s="101"/>
      <c r="W346" s="101"/>
      <c r="X346" s="101"/>
      <c r="Y346" s="101"/>
      <c r="Z346" s="101"/>
      <c r="AA346" s="101"/>
      <c r="AB346" s="101"/>
      <c r="AC346" s="101"/>
      <c r="AD346" s="101"/>
      <c r="AE346" s="101"/>
      <c r="AF346" s="101"/>
      <c r="AG346" s="101"/>
      <c r="AH346" s="101"/>
      <c r="AI346" s="101"/>
      <c r="AJ346" s="101"/>
      <c r="AK346" s="101"/>
      <c r="AL346" s="101"/>
      <c r="AM346" s="101"/>
      <c r="AN346" s="101"/>
      <c r="AO346" s="101"/>
      <c r="AP346" s="101"/>
      <c r="AQ346" s="101"/>
      <c r="AR346" s="101"/>
      <c r="AS346" s="101"/>
      <c r="AT346" s="101"/>
      <c r="AU346" s="101"/>
      <c r="AV346" s="101" t="s">
        <v>238</v>
      </c>
    </row>
    <row r="347" spans="1:48" s="41" customFormat="1" ht="18.75">
      <c r="A347" s="58"/>
      <c r="B347" s="93"/>
      <c r="C347" s="100"/>
      <c r="D347" s="108" t="s">
        <v>268</v>
      </c>
      <c r="E347" s="108" t="s">
        <v>124</v>
      </c>
      <c r="F347" s="108" t="s">
        <v>125</v>
      </c>
      <c r="G347" s="109">
        <v>0</v>
      </c>
      <c r="H347" s="109">
        <v>0</v>
      </c>
      <c r="I347" s="109">
        <v>0</v>
      </c>
      <c r="J347" s="110">
        <v>1</v>
      </c>
      <c r="K347" s="111">
        <v>0</v>
      </c>
      <c r="L347" s="111">
        <v>12</v>
      </c>
      <c r="M347" s="112">
        <v>0</v>
      </c>
      <c r="N347" s="111">
        <v>0</v>
      </c>
      <c r="O347" s="110">
        <v>20</v>
      </c>
      <c r="P347" s="111">
        <v>0</v>
      </c>
      <c r="Q347" s="112">
        <v>0</v>
      </c>
      <c r="R347" s="110">
        <v>2</v>
      </c>
      <c r="S347" s="110">
        <v>2</v>
      </c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1"/>
      <c r="AD347" s="101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1"/>
      <c r="AP347" s="101"/>
      <c r="AQ347" s="101"/>
      <c r="AR347" s="101"/>
      <c r="AS347" s="101"/>
      <c r="AT347" s="101"/>
      <c r="AU347" s="101"/>
      <c r="AV347" s="101" t="s">
        <v>238</v>
      </c>
    </row>
    <row r="348" spans="1:48" s="41" customFormat="1" ht="18.75">
      <c r="A348" s="58"/>
      <c r="B348" s="93"/>
      <c r="C348" s="100"/>
      <c r="D348" s="108" t="s">
        <v>269</v>
      </c>
      <c r="E348" s="108" t="s">
        <v>124</v>
      </c>
      <c r="F348" s="108" t="s">
        <v>125</v>
      </c>
      <c r="G348" s="109">
        <v>0</v>
      </c>
      <c r="H348" s="109">
        <v>0</v>
      </c>
      <c r="I348" s="109">
        <v>0</v>
      </c>
      <c r="J348" s="110">
        <v>1</v>
      </c>
      <c r="K348" s="111">
        <v>0</v>
      </c>
      <c r="L348" s="111">
        <v>18</v>
      </c>
      <c r="M348" s="112">
        <v>0</v>
      </c>
      <c r="N348" s="111">
        <v>0</v>
      </c>
      <c r="O348" s="110">
        <v>7</v>
      </c>
      <c r="P348" s="111">
        <v>0</v>
      </c>
      <c r="Q348" s="112">
        <v>0</v>
      </c>
      <c r="R348" s="110">
        <v>2</v>
      </c>
      <c r="S348" s="110">
        <v>2</v>
      </c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1"/>
      <c r="AD348" s="101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1"/>
      <c r="AP348" s="101"/>
      <c r="AQ348" s="101"/>
      <c r="AR348" s="101"/>
      <c r="AS348" s="101"/>
      <c r="AT348" s="101"/>
      <c r="AU348" s="101"/>
      <c r="AV348" s="101" t="s">
        <v>238</v>
      </c>
    </row>
    <row r="349" spans="1:48" s="41" customFormat="1" ht="18.75">
      <c r="A349" s="58"/>
      <c r="B349" s="93"/>
      <c r="C349" s="100"/>
      <c r="D349" s="108" t="s">
        <v>270</v>
      </c>
      <c r="E349" s="108" t="s">
        <v>124</v>
      </c>
      <c r="F349" s="108" t="s">
        <v>125</v>
      </c>
      <c r="G349" s="109">
        <v>0</v>
      </c>
      <c r="H349" s="109">
        <v>0</v>
      </c>
      <c r="I349" s="109">
        <v>0</v>
      </c>
      <c r="J349" s="110">
        <v>2</v>
      </c>
      <c r="K349" s="111">
        <v>0</v>
      </c>
      <c r="L349" s="111">
        <v>5</v>
      </c>
      <c r="M349" s="112">
        <v>0</v>
      </c>
      <c r="N349" s="111">
        <v>0</v>
      </c>
      <c r="O349" s="110">
        <v>10</v>
      </c>
      <c r="P349" s="111">
        <v>0</v>
      </c>
      <c r="Q349" s="112">
        <v>0</v>
      </c>
      <c r="R349" s="110">
        <v>2</v>
      </c>
      <c r="S349" s="110">
        <v>2</v>
      </c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1"/>
      <c r="AD349" s="101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1"/>
      <c r="AP349" s="101"/>
      <c r="AQ349" s="101"/>
      <c r="AR349" s="101"/>
      <c r="AS349" s="101"/>
      <c r="AT349" s="101"/>
      <c r="AU349" s="101"/>
      <c r="AV349" s="101" t="s">
        <v>238</v>
      </c>
    </row>
    <row r="350" spans="1:48" s="41" customFormat="1" ht="18.75">
      <c r="A350" s="58"/>
      <c r="B350" s="93"/>
      <c r="C350" s="100"/>
      <c r="D350" s="108" t="s">
        <v>271</v>
      </c>
      <c r="E350" s="108" t="s">
        <v>124</v>
      </c>
      <c r="F350" s="108" t="s">
        <v>125</v>
      </c>
      <c r="G350" s="109">
        <v>0</v>
      </c>
      <c r="H350" s="109">
        <v>0</v>
      </c>
      <c r="I350" s="109">
        <v>0</v>
      </c>
      <c r="J350" s="110">
        <v>2</v>
      </c>
      <c r="K350" s="111">
        <v>0</v>
      </c>
      <c r="L350" s="111">
        <v>9</v>
      </c>
      <c r="M350" s="112">
        <v>0</v>
      </c>
      <c r="N350" s="111">
        <v>0</v>
      </c>
      <c r="O350" s="110">
        <v>8</v>
      </c>
      <c r="P350" s="111">
        <v>0</v>
      </c>
      <c r="Q350" s="112">
        <v>0</v>
      </c>
      <c r="R350" s="110">
        <v>2</v>
      </c>
      <c r="S350" s="110">
        <v>2</v>
      </c>
      <c r="T350" s="101"/>
      <c r="U350" s="101"/>
      <c r="V350" s="101"/>
      <c r="W350" s="101"/>
      <c r="X350" s="101"/>
      <c r="Y350" s="101"/>
      <c r="Z350" s="101"/>
      <c r="AA350" s="101"/>
      <c r="AB350" s="101"/>
      <c r="AC350" s="101"/>
      <c r="AD350" s="101"/>
      <c r="AE350" s="101"/>
      <c r="AF350" s="101"/>
      <c r="AG350" s="101"/>
      <c r="AH350" s="101"/>
      <c r="AI350" s="101"/>
      <c r="AJ350" s="101"/>
      <c r="AK350" s="101"/>
      <c r="AL350" s="101"/>
      <c r="AM350" s="101"/>
      <c r="AN350" s="101"/>
      <c r="AO350" s="101"/>
      <c r="AP350" s="101"/>
      <c r="AQ350" s="101"/>
      <c r="AR350" s="101"/>
      <c r="AS350" s="101"/>
      <c r="AT350" s="101"/>
      <c r="AU350" s="101"/>
      <c r="AV350" s="101" t="s">
        <v>238</v>
      </c>
    </row>
    <row r="351" spans="1:48" s="41" customFormat="1" ht="18.75">
      <c r="A351" s="58"/>
      <c r="B351" s="93"/>
      <c r="C351" s="100"/>
      <c r="D351" s="108" t="s">
        <v>272</v>
      </c>
      <c r="E351" s="108" t="s">
        <v>124</v>
      </c>
      <c r="F351" s="108" t="s">
        <v>125</v>
      </c>
      <c r="G351" s="109">
        <v>0</v>
      </c>
      <c r="H351" s="109">
        <v>0</v>
      </c>
      <c r="I351" s="109">
        <v>0</v>
      </c>
      <c r="J351" s="110">
        <v>2</v>
      </c>
      <c r="K351" s="111">
        <v>0</v>
      </c>
      <c r="L351" s="111">
        <v>30</v>
      </c>
      <c r="M351" s="112">
        <v>0</v>
      </c>
      <c r="N351" s="111">
        <v>0</v>
      </c>
      <c r="O351" s="110">
        <v>12</v>
      </c>
      <c r="P351" s="111">
        <v>0</v>
      </c>
      <c r="Q351" s="112">
        <v>0</v>
      </c>
      <c r="R351" s="110">
        <v>2</v>
      </c>
      <c r="S351" s="110">
        <v>2</v>
      </c>
      <c r="T351" s="101"/>
      <c r="U351" s="101"/>
      <c r="V351" s="101"/>
      <c r="W351" s="101"/>
      <c r="X351" s="101"/>
      <c r="Y351" s="101"/>
      <c r="Z351" s="101"/>
      <c r="AA351" s="101"/>
      <c r="AB351" s="101"/>
      <c r="AC351" s="101"/>
      <c r="AD351" s="101"/>
      <c r="AE351" s="101"/>
      <c r="AF351" s="101"/>
      <c r="AG351" s="101"/>
      <c r="AH351" s="101"/>
      <c r="AI351" s="101"/>
      <c r="AJ351" s="101"/>
      <c r="AK351" s="101"/>
      <c r="AL351" s="101"/>
      <c r="AM351" s="101"/>
      <c r="AN351" s="101"/>
      <c r="AO351" s="101"/>
      <c r="AP351" s="101"/>
      <c r="AQ351" s="101"/>
      <c r="AR351" s="101"/>
      <c r="AS351" s="101"/>
      <c r="AT351" s="101"/>
      <c r="AU351" s="101"/>
      <c r="AV351" s="101" t="s">
        <v>238</v>
      </c>
    </row>
    <row r="352" spans="1:48" s="41" customFormat="1" ht="18.75">
      <c r="A352" s="58"/>
      <c r="B352" s="93"/>
      <c r="C352" s="100"/>
      <c r="D352" s="108" t="s">
        <v>274</v>
      </c>
      <c r="E352" s="108" t="s">
        <v>124</v>
      </c>
      <c r="F352" s="108" t="s">
        <v>125</v>
      </c>
      <c r="G352" s="109">
        <v>0</v>
      </c>
      <c r="H352" s="109">
        <v>0</v>
      </c>
      <c r="I352" s="109">
        <v>0</v>
      </c>
      <c r="J352" s="110">
        <v>2</v>
      </c>
      <c r="K352" s="111">
        <v>0</v>
      </c>
      <c r="L352" s="111">
        <v>10</v>
      </c>
      <c r="M352" s="112">
        <v>0</v>
      </c>
      <c r="N352" s="111">
        <v>0</v>
      </c>
      <c r="O352" s="110">
        <v>6</v>
      </c>
      <c r="P352" s="111">
        <v>0</v>
      </c>
      <c r="Q352" s="112">
        <v>0</v>
      </c>
      <c r="R352" s="110">
        <v>2</v>
      </c>
      <c r="S352" s="110">
        <v>2</v>
      </c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1"/>
      <c r="AD352" s="101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1"/>
      <c r="AP352" s="101"/>
      <c r="AQ352" s="101"/>
      <c r="AR352" s="101"/>
      <c r="AS352" s="101"/>
      <c r="AT352" s="101"/>
      <c r="AU352" s="101"/>
      <c r="AV352" s="101" t="s">
        <v>238</v>
      </c>
    </row>
    <row r="353" spans="1:48" s="41" customFormat="1" ht="18.75">
      <c r="A353" s="58"/>
      <c r="B353" s="93"/>
      <c r="C353" s="100"/>
      <c r="D353" s="108" t="s">
        <v>275</v>
      </c>
      <c r="E353" s="108" t="s">
        <v>124</v>
      </c>
      <c r="F353" s="108" t="s">
        <v>125</v>
      </c>
      <c r="G353" s="109">
        <v>0</v>
      </c>
      <c r="H353" s="109">
        <v>0</v>
      </c>
      <c r="I353" s="109">
        <v>0</v>
      </c>
      <c r="J353" s="110">
        <v>1</v>
      </c>
      <c r="K353" s="111">
        <v>0</v>
      </c>
      <c r="L353" s="111">
        <v>2</v>
      </c>
      <c r="M353" s="112">
        <v>0</v>
      </c>
      <c r="N353" s="111">
        <v>0</v>
      </c>
      <c r="O353" s="110">
        <v>4</v>
      </c>
      <c r="P353" s="111">
        <v>0</v>
      </c>
      <c r="Q353" s="112">
        <v>0</v>
      </c>
      <c r="R353" s="110">
        <v>2</v>
      </c>
      <c r="S353" s="110">
        <v>2</v>
      </c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1"/>
      <c r="AD353" s="101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1"/>
      <c r="AP353" s="101"/>
      <c r="AQ353" s="101"/>
      <c r="AR353" s="101"/>
      <c r="AS353" s="101"/>
      <c r="AT353" s="101"/>
      <c r="AU353" s="101"/>
      <c r="AV353" s="101" t="s">
        <v>238</v>
      </c>
    </row>
    <row r="354" spans="1:48" s="41" customFormat="1" ht="18.75">
      <c r="A354" s="58"/>
      <c r="B354" s="93"/>
      <c r="C354" s="100"/>
      <c r="D354" s="108" t="s">
        <v>276</v>
      </c>
      <c r="E354" s="108" t="s">
        <v>124</v>
      </c>
      <c r="F354" s="108" t="s">
        <v>125</v>
      </c>
      <c r="G354" s="109">
        <v>0</v>
      </c>
      <c r="H354" s="109">
        <v>0</v>
      </c>
      <c r="I354" s="109">
        <v>0</v>
      </c>
      <c r="J354" s="110">
        <v>2</v>
      </c>
      <c r="K354" s="111">
        <v>0</v>
      </c>
      <c r="L354" s="111">
        <v>14</v>
      </c>
      <c r="M354" s="112">
        <v>0</v>
      </c>
      <c r="N354" s="111">
        <v>0</v>
      </c>
      <c r="O354" s="110">
        <v>10</v>
      </c>
      <c r="P354" s="111">
        <v>0</v>
      </c>
      <c r="Q354" s="112">
        <v>0</v>
      </c>
      <c r="R354" s="110">
        <v>2</v>
      </c>
      <c r="S354" s="110">
        <v>2</v>
      </c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1"/>
      <c r="AD354" s="101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1"/>
      <c r="AP354" s="101"/>
      <c r="AQ354" s="101"/>
      <c r="AR354" s="101"/>
      <c r="AS354" s="101"/>
      <c r="AT354" s="101"/>
      <c r="AU354" s="101"/>
      <c r="AV354" s="101" t="s">
        <v>238</v>
      </c>
    </row>
    <row r="355" spans="1:48" s="41" customFormat="1" ht="18.75">
      <c r="A355" s="58"/>
      <c r="B355" s="93"/>
      <c r="C355" s="100"/>
      <c r="D355" s="108" t="s">
        <v>277</v>
      </c>
      <c r="E355" s="108" t="s">
        <v>124</v>
      </c>
      <c r="F355" s="108" t="s">
        <v>125</v>
      </c>
      <c r="G355" s="109">
        <v>0</v>
      </c>
      <c r="H355" s="109">
        <v>0</v>
      </c>
      <c r="I355" s="109">
        <v>0</v>
      </c>
      <c r="J355" s="110">
        <v>2</v>
      </c>
      <c r="K355" s="111">
        <v>0</v>
      </c>
      <c r="L355" s="111">
        <v>8</v>
      </c>
      <c r="M355" s="112">
        <v>0</v>
      </c>
      <c r="N355" s="111">
        <v>0</v>
      </c>
      <c r="O355" s="110">
        <v>6</v>
      </c>
      <c r="P355" s="111">
        <v>0</v>
      </c>
      <c r="Q355" s="112">
        <v>0</v>
      </c>
      <c r="R355" s="110">
        <v>2</v>
      </c>
      <c r="S355" s="110">
        <v>2</v>
      </c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1"/>
      <c r="AD355" s="101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1"/>
      <c r="AP355" s="101"/>
      <c r="AQ355" s="101"/>
      <c r="AR355" s="101"/>
      <c r="AS355" s="101"/>
      <c r="AT355" s="101"/>
      <c r="AU355" s="101"/>
      <c r="AV355" s="101" t="s">
        <v>238</v>
      </c>
    </row>
    <row r="356" spans="1:48" s="41" customFormat="1" ht="18.75">
      <c r="A356" s="58"/>
      <c r="B356" s="93"/>
      <c r="C356" s="100"/>
      <c r="D356" s="108" t="s">
        <v>278</v>
      </c>
      <c r="E356" s="108" t="s">
        <v>124</v>
      </c>
      <c r="F356" s="108" t="s">
        <v>125</v>
      </c>
      <c r="G356" s="109">
        <v>0</v>
      </c>
      <c r="H356" s="109">
        <v>0</v>
      </c>
      <c r="I356" s="109">
        <v>0</v>
      </c>
      <c r="J356" s="110">
        <v>2</v>
      </c>
      <c r="K356" s="111">
        <v>0</v>
      </c>
      <c r="L356" s="111">
        <v>2</v>
      </c>
      <c r="M356" s="112">
        <v>0</v>
      </c>
      <c r="N356" s="111">
        <v>0</v>
      </c>
      <c r="O356" s="110">
        <v>13</v>
      </c>
      <c r="P356" s="111">
        <v>0</v>
      </c>
      <c r="Q356" s="112">
        <v>0</v>
      </c>
      <c r="R356" s="110">
        <v>2</v>
      </c>
      <c r="S356" s="110">
        <v>2</v>
      </c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1"/>
      <c r="AD356" s="101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1"/>
      <c r="AP356" s="101"/>
      <c r="AQ356" s="101"/>
      <c r="AR356" s="101"/>
      <c r="AS356" s="101"/>
      <c r="AT356" s="101"/>
      <c r="AU356" s="101"/>
      <c r="AV356" s="101" t="s">
        <v>238</v>
      </c>
    </row>
    <row r="357" spans="1:48" s="41" customFormat="1" ht="18.75">
      <c r="A357" s="58"/>
      <c r="B357" s="93"/>
      <c r="C357" s="100"/>
      <c r="D357" s="108" t="s">
        <v>279</v>
      </c>
      <c r="E357" s="108" t="s">
        <v>124</v>
      </c>
      <c r="F357" s="108" t="s">
        <v>125</v>
      </c>
      <c r="G357" s="109">
        <v>0</v>
      </c>
      <c r="H357" s="109">
        <v>0</v>
      </c>
      <c r="I357" s="109">
        <v>0</v>
      </c>
      <c r="J357" s="110">
        <v>2</v>
      </c>
      <c r="K357" s="111">
        <v>0</v>
      </c>
      <c r="L357" s="111">
        <v>2</v>
      </c>
      <c r="M357" s="112">
        <v>0</v>
      </c>
      <c r="N357" s="111">
        <v>0</v>
      </c>
      <c r="O357" s="110">
        <v>15</v>
      </c>
      <c r="P357" s="111">
        <v>0</v>
      </c>
      <c r="Q357" s="112">
        <v>0</v>
      </c>
      <c r="R357" s="110">
        <v>2</v>
      </c>
      <c r="S357" s="110">
        <v>2</v>
      </c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1"/>
      <c r="AD357" s="101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1"/>
      <c r="AP357" s="101"/>
      <c r="AQ357" s="101"/>
      <c r="AR357" s="101"/>
      <c r="AS357" s="101"/>
      <c r="AT357" s="101"/>
      <c r="AU357" s="101"/>
      <c r="AV357" s="101" t="s">
        <v>238</v>
      </c>
    </row>
    <row r="358" spans="1:48" s="41" customFormat="1" ht="18.75">
      <c r="A358" s="58"/>
      <c r="B358" s="93"/>
      <c r="C358" s="100"/>
      <c r="D358" s="108" t="s">
        <v>280</v>
      </c>
      <c r="E358" s="108" t="s">
        <v>124</v>
      </c>
      <c r="F358" s="108" t="s">
        <v>125</v>
      </c>
      <c r="G358" s="109">
        <v>0</v>
      </c>
      <c r="H358" s="109">
        <v>0</v>
      </c>
      <c r="I358" s="109">
        <v>0</v>
      </c>
      <c r="J358" s="110">
        <v>1</v>
      </c>
      <c r="K358" s="111">
        <v>0</v>
      </c>
      <c r="L358" s="111">
        <v>3</v>
      </c>
      <c r="M358" s="112">
        <v>0</v>
      </c>
      <c r="N358" s="111">
        <v>0</v>
      </c>
      <c r="O358" s="110">
        <v>9</v>
      </c>
      <c r="P358" s="111">
        <v>0</v>
      </c>
      <c r="Q358" s="112">
        <v>0</v>
      </c>
      <c r="R358" s="110">
        <v>2</v>
      </c>
      <c r="S358" s="110">
        <v>2</v>
      </c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1"/>
      <c r="AD358" s="101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1"/>
      <c r="AP358" s="101"/>
      <c r="AQ358" s="101"/>
      <c r="AR358" s="101"/>
      <c r="AS358" s="101"/>
      <c r="AT358" s="101"/>
      <c r="AU358" s="101"/>
      <c r="AV358" s="101" t="s">
        <v>238</v>
      </c>
    </row>
    <row r="359" spans="1:48" s="41" customFormat="1" ht="18.75">
      <c r="A359" s="58"/>
      <c r="B359" s="93"/>
      <c r="C359" s="100"/>
      <c r="D359" s="108" t="s">
        <v>281</v>
      </c>
      <c r="E359" s="108" t="s">
        <v>124</v>
      </c>
      <c r="F359" s="108" t="s">
        <v>125</v>
      </c>
      <c r="G359" s="109">
        <v>0</v>
      </c>
      <c r="H359" s="109">
        <v>0</v>
      </c>
      <c r="I359" s="109">
        <v>0</v>
      </c>
      <c r="J359" s="110">
        <v>2</v>
      </c>
      <c r="K359" s="111">
        <v>0</v>
      </c>
      <c r="L359" s="111">
        <v>8</v>
      </c>
      <c r="M359" s="112">
        <v>0</v>
      </c>
      <c r="N359" s="111">
        <v>0</v>
      </c>
      <c r="O359" s="110">
        <v>15</v>
      </c>
      <c r="P359" s="111">
        <v>0</v>
      </c>
      <c r="Q359" s="112">
        <v>0</v>
      </c>
      <c r="R359" s="110">
        <v>2</v>
      </c>
      <c r="S359" s="110">
        <v>2</v>
      </c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1"/>
      <c r="AD359" s="101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1"/>
      <c r="AP359" s="101"/>
      <c r="AQ359" s="101"/>
      <c r="AR359" s="101"/>
      <c r="AS359" s="101"/>
      <c r="AT359" s="101"/>
      <c r="AU359" s="101"/>
      <c r="AV359" s="101" t="s">
        <v>238</v>
      </c>
    </row>
    <row r="360" spans="1:48" s="41" customFormat="1" ht="18.75">
      <c r="A360" s="58"/>
      <c r="B360" s="93"/>
      <c r="C360" s="100"/>
      <c r="D360" s="108" t="s">
        <v>282</v>
      </c>
      <c r="E360" s="108" t="s">
        <v>124</v>
      </c>
      <c r="F360" s="108" t="s">
        <v>125</v>
      </c>
      <c r="G360" s="109">
        <v>0</v>
      </c>
      <c r="H360" s="109">
        <v>0</v>
      </c>
      <c r="I360" s="109">
        <v>0</v>
      </c>
      <c r="J360" s="110">
        <v>1</v>
      </c>
      <c r="K360" s="111">
        <v>0</v>
      </c>
      <c r="L360" s="111">
        <v>10</v>
      </c>
      <c r="M360" s="112">
        <v>0</v>
      </c>
      <c r="N360" s="111">
        <v>0</v>
      </c>
      <c r="O360" s="110">
        <v>12</v>
      </c>
      <c r="P360" s="111">
        <v>0</v>
      </c>
      <c r="Q360" s="112">
        <v>0</v>
      </c>
      <c r="R360" s="110">
        <v>2</v>
      </c>
      <c r="S360" s="110">
        <v>2</v>
      </c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1"/>
      <c r="AD360" s="101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1"/>
      <c r="AP360" s="101"/>
      <c r="AQ360" s="101"/>
      <c r="AR360" s="101"/>
      <c r="AS360" s="101"/>
      <c r="AT360" s="101"/>
      <c r="AU360" s="101"/>
      <c r="AV360" s="101" t="s">
        <v>238</v>
      </c>
    </row>
    <row r="361" spans="1:48" s="41" customFormat="1" ht="18.75">
      <c r="A361" s="58"/>
      <c r="B361" s="93"/>
      <c r="C361" s="100"/>
      <c r="D361" s="108" t="s">
        <v>283</v>
      </c>
      <c r="E361" s="108" t="s">
        <v>124</v>
      </c>
      <c r="F361" s="108" t="s">
        <v>125</v>
      </c>
      <c r="G361" s="109">
        <v>0</v>
      </c>
      <c r="H361" s="109">
        <v>0</v>
      </c>
      <c r="I361" s="109">
        <v>0</v>
      </c>
      <c r="J361" s="110">
        <v>2</v>
      </c>
      <c r="K361" s="111">
        <v>0</v>
      </c>
      <c r="L361" s="111">
        <v>5</v>
      </c>
      <c r="M361" s="112">
        <v>0</v>
      </c>
      <c r="N361" s="111">
        <v>0</v>
      </c>
      <c r="O361" s="110">
        <v>1</v>
      </c>
      <c r="P361" s="111">
        <v>0</v>
      </c>
      <c r="Q361" s="112">
        <v>0</v>
      </c>
      <c r="R361" s="110">
        <v>2</v>
      </c>
      <c r="S361" s="110">
        <v>2</v>
      </c>
      <c r="T361" s="101"/>
      <c r="U361" s="101"/>
      <c r="V361" s="101"/>
      <c r="W361" s="101"/>
      <c r="X361" s="101"/>
      <c r="Y361" s="101"/>
      <c r="Z361" s="101"/>
      <c r="AA361" s="101"/>
      <c r="AB361" s="101"/>
      <c r="AC361" s="101"/>
      <c r="AD361" s="101"/>
      <c r="AE361" s="101"/>
      <c r="AF361" s="101"/>
      <c r="AG361" s="101"/>
      <c r="AH361" s="101"/>
      <c r="AI361" s="101"/>
      <c r="AJ361" s="101"/>
      <c r="AK361" s="101"/>
      <c r="AL361" s="101"/>
      <c r="AM361" s="101"/>
      <c r="AN361" s="101"/>
      <c r="AO361" s="101"/>
      <c r="AP361" s="101"/>
      <c r="AQ361" s="101"/>
      <c r="AR361" s="101"/>
      <c r="AS361" s="101"/>
      <c r="AT361" s="101"/>
      <c r="AU361" s="101"/>
      <c r="AV361" s="101" t="s">
        <v>238</v>
      </c>
    </row>
    <row r="362" spans="1:48" s="41" customFormat="1" ht="18.75">
      <c r="A362" s="58"/>
      <c r="B362" s="93"/>
      <c r="C362" s="100"/>
      <c r="D362" s="108" t="s">
        <v>284</v>
      </c>
      <c r="E362" s="108" t="s">
        <v>124</v>
      </c>
      <c r="F362" s="108" t="s">
        <v>125</v>
      </c>
      <c r="G362" s="109">
        <v>0</v>
      </c>
      <c r="H362" s="109">
        <v>0</v>
      </c>
      <c r="I362" s="109">
        <v>0</v>
      </c>
      <c r="J362" s="110">
        <v>1</v>
      </c>
      <c r="K362" s="111">
        <v>0</v>
      </c>
      <c r="L362" s="111">
        <v>6</v>
      </c>
      <c r="M362" s="112">
        <v>0</v>
      </c>
      <c r="N362" s="111">
        <v>0</v>
      </c>
      <c r="O362" s="110">
        <v>7</v>
      </c>
      <c r="P362" s="111">
        <v>0</v>
      </c>
      <c r="Q362" s="112">
        <v>0</v>
      </c>
      <c r="R362" s="110">
        <v>2</v>
      </c>
      <c r="S362" s="110">
        <v>2</v>
      </c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1"/>
      <c r="AD362" s="101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1"/>
      <c r="AP362" s="101"/>
      <c r="AQ362" s="101"/>
      <c r="AR362" s="101"/>
      <c r="AS362" s="101"/>
      <c r="AT362" s="101"/>
      <c r="AU362" s="101"/>
      <c r="AV362" s="101" t="s">
        <v>238</v>
      </c>
    </row>
    <row r="363" spans="1:48" s="41" customFormat="1" ht="18.75">
      <c r="A363" s="58"/>
      <c r="B363" s="93"/>
      <c r="C363" s="100"/>
      <c r="D363" s="108" t="s">
        <v>285</v>
      </c>
      <c r="E363" s="108" t="s">
        <v>124</v>
      </c>
      <c r="F363" s="108" t="s">
        <v>125</v>
      </c>
      <c r="G363" s="109">
        <v>0</v>
      </c>
      <c r="H363" s="109">
        <v>0</v>
      </c>
      <c r="I363" s="109">
        <v>0</v>
      </c>
      <c r="J363" s="110">
        <v>1</v>
      </c>
      <c r="K363" s="111">
        <v>0</v>
      </c>
      <c r="L363" s="111">
        <v>8</v>
      </c>
      <c r="M363" s="112">
        <v>0</v>
      </c>
      <c r="N363" s="111">
        <v>0</v>
      </c>
      <c r="O363" s="110">
        <v>15</v>
      </c>
      <c r="P363" s="111">
        <v>0</v>
      </c>
      <c r="Q363" s="112">
        <v>0</v>
      </c>
      <c r="R363" s="110">
        <v>2</v>
      </c>
      <c r="S363" s="110">
        <v>2</v>
      </c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1"/>
      <c r="AD363" s="101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1"/>
      <c r="AP363" s="101"/>
      <c r="AQ363" s="101"/>
      <c r="AR363" s="101"/>
      <c r="AS363" s="101"/>
      <c r="AT363" s="101"/>
      <c r="AU363" s="101"/>
      <c r="AV363" s="101" t="s">
        <v>238</v>
      </c>
    </row>
    <row r="364" spans="1:48" s="41" customFormat="1" ht="18.75">
      <c r="A364" s="58"/>
      <c r="B364" s="93"/>
      <c r="C364" s="100"/>
      <c r="D364" s="108" t="s">
        <v>286</v>
      </c>
      <c r="E364" s="108" t="s">
        <v>124</v>
      </c>
      <c r="F364" s="108" t="s">
        <v>125</v>
      </c>
      <c r="G364" s="109">
        <v>0</v>
      </c>
      <c r="H364" s="109">
        <v>0</v>
      </c>
      <c r="I364" s="109">
        <v>0</v>
      </c>
      <c r="J364" s="110">
        <v>2</v>
      </c>
      <c r="K364" s="111">
        <v>0</v>
      </c>
      <c r="L364" s="111">
        <v>16</v>
      </c>
      <c r="M364" s="112">
        <v>0</v>
      </c>
      <c r="N364" s="111">
        <v>0</v>
      </c>
      <c r="O364" s="110">
        <v>6</v>
      </c>
      <c r="P364" s="111">
        <v>0</v>
      </c>
      <c r="Q364" s="112">
        <v>0</v>
      </c>
      <c r="R364" s="110">
        <v>2</v>
      </c>
      <c r="S364" s="110">
        <v>2</v>
      </c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1"/>
      <c r="AD364" s="101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1"/>
      <c r="AP364" s="101"/>
      <c r="AQ364" s="101"/>
      <c r="AR364" s="101"/>
      <c r="AS364" s="101"/>
      <c r="AT364" s="101"/>
      <c r="AU364" s="101"/>
      <c r="AV364" s="101" t="s">
        <v>238</v>
      </c>
    </row>
    <row r="365" spans="1:48" s="41" customFormat="1" ht="18.75">
      <c r="A365" s="58"/>
      <c r="B365" s="93"/>
      <c r="C365" s="100"/>
      <c r="D365" s="108" t="s">
        <v>287</v>
      </c>
      <c r="E365" s="108" t="s">
        <v>124</v>
      </c>
      <c r="F365" s="108" t="s">
        <v>125</v>
      </c>
      <c r="G365" s="109">
        <v>0</v>
      </c>
      <c r="H365" s="109">
        <v>0</v>
      </c>
      <c r="I365" s="109">
        <v>0</v>
      </c>
      <c r="J365" s="110">
        <v>1</v>
      </c>
      <c r="K365" s="111">
        <v>0</v>
      </c>
      <c r="L365" s="111">
        <v>10</v>
      </c>
      <c r="M365" s="112">
        <v>0</v>
      </c>
      <c r="N365" s="111">
        <v>0</v>
      </c>
      <c r="O365" s="110">
        <v>6</v>
      </c>
      <c r="P365" s="111">
        <v>0</v>
      </c>
      <c r="Q365" s="112">
        <v>0</v>
      </c>
      <c r="R365" s="110">
        <v>2</v>
      </c>
      <c r="S365" s="110">
        <v>2</v>
      </c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1"/>
      <c r="AD365" s="101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1"/>
      <c r="AP365" s="101"/>
      <c r="AQ365" s="101"/>
      <c r="AR365" s="101"/>
      <c r="AS365" s="101"/>
      <c r="AT365" s="101"/>
      <c r="AU365" s="101"/>
      <c r="AV365" s="101" t="s">
        <v>238</v>
      </c>
    </row>
    <row r="366" spans="1:48" s="41" customFormat="1" ht="18.75">
      <c r="A366" s="58"/>
      <c r="B366" s="93"/>
      <c r="C366" s="100"/>
      <c r="D366" s="108" t="s">
        <v>288</v>
      </c>
      <c r="E366" s="108" t="s">
        <v>124</v>
      </c>
      <c r="F366" s="108" t="s">
        <v>125</v>
      </c>
      <c r="G366" s="109">
        <v>0</v>
      </c>
      <c r="H366" s="109">
        <v>0</v>
      </c>
      <c r="I366" s="109">
        <v>0</v>
      </c>
      <c r="J366" s="110">
        <v>2</v>
      </c>
      <c r="K366" s="111">
        <v>0</v>
      </c>
      <c r="L366" s="111">
        <v>3</v>
      </c>
      <c r="M366" s="112">
        <v>0</v>
      </c>
      <c r="N366" s="111">
        <v>0</v>
      </c>
      <c r="O366" s="110">
        <v>9</v>
      </c>
      <c r="P366" s="111">
        <v>0</v>
      </c>
      <c r="Q366" s="112">
        <v>0</v>
      </c>
      <c r="R366" s="110">
        <v>2</v>
      </c>
      <c r="S366" s="110">
        <v>2</v>
      </c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1"/>
      <c r="AD366" s="101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1"/>
      <c r="AP366" s="101"/>
      <c r="AQ366" s="101"/>
      <c r="AR366" s="101"/>
      <c r="AS366" s="101"/>
      <c r="AT366" s="101"/>
      <c r="AU366" s="101"/>
      <c r="AV366" s="101" t="s">
        <v>238</v>
      </c>
    </row>
    <row r="367" spans="1:48" s="41" customFormat="1" ht="18.75">
      <c r="A367" s="58"/>
      <c r="B367" s="93"/>
      <c r="C367" s="100"/>
      <c r="D367" s="108" t="s">
        <v>289</v>
      </c>
      <c r="E367" s="108" t="s">
        <v>124</v>
      </c>
      <c r="F367" s="108" t="s">
        <v>125</v>
      </c>
      <c r="G367" s="109">
        <v>0</v>
      </c>
      <c r="H367" s="109">
        <v>0</v>
      </c>
      <c r="I367" s="109">
        <v>0</v>
      </c>
      <c r="J367" s="110">
        <v>2</v>
      </c>
      <c r="K367" s="111">
        <v>0</v>
      </c>
      <c r="L367" s="111">
        <v>18</v>
      </c>
      <c r="M367" s="112">
        <v>0</v>
      </c>
      <c r="N367" s="111">
        <v>0</v>
      </c>
      <c r="O367" s="110">
        <v>20</v>
      </c>
      <c r="P367" s="111">
        <v>0</v>
      </c>
      <c r="Q367" s="112">
        <v>0</v>
      </c>
      <c r="R367" s="110">
        <v>2</v>
      </c>
      <c r="S367" s="110">
        <v>2</v>
      </c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1"/>
      <c r="AD367" s="101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1"/>
      <c r="AP367" s="101"/>
      <c r="AQ367" s="101"/>
      <c r="AR367" s="101"/>
      <c r="AS367" s="101"/>
      <c r="AT367" s="101"/>
      <c r="AU367" s="101"/>
      <c r="AV367" s="101" t="s">
        <v>238</v>
      </c>
    </row>
    <row r="368" spans="1:48" s="41" customFormat="1" ht="18.75">
      <c r="A368" s="58"/>
      <c r="B368" s="93"/>
      <c r="C368" s="100"/>
      <c r="D368" s="108" t="s">
        <v>290</v>
      </c>
      <c r="E368" s="108" t="s">
        <v>124</v>
      </c>
      <c r="F368" s="108" t="s">
        <v>125</v>
      </c>
      <c r="G368" s="109">
        <v>0</v>
      </c>
      <c r="H368" s="109">
        <v>0</v>
      </c>
      <c r="I368" s="109">
        <v>0</v>
      </c>
      <c r="J368" s="110">
        <v>1</v>
      </c>
      <c r="K368" s="111">
        <v>0</v>
      </c>
      <c r="L368" s="111">
        <v>10</v>
      </c>
      <c r="M368" s="112">
        <v>0</v>
      </c>
      <c r="N368" s="111">
        <v>0</v>
      </c>
      <c r="O368" s="110">
        <v>28</v>
      </c>
      <c r="P368" s="111">
        <v>0</v>
      </c>
      <c r="Q368" s="112">
        <v>0</v>
      </c>
      <c r="R368" s="110">
        <v>2</v>
      </c>
      <c r="S368" s="110">
        <v>2</v>
      </c>
      <c r="T368" s="101"/>
      <c r="U368" s="101"/>
      <c r="V368" s="101"/>
      <c r="W368" s="101"/>
      <c r="X368" s="101"/>
      <c r="Y368" s="101"/>
      <c r="Z368" s="101"/>
      <c r="AA368" s="101"/>
      <c r="AB368" s="101"/>
      <c r="AC368" s="101"/>
      <c r="AD368" s="101"/>
      <c r="AE368" s="101"/>
      <c r="AF368" s="101"/>
      <c r="AG368" s="101"/>
      <c r="AH368" s="101"/>
      <c r="AI368" s="101"/>
      <c r="AJ368" s="101"/>
      <c r="AK368" s="101"/>
      <c r="AL368" s="101"/>
      <c r="AM368" s="101"/>
      <c r="AN368" s="101"/>
      <c r="AO368" s="101"/>
      <c r="AP368" s="101"/>
      <c r="AQ368" s="101"/>
      <c r="AR368" s="101"/>
      <c r="AS368" s="101"/>
      <c r="AT368" s="101"/>
      <c r="AU368" s="101"/>
      <c r="AV368" s="101" t="s">
        <v>238</v>
      </c>
    </row>
    <row r="369" spans="1:48" s="41" customFormat="1" ht="18.75">
      <c r="A369" s="58"/>
      <c r="B369" s="93"/>
      <c r="C369" s="100"/>
      <c r="D369" s="108" t="s">
        <v>291</v>
      </c>
      <c r="E369" s="108" t="s">
        <v>124</v>
      </c>
      <c r="F369" s="108" t="s">
        <v>125</v>
      </c>
      <c r="G369" s="109">
        <v>0</v>
      </c>
      <c r="H369" s="109">
        <v>0</v>
      </c>
      <c r="I369" s="109">
        <v>0</v>
      </c>
      <c r="J369" s="110">
        <v>2</v>
      </c>
      <c r="K369" s="111">
        <v>0</v>
      </c>
      <c r="L369" s="111">
        <v>10</v>
      </c>
      <c r="M369" s="112">
        <v>0</v>
      </c>
      <c r="N369" s="111">
        <v>0</v>
      </c>
      <c r="O369" s="110">
        <v>8</v>
      </c>
      <c r="P369" s="111">
        <v>0</v>
      </c>
      <c r="Q369" s="112">
        <v>0</v>
      </c>
      <c r="R369" s="110">
        <v>2</v>
      </c>
      <c r="S369" s="110">
        <v>2</v>
      </c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1"/>
      <c r="AD369" s="101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1"/>
      <c r="AP369" s="101"/>
      <c r="AQ369" s="101"/>
      <c r="AR369" s="101"/>
      <c r="AS369" s="101"/>
      <c r="AT369" s="101"/>
      <c r="AU369" s="101"/>
      <c r="AV369" s="101" t="s">
        <v>238</v>
      </c>
    </row>
    <row r="370" spans="1:48" s="41" customFormat="1" ht="18.75">
      <c r="A370" s="58" t="str">
        <f>IF(J370=1,IF(K370&gt;0,IF(L370&gt;0,IF(N370&gt;0,11,11),IF(N370&gt;0,11,"")),IF(L370&gt;0,IF(N370&gt;0,11,""),IF(N370=0,22,""))),IF(L370&gt;0,IF(N370&gt;0,IF(P370&gt;0,66,""),IF(P370&gt;0,66,"")),IF(P370&gt;0,66,"")))&amp;" "&amp;IF(J370=1,IF(K370=0,IF(L370&gt;0,IF(N370&gt;0,IF(P370&gt;0,66,""),IF(P370&gt;0,66,"")),IF(P370&gt;0,66,"")),""),IF(P370&gt;0,66,""))&amp;" "&amp;IF(J370=1,IF(K370&gt;0,IF(P370&gt;0,IF(O370&lt;=7,IF(Q370=100,"","33"),IF(O370&lt;=25,IF(Q370&gt;0,IF(Q370&lt;100,"",33),IF(Q370=0,"","33")),IF(Q370=0,"",33))),IF(O370&gt;25,"",33)),""),IF(J370&gt;1,IF(P370&gt;0,"55",""),IF(J370=0,IF(P370&gt;0,"55","00"))))&amp;" "&amp;IF(P370&gt;0,IF(R370&gt;0,IF(S370&gt;0,"",88),77),"")</f>
        <v xml:space="preserve">   </v>
      </c>
      <c r="B370" s="93">
        <v>74</v>
      </c>
      <c r="C370" s="100" t="s">
        <v>221</v>
      </c>
      <c r="D370" s="100" t="s">
        <v>44</v>
      </c>
      <c r="E370" s="100" t="s">
        <v>124</v>
      </c>
      <c r="F370" s="100" t="s">
        <v>125</v>
      </c>
      <c r="G370" s="101">
        <v>28.549579343219499</v>
      </c>
      <c r="H370" s="101">
        <v>1.4564485296100001E-2</v>
      </c>
      <c r="I370" s="101">
        <v>28.5350148579234</v>
      </c>
      <c r="J370" s="40">
        <v>1</v>
      </c>
      <c r="K370" s="96">
        <v>0</v>
      </c>
      <c r="L370" s="96">
        <v>46</v>
      </c>
      <c r="M370" s="99">
        <v>0</v>
      </c>
      <c r="N370" s="96">
        <v>0</v>
      </c>
      <c r="O370" s="40">
        <v>12</v>
      </c>
      <c r="P370" s="96">
        <v>0</v>
      </c>
      <c r="Q370" s="99">
        <v>0</v>
      </c>
      <c r="R370" s="40">
        <v>2</v>
      </c>
      <c r="S370" s="40">
        <v>2</v>
      </c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1"/>
      <c r="AD370" s="101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1"/>
      <c r="AP370" s="101"/>
      <c r="AQ370" s="101"/>
      <c r="AR370" s="101"/>
      <c r="AS370" s="101"/>
      <c r="AT370" s="101"/>
      <c r="AU370" s="101"/>
      <c r="AV370" s="101" t="s">
        <v>238</v>
      </c>
    </row>
    <row r="371" spans="1:48" s="41" customFormat="1" ht="18.75">
      <c r="A371" s="114" t="str">
        <f>IF(J371=1,IF(K371&gt;0,IF(L371&gt;0,IF(N371&gt;0,11,11),IF(N371&gt;0,11,"")),IF(L371&gt;0,IF(N371&gt;0,11,""),IF(N371=0,22,""))),IF(L371&gt;0,IF(N371&gt;0,IF(P371&gt;0,66,""),IF(P371&gt;0,66,"")),IF(P371&gt;0,66,"")))&amp;" "&amp;IF(J371=1,IF(K371=0,IF(L371&gt;0,IF(N371&gt;0,IF(P371&gt;0,66,""),IF(P371&gt;0,66,"")),IF(P371&gt;0,66,"")),""),IF(P371&gt;0,66,""))&amp;" "&amp;IF(J371=1,IF(K371&gt;0,IF(P371&gt;0,IF(O371&lt;=7,IF(Q371=100,"","33"),IF(O371&lt;=25,IF(Q371&gt;0,IF(Q371&lt;100,"",33),IF(Q371=0,"","33")),IF(Q371=0,"",33))),IF(O371&gt;25,"",33)),""),IF(J371&gt;1,IF(P371&gt;0,"55",""),IF(J371=0,IF(P371&gt;0,"55","00"))))&amp;" "&amp;IF(P371&gt;0,IF(R371&gt;0,IF(S371&gt;0,"",88),77),"")</f>
        <v xml:space="preserve">  33 </v>
      </c>
      <c r="B371" s="107">
        <v>80</v>
      </c>
      <c r="C371" s="108" t="s">
        <v>222</v>
      </c>
      <c r="D371" s="108" t="s">
        <v>44</v>
      </c>
      <c r="E371" s="108" t="s">
        <v>124</v>
      </c>
      <c r="F371" s="108" t="s">
        <v>125</v>
      </c>
      <c r="G371" s="109">
        <v>242.4621967864087</v>
      </c>
      <c r="H371" s="109">
        <v>142.658622003</v>
      </c>
      <c r="I371" s="109">
        <v>99.803574783408706</v>
      </c>
      <c r="J371" s="110">
        <v>1</v>
      </c>
      <c r="K371" s="111">
        <v>7</v>
      </c>
      <c r="L371" s="111">
        <v>0</v>
      </c>
      <c r="M371" s="112">
        <v>0</v>
      </c>
      <c r="N371" s="111">
        <v>0</v>
      </c>
      <c r="O371" s="110">
        <v>15</v>
      </c>
      <c r="P371" s="111">
        <v>0</v>
      </c>
      <c r="Q371" s="112">
        <v>0</v>
      </c>
      <c r="R371" s="110">
        <v>2</v>
      </c>
      <c r="S371" s="110">
        <v>2</v>
      </c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1"/>
      <c r="AD371" s="101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1"/>
      <c r="AP371" s="101"/>
      <c r="AQ371" s="101"/>
      <c r="AR371" s="101"/>
      <c r="AS371" s="101"/>
      <c r="AT371" s="101"/>
      <c r="AU371" s="101"/>
      <c r="AV371" s="101" t="s">
        <v>238</v>
      </c>
    </row>
    <row r="372" spans="1:48" s="41" customFormat="1" ht="18.75">
      <c r="A372" s="114"/>
      <c r="B372" s="107"/>
      <c r="C372" s="108"/>
      <c r="D372" s="108" t="s">
        <v>120</v>
      </c>
      <c r="E372" s="108" t="s">
        <v>124</v>
      </c>
      <c r="F372" s="108" t="s">
        <v>125</v>
      </c>
      <c r="G372" s="109">
        <v>0</v>
      </c>
      <c r="H372" s="109">
        <v>0</v>
      </c>
      <c r="I372" s="109">
        <v>0</v>
      </c>
      <c r="J372" s="110">
        <v>1</v>
      </c>
      <c r="K372" s="111">
        <v>0</v>
      </c>
      <c r="L372" s="111">
        <v>8</v>
      </c>
      <c r="M372" s="112">
        <v>0</v>
      </c>
      <c r="N372" s="111">
        <v>0</v>
      </c>
      <c r="O372" s="110">
        <v>10</v>
      </c>
      <c r="P372" s="111">
        <v>0</v>
      </c>
      <c r="Q372" s="112">
        <v>0</v>
      </c>
      <c r="R372" s="110">
        <v>2</v>
      </c>
      <c r="S372" s="110">
        <v>2</v>
      </c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1"/>
      <c r="AD372" s="101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1"/>
      <c r="AP372" s="101"/>
      <c r="AQ372" s="101"/>
      <c r="AR372" s="101"/>
      <c r="AS372" s="101"/>
      <c r="AT372" s="101"/>
      <c r="AU372" s="101"/>
      <c r="AV372" s="101" t="s">
        <v>238</v>
      </c>
    </row>
    <row r="373" spans="1:48" s="41" customFormat="1" ht="18.75">
      <c r="A373" s="114"/>
      <c r="B373" s="107"/>
      <c r="C373" s="108"/>
      <c r="D373" s="108" t="s">
        <v>121</v>
      </c>
      <c r="E373" s="108" t="s">
        <v>124</v>
      </c>
      <c r="F373" s="108" t="s">
        <v>125</v>
      </c>
      <c r="G373" s="109">
        <v>0</v>
      </c>
      <c r="H373" s="109">
        <v>0</v>
      </c>
      <c r="I373" s="109">
        <v>0</v>
      </c>
      <c r="J373" s="110">
        <v>1</v>
      </c>
      <c r="K373" s="111">
        <v>0</v>
      </c>
      <c r="L373" s="111">
        <v>5</v>
      </c>
      <c r="M373" s="112">
        <v>0</v>
      </c>
      <c r="N373" s="111">
        <v>0</v>
      </c>
      <c r="O373" s="110">
        <v>10</v>
      </c>
      <c r="P373" s="111">
        <v>0</v>
      </c>
      <c r="Q373" s="112">
        <v>0</v>
      </c>
      <c r="R373" s="110">
        <v>2</v>
      </c>
      <c r="S373" s="110">
        <v>2</v>
      </c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1"/>
      <c r="AD373" s="101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1"/>
      <c r="AP373" s="101"/>
      <c r="AQ373" s="101"/>
      <c r="AR373" s="101"/>
      <c r="AS373" s="101"/>
      <c r="AT373" s="101"/>
      <c r="AU373" s="101"/>
      <c r="AV373" s="101" t="s">
        <v>238</v>
      </c>
    </row>
    <row r="374" spans="1:48" s="41" customFormat="1" ht="18.75">
      <c r="A374" s="114"/>
      <c r="B374" s="107"/>
      <c r="C374" s="108"/>
      <c r="D374" s="108" t="s">
        <v>122</v>
      </c>
      <c r="E374" s="108" t="s">
        <v>124</v>
      </c>
      <c r="F374" s="108" t="s">
        <v>125</v>
      </c>
      <c r="G374" s="109">
        <v>0</v>
      </c>
      <c r="H374" s="109">
        <v>0</v>
      </c>
      <c r="I374" s="109">
        <v>0</v>
      </c>
      <c r="J374" s="110">
        <v>1</v>
      </c>
      <c r="K374" s="111">
        <v>0</v>
      </c>
      <c r="L374" s="111">
        <v>8</v>
      </c>
      <c r="M374" s="112">
        <v>0</v>
      </c>
      <c r="N374" s="111">
        <v>0</v>
      </c>
      <c r="O374" s="110">
        <v>10</v>
      </c>
      <c r="P374" s="111">
        <v>0</v>
      </c>
      <c r="Q374" s="112">
        <v>0</v>
      </c>
      <c r="R374" s="110">
        <v>2</v>
      </c>
      <c r="S374" s="110">
        <v>2</v>
      </c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1"/>
      <c r="AD374" s="101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1"/>
      <c r="AP374" s="101"/>
      <c r="AQ374" s="101"/>
      <c r="AR374" s="101"/>
      <c r="AS374" s="101"/>
      <c r="AT374" s="101"/>
      <c r="AU374" s="101"/>
      <c r="AV374" s="101" t="s">
        <v>238</v>
      </c>
    </row>
    <row r="375" spans="1:48" s="41" customFormat="1" ht="18.75">
      <c r="A375" s="114"/>
      <c r="B375" s="107"/>
      <c r="C375" s="108"/>
      <c r="D375" s="108" t="s">
        <v>173</v>
      </c>
      <c r="E375" s="108" t="s">
        <v>124</v>
      </c>
      <c r="F375" s="108" t="s">
        <v>125</v>
      </c>
      <c r="G375" s="109">
        <v>0</v>
      </c>
      <c r="H375" s="109">
        <v>0</v>
      </c>
      <c r="I375" s="109">
        <v>0</v>
      </c>
      <c r="J375" s="110">
        <v>1</v>
      </c>
      <c r="K375" s="111">
        <v>0</v>
      </c>
      <c r="L375" s="111">
        <v>10</v>
      </c>
      <c r="M375" s="112">
        <v>0</v>
      </c>
      <c r="N375" s="111">
        <v>0</v>
      </c>
      <c r="O375" s="110">
        <v>10</v>
      </c>
      <c r="P375" s="111">
        <v>0</v>
      </c>
      <c r="Q375" s="112">
        <v>0</v>
      </c>
      <c r="R375" s="110">
        <v>2</v>
      </c>
      <c r="S375" s="110">
        <v>2</v>
      </c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1"/>
      <c r="AD375" s="101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1"/>
      <c r="AP375" s="101"/>
      <c r="AQ375" s="101"/>
      <c r="AR375" s="101"/>
      <c r="AS375" s="101"/>
      <c r="AT375" s="101"/>
      <c r="AU375" s="101"/>
      <c r="AV375" s="101" t="s">
        <v>238</v>
      </c>
    </row>
    <row r="376" spans="1:48" s="41" customFormat="1" ht="18.75">
      <c r="A376" s="114"/>
      <c r="B376" s="107"/>
      <c r="C376" s="108"/>
      <c r="D376" s="108" t="s">
        <v>181</v>
      </c>
      <c r="E376" s="108" t="s">
        <v>124</v>
      </c>
      <c r="F376" s="108" t="s">
        <v>125</v>
      </c>
      <c r="G376" s="109">
        <v>0</v>
      </c>
      <c r="H376" s="109">
        <v>0</v>
      </c>
      <c r="I376" s="109">
        <v>0</v>
      </c>
      <c r="J376" s="110">
        <v>2</v>
      </c>
      <c r="K376" s="111">
        <v>0</v>
      </c>
      <c r="L376" s="111">
        <v>12</v>
      </c>
      <c r="M376" s="112">
        <v>0</v>
      </c>
      <c r="N376" s="111">
        <v>0</v>
      </c>
      <c r="O376" s="110">
        <v>6</v>
      </c>
      <c r="P376" s="111">
        <v>0</v>
      </c>
      <c r="Q376" s="112">
        <v>0</v>
      </c>
      <c r="R376" s="110">
        <v>2</v>
      </c>
      <c r="S376" s="110">
        <v>2</v>
      </c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1"/>
      <c r="AD376" s="101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1"/>
      <c r="AP376" s="101"/>
      <c r="AQ376" s="101"/>
      <c r="AR376" s="101"/>
      <c r="AS376" s="101"/>
      <c r="AT376" s="101"/>
      <c r="AU376" s="101"/>
      <c r="AV376" s="101" t="s">
        <v>238</v>
      </c>
    </row>
    <row r="377" spans="1:48" s="41" customFormat="1" ht="18.75">
      <c r="A377" s="114"/>
      <c r="B377" s="107"/>
      <c r="C377" s="108"/>
      <c r="D377" s="108" t="s">
        <v>182</v>
      </c>
      <c r="E377" s="108" t="s">
        <v>124</v>
      </c>
      <c r="F377" s="108" t="s">
        <v>125</v>
      </c>
      <c r="G377" s="109">
        <v>0</v>
      </c>
      <c r="H377" s="109">
        <v>0</v>
      </c>
      <c r="I377" s="109">
        <v>0</v>
      </c>
      <c r="J377" s="110">
        <v>1</v>
      </c>
      <c r="K377" s="111">
        <v>0</v>
      </c>
      <c r="L377" s="111">
        <v>5</v>
      </c>
      <c r="M377" s="112">
        <v>0</v>
      </c>
      <c r="N377" s="111">
        <v>0</v>
      </c>
      <c r="O377" s="110">
        <v>15</v>
      </c>
      <c r="P377" s="111">
        <v>0</v>
      </c>
      <c r="Q377" s="112">
        <v>0</v>
      </c>
      <c r="R377" s="110">
        <v>2</v>
      </c>
      <c r="S377" s="110">
        <v>2</v>
      </c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1"/>
      <c r="AD377" s="101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1"/>
      <c r="AP377" s="101"/>
      <c r="AQ377" s="101"/>
      <c r="AR377" s="101"/>
      <c r="AS377" s="101"/>
      <c r="AT377" s="101"/>
      <c r="AU377" s="101"/>
      <c r="AV377" s="101" t="s">
        <v>238</v>
      </c>
    </row>
    <row r="378" spans="1:48" s="41" customFormat="1" ht="18.75">
      <c r="A378" s="114"/>
      <c r="B378" s="107"/>
      <c r="C378" s="108"/>
      <c r="D378" s="108" t="s">
        <v>174</v>
      </c>
      <c r="E378" s="108" t="s">
        <v>124</v>
      </c>
      <c r="F378" s="108" t="s">
        <v>125</v>
      </c>
      <c r="G378" s="109">
        <v>0</v>
      </c>
      <c r="H378" s="109">
        <v>0</v>
      </c>
      <c r="I378" s="109">
        <v>0</v>
      </c>
      <c r="J378" s="110">
        <v>1</v>
      </c>
      <c r="K378" s="111">
        <v>0</v>
      </c>
      <c r="L378" s="111">
        <v>10</v>
      </c>
      <c r="M378" s="112">
        <v>0</v>
      </c>
      <c r="N378" s="111">
        <v>0</v>
      </c>
      <c r="O378" s="110">
        <v>15</v>
      </c>
      <c r="P378" s="111">
        <v>0</v>
      </c>
      <c r="Q378" s="112">
        <v>0</v>
      </c>
      <c r="R378" s="110">
        <v>2</v>
      </c>
      <c r="S378" s="110">
        <v>2</v>
      </c>
      <c r="T378" s="101"/>
      <c r="U378" s="101"/>
      <c r="V378" s="101"/>
      <c r="W378" s="101"/>
      <c r="X378" s="101"/>
      <c r="Y378" s="101"/>
      <c r="Z378" s="101"/>
      <c r="AA378" s="101"/>
      <c r="AB378" s="101"/>
      <c r="AC378" s="101"/>
      <c r="AD378" s="101"/>
      <c r="AE378" s="101"/>
      <c r="AF378" s="101"/>
      <c r="AG378" s="101"/>
      <c r="AH378" s="101"/>
      <c r="AI378" s="101"/>
      <c r="AJ378" s="101"/>
      <c r="AK378" s="101"/>
      <c r="AL378" s="101"/>
      <c r="AM378" s="101"/>
      <c r="AN378" s="101"/>
      <c r="AO378" s="101"/>
      <c r="AP378" s="101"/>
      <c r="AQ378" s="101"/>
      <c r="AR378" s="101"/>
      <c r="AS378" s="101"/>
      <c r="AT378" s="101"/>
      <c r="AU378" s="101"/>
      <c r="AV378" s="101" t="s">
        <v>238</v>
      </c>
    </row>
    <row r="379" spans="1:48" s="41" customFormat="1" ht="18.75">
      <c r="A379" s="114"/>
      <c r="B379" s="107"/>
      <c r="C379" s="108"/>
      <c r="D379" s="108" t="s">
        <v>183</v>
      </c>
      <c r="E379" s="108" t="s">
        <v>124</v>
      </c>
      <c r="F379" s="108" t="s">
        <v>125</v>
      </c>
      <c r="G379" s="109">
        <v>0</v>
      </c>
      <c r="H379" s="109">
        <v>0</v>
      </c>
      <c r="I379" s="109">
        <v>0</v>
      </c>
      <c r="J379" s="110">
        <v>1</v>
      </c>
      <c r="K379" s="111">
        <v>0</v>
      </c>
      <c r="L379" s="111">
        <v>4</v>
      </c>
      <c r="M379" s="112">
        <v>0</v>
      </c>
      <c r="N379" s="111">
        <v>0</v>
      </c>
      <c r="O379" s="110">
        <v>20</v>
      </c>
      <c r="P379" s="111">
        <v>0</v>
      </c>
      <c r="Q379" s="112">
        <v>0</v>
      </c>
      <c r="R379" s="110">
        <v>2</v>
      </c>
      <c r="S379" s="110">
        <v>2</v>
      </c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1"/>
      <c r="AD379" s="101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1"/>
      <c r="AP379" s="101"/>
      <c r="AQ379" s="101"/>
      <c r="AR379" s="101"/>
      <c r="AS379" s="101"/>
      <c r="AT379" s="101"/>
      <c r="AU379" s="101"/>
      <c r="AV379" s="101" t="s">
        <v>238</v>
      </c>
    </row>
    <row r="380" spans="1:48" s="41" customFormat="1" ht="18.75">
      <c r="A380" s="114"/>
      <c r="B380" s="107"/>
      <c r="C380" s="108"/>
      <c r="D380" s="108" t="s">
        <v>184</v>
      </c>
      <c r="E380" s="108" t="s">
        <v>124</v>
      </c>
      <c r="F380" s="108" t="s">
        <v>125</v>
      </c>
      <c r="G380" s="109">
        <v>0</v>
      </c>
      <c r="H380" s="109">
        <v>0</v>
      </c>
      <c r="I380" s="109">
        <v>0</v>
      </c>
      <c r="J380" s="110">
        <v>1</v>
      </c>
      <c r="K380" s="111">
        <v>0</v>
      </c>
      <c r="L380" s="111">
        <v>4</v>
      </c>
      <c r="M380" s="112">
        <v>0</v>
      </c>
      <c r="N380" s="111">
        <v>0</v>
      </c>
      <c r="O380" s="110">
        <v>5</v>
      </c>
      <c r="P380" s="111">
        <v>0</v>
      </c>
      <c r="Q380" s="112">
        <v>0</v>
      </c>
      <c r="R380" s="110">
        <v>2</v>
      </c>
      <c r="S380" s="110">
        <v>2</v>
      </c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1"/>
      <c r="AD380" s="101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1"/>
      <c r="AP380" s="101"/>
      <c r="AQ380" s="101"/>
      <c r="AR380" s="101"/>
      <c r="AS380" s="101"/>
      <c r="AT380" s="101"/>
      <c r="AU380" s="101"/>
      <c r="AV380" s="101" t="s">
        <v>238</v>
      </c>
    </row>
    <row r="381" spans="1:48" s="41" customFormat="1" ht="18.75">
      <c r="A381" s="114"/>
      <c r="B381" s="107"/>
      <c r="C381" s="108"/>
      <c r="D381" s="108" t="s">
        <v>185</v>
      </c>
      <c r="E381" s="108" t="s">
        <v>124</v>
      </c>
      <c r="F381" s="108" t="s">
        <v>125</v>
      </c>
      <c r="G381" s="109">
        <v>0</v>
      </c>
      <c r="H381" s="109">
        <v>0</v>
      </c>
      <c r="I381" s="109">
        <v>0</v>
      </c>
      <c r="J381" s="110">
        <v>1</v>
      </c>
      <c r="K381" s="111">
        <v>0</v>
      </c>
      <c r="L381" s="111">
        <v>10</v>
      </c>
      <c r="M381" s="112">
        <v>0</v>
      </c>
      <c r="N381" s="111">
        <v>0</v>
      </c>
      <c r="O381" s="110">
        <v>13</v>
      </c>
      <c r="P381" s="111">
        <v>0</v>
      </c>
      <c r="Q381" s="112">
        <v>0</v>
      </c>
      <c r="R381" s="110">
        <v>2</v>
      </c>
      <c r="S381" s="110">
        <v>2</v>
      </c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1"/>
      <c r="AD381" s="101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1"/>
      <c r="AP381" s="101"/>
      <c r="AQ381" s="101"/>
      <c r="AR381" s="101"/>
      <c r="AS381" s="101"/>
      <c r="AT381" s="101"/>
      <c r="AU381" s="101"/>
      <c r="AV381" s="101" t="s">
        <v>238</v>
      </c>
    </row>
    <row r="382" spans="1:48" s="41" customFormat="1" ht="18.75">
      <c r="A382" s="114"/>
      <c r="B382" s="107"/>
      <c r="C382" s="108"/>
      <c r="D382" s="108" t="s">
        <v>186</v>
      </c>
      <c r="E382" s="108" t="s">
        <v>124</v>
      </c>
      <c r="F382" s="108" t="s">
        <v>125</v>
      </c>
      <c r="G382" s="109">
        <v>0</v>
      </c>
      <c r="H382" s="109">
        <v>0</v>
      </c>
      <c r="I382" s="109">
        <v>0</v>
      </c>
      <c r="J382" s="110">
        <v>1</v>
      </c>
      <c r="K382" s="111">
        <v>0</v>
      </c>
      <c r="L382" s="111">
        <v>13</v>
      </c>
      <c r="M382" s="112">
        <v>0</v>
      </c>
      <c r="N382" s="111">
        <v>0</v>
      </c>
      <c r="O382" s="110">
        <v>13</v>
      </c>
      <c r="P382" s="111">
        <v>0</v>
      </c>
      <c r="Q382" s="112">
        <v>0</v>
      </c>
      <c r="R382" s="110">
        <v>2</v>
      </c>
      <c r="S382" s="110">
        <v>2</v>
      </c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1"/>
      <c r="AD382" s="101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1"/>
      <c r="AP382" s="101"/>
      <c r="AQ382" s="101"/>
      <c r="AR382" s="101"/>
      <c r="AS382" s="101"/>
      <c r="AT382" s="101"/>
      <c r="AU382" s="101"/>
      <c r="AV382" s="101" t="s">
        <v>238</v>
      </c>
    </row>
    <row r="383" spans="1:48" s="41" customFormat="1" ht="18.75">
      <c r="A383" s="114"/>
      <c r="B383" s="107"/>
      <c r="C383" s="108"/>
      <c r="D383" s="108" t="s">
        <v>189</v>
      </c>
      <c r="E383" s="108" t="s">
        <v>124</v>
      </c>
      <c r="F383" s="108" t="s">
        <v>125</v>
      </c>
      <c r="G383" s="109">
        <v>0</v>
      </c>
      <c r="H383" s="109">
        <v>0</v>
      </c>
      <c r="I383" s="109">
        <v>0</v>
      </c>
      <c r="J383" s="110">
        <v>1</v>
      </c>
      <c r="K383" s="111">
        <v>5</v>
      </c>
      <c r="L383" s="111">
        <v>0</v>
      </c>
      <c r="M383" s="112">
        <v>0</v>
      </c>
      <c r="N383" s="111">
        <v>0</v>
      </c>
      <c r="O383" s="110">
        <v>20</v>
      </c>
      <c r="P383" s="111">
        <v>0</v>
      </c>
      <c r="Q383" s="112">
        <v>0</v>
      </c>
      <c r="R383" s="110">
        <v>2</v>
      </c>
      <c r="S383" s="110">
        <v>2</v>
      </c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1"/>
      <c r="AD383" s="101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1"/>
      <c r="AP383" s="101"/>
      <c r="AQ383" s="101"/>
      <c r="AR383" s="101"/>
      <c r="AS383" s="101"/>
      <c r="AT383" s="101"/>
      <c r="AU383" s="101"/>
      <c r="AV383" s="101" t="s">
        <v>238</v>
      </c>
    </row>
    <row r="384" spans="1:48" s="41" customFormat="1" ht="18.75">
      <c r="A384" s="114"/>
      <c r="B384" s="107"/>
      <c r="C384" s="108"/>
      <c r="D384" s="108" t="s">
        <v>190</v>
      </c>
      <c r="E384" s="108" t="s">
        <v>124</v>
      </c>
      <c r="F384" s="108" t="s">
        <v>125</v>
      </c>
      <c r="G384" s="109">
        <v>0</v>
      </c>
      <c r="H384" s="109">
        <v>0</v>
      </c>
      <c r="I384" s="109">
        <v>0</v>
      </c>
      <c r="J384" s="116">
        <v>2</v>
      </c>
      <c r="K384" s="115">
        <v>5</v>
      </c>
      <c r="L384" s="111">
        <v>0</v>
      </c>
      <c r="M384" s="112">
        <v>0</v>
      </c>
      <c r="N384" s="111">
        <v>0</v>
      </c>
      <c r="O384" s="110">
        <v>2</v>
      </c>
      <c r="P384" s="111">
        <v>0</v>
      </c>
      <c r="Q384" s="112">
        <v>0</v>
      </c>
      <c r="R384" s="110">
        <v>2</v>
      </c>
      <c r="S384" s="110">
        <v>2</v>
      </c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1"/>
      <c r="AD384" s="101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1"/>
      <c r="AP384" s="101"/>
      <c r="AQ384" s="101"/>
      <c r="AR384" s="101"/>
      <c r="AS384" s="101"/>
      <c r="AT384" s="101"/>
      <c r="AU384" s="101"/>
      <c r="AV384" s="101" t="s">
        <v>238</v>
      </c>
    </row>
    <row r="385" spans="1:48" s="41" customFormat="1" ht="18.75">
      <c r="A385" s="114"/>
      <c r="B385" s="107"/>
      <c r="C385" s="108"/>
      <c r="D385" s="108" t="s">
        <v>191</v>
      </c>
      <c r="E385" s="108" t="s">
        <v>124</v>
      </c>
      <c r="F385" s="108" t="s">
        <v>125</v>
      </c>
      <c r="G385" s="109">
        <v>0</v>
      </c>
      <c r="H385" s="109">
        <v>0</v>
      </c>
      <c r="I385" s="109">
        <v>0</v>
      </c>
      <c r="J385" s="110">
        <v>1</v>
      </c>
      <c r="K385" s="111">
        <v>10</v>
      </c>
      <c r="L385" s="111">
        <v>0</v>
      </c>
      <c r="M385" s="112">
        <v>0</v>
      </c>
      <c r="N385" s="111">
        <v>0</v>
      </c>
      <c r="O385" s="110">
        <v>10</v>
      </c>
      <c r="P385" s="111">
        <v>10</v>
      </c>
      <c r="Q385" s="112">
        <v>100</v>
      </c>
      <c r="R385" s="110">
        <v>2</v>
      </c>
      <c r="S385" s="110">
        <v>2</v>
      </c>
      <c r="T385" s="101"/>
      <c r="U385" s="101"/>
      <c r="V385" s="101"/>
      <c r="W385" s="101"/>
      <c r="X385" s="101"/>
      <c r="Y385" s="101"/>
      <c r="Z385" s="101"/>
      <c r="AA385" s="101"/>
      <c r="AB385" s="101"/>
      <c r="AC385" s="101"/>
      <c r="AD385" s="101"/>
      <c r="AE385" s="101"/>
      <c r="AF385" s="101"/>
      <c r="AG385" s="101"/>
      <c r="AH385" s="101"/>
      <c r="AI385" s="101"/>
      <c r="AJ385" s="101"/>
      <c r="AK385" s="101"/>
      <c r="AL385" s="101"/>
      <c r="AM385" s="101"/>
      <c r="AN385" s="101"/>
      <c r="AO385" s="101"/>
      <c r="AP385" s="101"/>
      <c r="AQ385" s="101"/>
      <c r="AR385" s="101"/>
      <c r="AS385" s="101"/>
      <c r="AT385" s="101"/>
      <c r="AU385" s="101"/>
      <c r="AV385" s="101" t="s">
        <v>238</v>
      </c>
    </row>
    <row r="386" spans="1:48" s="41" customFormat="1" ht="18.75">
      <c r="A386" s="114"/>
      <c r="B386" s="107"/>
      <c r="C386" s="108"/>
      <c r="D386" s="108" t="s">
        <v>192</v>
      </c>
      <c r="E386" s="108" t="s">
        <v>124</v>
      </c>
      <c r="F386" s="108" t="s">
        <v>125</v>
      </c>
      <c r="G386" s="109">
        <v>0</v>
      </c>
      <c r="H386" s="109">
        <v>0</v>
      </c>
      <c r="I386" s="109">
        <v>0</v>
      </c>
      <c r="J386" s="110">
        <v>1</v>
      </c>
      <c r="K386" s="111">
        <v>0</v>
      </c>
      <c r="L386" s="111">
        <v>10</v>
      </c>
      <c r="M386" s="112">
        <v>0</v>
      </c>
      <c r="N386" s="111">
        <v>0</v>
      </c>
      <c r="O386" s="110">
        <v>10</v>
      </c>
      <c r="P386" s="111">
        <v>0</v>
      </c>
      <c r="Q386" s="112">
        <v>0</v>
      </c>
      <c r="R386" s="110">
        <v>2</v>
      </c>
      <c r="S386" s="110">
        <v>2</v>
      </c>
      <c r="T386" s="101"/>
      <c r="U386" s="101"/>
      <c r="V386" s="101"/>
      <c r="W386" s="101"/>
      <c r="X386" s="101"/>
      <c r="Y386" s="101"/>
      <c r="Z386" s="101"/>
      <c r="AA386" s="101"/>
      <c r="AB386" s="101"/>
      <c r="AC386" s="101"/>
      <c r="AD386" s="101"/>
      <c r="AE386" s="101"/>
      <c r="AF386" s="101"/>
      <c r="AG386" s="101"/>
      <c r="AH386" s="101"/>
      <c r="AI386" s="101"/>
      <c r="AJ386" s="101"/>
      <c r="AK386" s="101"/>
      <c r="AL386" s="101"/>
      <c r="AM386" s="101"/>
      <c r="AN386" s="101"/>
      <c r="AO386" s="101"/>
      <c r="AP386" s="101"/>
      <c r="AQ386" s="101"/>
      <c r="AR386" s="101"/>
      <c r="AS386" s="101"/>
      <c r="AT386" s="101"/>
      <c r="AU386" s="101"/>
      <c r="AV386" s="101" t="s">
        <v>238</v>
      </c>
    </row>
    <row r="387" spans="1:48" s="41" customFormat="1" ht="18.75">
      <c r="A387" s="114"/>
      <c r="B387" s="107"/>
      <c r="C387" s="108"/>
      <c r="D387" s="108" t="s">
        <v>193</v>
      </c>
      <c r="E387" s="108" t="s">
        <v>124</v>
      </c>
      <c r="F387" s="108" t="s">
        <v>125</v>
      </c>
      <c r="G387" s="109">
        <v>0</v>
      </c>
      <c r="H387" s="109">
        <v>0</v>
      </c>
      <c r="I387" s="109">
        <v>0</v>
      </c>
      <c r="J387" s="110">
        <v>1</v>
      </c>
      <c r="K387" s="111">
        <v>0</v>
      </c>
      <c r="L387" s="111">
        <v>4</v>
      </c>
      <c r="M387" s="112">
        <v>0</v>
      </c>
      <c r="N387" s="111">
        <v>0</v>
      </c>
      <c r="O387" s="110">
        <v>10</v>
      </c>
      <c r="P387" s="111">
        <v>0</v>
      </c>
      <c r="Q387" s="112">
        <v>0</v>
      </c>
      <c r="R387" s="110">
        <v>2</v>
      </c>
      <c r="S387" s="110">
        <v>2</v>
      </c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1"/>
      <c r="AD387" s="101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1"/>
      <c r="AP387" s="101"/>
      <c r="AQ387" s="101"/>
      <c r="AR387" s="101"/>
      <c r="AS387" s="101"/>
      <c r="AT387" s="101"/>
      <c r="AU387" s="101"/>
      <c r="AV387" s="101" t="s">
        <v>238</v>
      </c>
    </row>
    <row r="388" spans="1:48" s="41" customFormat="1" ht="18.75">
      <c r="A388" s="114"/>
      <c r="B388" s="107"/>
      <c r="C388" s="108"/>
      <c r="D388" s="108" t="s">
        <v>239</v>
      </c>
      <c r="E388" s="108" t="s">
        <v>124</v>
      </c>
      <c r="F388" s="108" t="s">
        <v>125</v>
      </c>
      <c r="G388" s="109">
        <v>0</v>
      </c>
      <c r="H388" s="109">
        <v>0</v>
      </c>
      <c r="I388" s="109">
        <v>0</v>
      </c>
      <c r="J388" s="116">
        <v>2</v>
      </c>
      <c r="K388" s="115">
        <v>5</v>
      </c>
      <c r="L388" s="111">
        <v>0</v>
      </c>
      <c r="M388" s="112">
        <v>0</v>
      </c>
      <c r="N388" s="111">
        <v>0</v>
      </c>
      <c r="O388" s="110">
        <v>5</v>
      </c>
      <c r="P388" s="111">
        <v>0</v>
      </c>
      <c r="Q388" s="112">
        <v>0</v>
      </c>
      <c r="R388" s="110">
        <v>2</v>
      </c>
      <c r="S388" s="110">
        <v>2</v>
      </c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1"/>
      <c r="AD388" s="101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1"/>
      <c r="AP388" s="101"/>
      <c r="AQ388" s="101"/>
      <c r="AR388" s="101"/>
      <c r="AS388" s="101"/>
      <c r="AT388" s="101"/>
      <c r="AU388" s="101"/>
      <c r="AV388" s="101" t="s">
        <v>238</v>
      </c>
    </row>
    <row r="389" spans="1:48" s="41" customFormat="1" ht="18.75">
      <c r="A389" s="114"/>
      <c r="B389" s="107"/>
      <c r="C389" s="108"/>
      <c r="D389" s="108" t="s">
        <v>240</v>
      </c>
      <c r="E389" s="108" t="s">
        <v>124</v>
      </c>
      <c r="F389" s="108" t="s">
        <v>125</v>
      </c>
      <c r="G389" s="109">
        <v>0</v>
      </c>
      <c r="H389" s="109">
        <v>0</v>
      </c>
      <c r="I389" s="109">
        <v>0</v>
      </c>
      <c r="J389" s="110">
        <v>1</v>
      </c>
      <c r="K389" s="111">
        <v>5</v>
      </c>
      <c r="L389" s="111">
        <v>0</v>
      </c>
      <c r="M389" s="112">
        <v>0</v>
      </c>
      <c r="N389" s="111">
        <v>0</v>
      </c>
      <c r="O389" s="110">
        <v>10</v>
      </c>
      <c r="P389" s="111">
        <v>5</v>
      </c>
      <c r="Q389" s="112">
        <v>100</v>
      </c>
      <c r="R389" s="110">
        <v>2</v>
      </c>
      <c r="S389" s="110">
        <v>2</v>
      </c>
      <c r="T389" s="101"/>
      <c r="U389" s="101"/>
      <c r="V389" s="101"/>
      <c r="W389" s="101"/>
      <c r="X389" s="101"/>
      <c r="Y389" s="101"/>
      <c r="Z389" s="101"/>
      <c r="AA389" s="101"/>
      <c r="AB389" s="101"/>
      <c r="AC389" s="101"/>
      <c r="AD389" s="101"/>
      <c r="AE389" s="101"/>
      <c r="AF389" s="101"/>
      <c r="AG389" s="101"/>
      <c r="AH389" s="101"/>
      <c r="AI389" s="101"/>
      <c r="AJ389" s="101"/>
      <c r="AK389" s="101"/>
      <c r="AL389" s="101"/>
      <c r="AM389" s="101"/>
      <c r="AN389" s="101"/>
      <c r="AO389" s="101"/>
      <c r="AP389" s="101"/>
      <c r="AQ389" s="101"/>
      <c r="AR389" s="101"/>
      <c r="AS389" s="101"/>
      <c r="AT389" s="101"/>
      <c r="AU389" s="101"/>
      <c r="AV389" s="101" t="s">
        <v>238</v>
      </c>
    </row>
    <row r="390" spans="1:48" s="41" customFormat="1" ht="18.75">
      <c r="A390" s="114"/>
      <c r="B390" s="107"/>
      <c r="C390" s="108"/>
      <c r="D390" s="108" t="s">
        <v>242</v>
      </c>
      <c r="E390" s="108" t="s">
        <v>124</v>
      </c>
      <c r="F390" s="108" t="s">
        <v>125</v>
      </c>
      <c r="G390" s="109">
        <v>0</v>
      </c>
      <c r="H390" s="109">
        <v>0</v>
      </c>
      <c r="I390" s="109">
        <v>0</v>
      </c>
      <c r="J390" s="110">
        <v>1</v>
      </c>
      <c r="K390" s="111">
        <v>10</v>
      </c>
      <c r="L390" s="111">
        <v>0</v>
      </c>
      <c r="M390" s="112">
        <v>0</v>
      </c>
      <c r="N390" s="111">
        <v>0</v>
      </c>
      <c r="O390" s="110">
        <v>15</v>
      </c>
      <c r="P390" s="111">
        <v>0</v>
      </c>
      <c r="Q390" s="112">
        <v>0</v>
      </c>
      <c r="R390" s="110">
        <v>2</v>
      </c>
      <c r="S390" s="110">
        <v>2</v>
      </c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1"/>
      <c r="AD390" s="101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1"/>
      <c r="AP390" s="101"/>
      <c r="AQ390" s="101"/>
      <c r="AR390" s="101"/>
      <c r="AS390" s="101"/>
      <c r="AT390" s="101"/>
      <c r="AU390" s="101"/>
      <c r="AV390" s="101" t="s">
        <v>238</v>
      </c>
    </row>
    <row r="391" spans="1:48" s="41" customFormat="1" ht="18.75">
      <c r="A391" s="114"/>
      <c r="B391" s="128"/>
      <c r="C391" s="124"/>
      <c r="D391" s="124" t="s">
        <v>243</v>
      </c>
      <c r="E391" s="124" t="s">
        <v>124</v>
      </c>
      <c r="F391" s="124" t="s">
        <v>125</v>
      </c>
      <c r="G391" s="125">
        <v>0</v>
      </c>
      <c r="H391" s="125">
        <v>0</v>
      </c>
      <c r="I391" s="125">
        <v>0</v>
      </c>
      <c r="J391" s="126">
        <v>1</v>
      </c>
      <c r="K391" s="127">
        <v>4</v>
      </c>
      <c r="L391" s="127">
        <v>0</v>
      </c>
      <c r="M391" s="129">
        <v>0</v>
      </c>
      <c r="N391" s="127">
        <v>0</v>
      </c>
      <c r="O391" s="126">
        <v>17</v>
      </c>
      <c r="P391" s="127">
        <v>0</v>
      </c>
      <c r="Q391" s="129">
        <v>0</v>
      </c>
      <c r="R391" s="126">
        <v>2</v>
      </c>
      <c r="S391" s="126">
        <v>2</v>
      </c>
      <c r="T391" s="132"/>
      <c r="U391" s="132"/>
      <c r="V391" s="132"/>
      <c r="W391" s="132"/>
      <c r="X391" s="132"/>
      <c r="Y391" s="132"/>
      <c r="Z391" s="132"/>
      <c r="AA391" s="132"/>
      <c r="AB391" s="132"/>
      <c r="AC391" s="132"/>
      <c r="AD391" s="132"/>
      <c r="AE391" s="132"/>
      <c r="AF391" s="132"/>
      <c r="AG391" s="132"/>
      <c r="AH391" s="132"/>
      <c r="AI391" s="132"/>
      <c r="AJ391" s="132"/>
      <c r="AK391" s="132"/>
      <c r="AL391" s="132"/>
      <c r="AM391" s="132"/>
      <c r="AN391" s="132"/>
      <c r="AO391" s="132"/>
      <c r="AP391" s="132"/>
      <c r="AQ391" s="132"/>
      <c r="AR391" s="132"/>
      <c r="AS391" s="132"/>
      <c r="AT391" s="132"/>
      <c r="AU391" s="132"/>
      <c r="AV391" s="101" t="s">
        <v>238</v>
      </c>
    </row>
    <row r="392" spans="1:48" s="41" customFormat="1" ht="18.75">
      <c r="A392" s="114"/>
      <c r="B392" s="128"/>
      <c r="C392" s="124"/>
      <c r="D392" s="124" t="s">
        <v>244</v>
      </c>
      <c r="E392" s="124" t="s">
        <v>124</v>
      </c>
      <c r="F392" s="124" t="s">
        <v>125</v>
      </c>
      <c r="G392" s="125">
        <v>0</v>
      </c>
      <c r="H392" s="125">
        <v>0</v>
      </c>
      <c r="I392" s="125">
        <v>0</v>
      </c>
      <c r="J392" s="116">
        <v>2</v>
      </c>
      <c r="K392" s="115">
        <v>3</v>
      </c>
      <c r="L392" s="127">
        <v>0</v>
      </c>
      <c r="M392" s="129">
        <v>0</v>
      </c>
      <c r="N392" s="127">
        <v>0</v>
      </c>
      <c r="O392" s="126">
        <v>20</v>
      </c>
      <c r="P392" s="127">
        <v>0</v>
      </c>
      <c r="Q392" s="129">
        <v>0</v>
      </c>
      <c r="R392" s="126">
        <v>2</v>
      </c>
      <c r="S392" s="126">
        <v>2</v>
      </c>
      <c r="T392" s="215"/>
      <c r="U392" s="215"/>
      <c r="V392" s="215"/>
      <c r="W392" s="215"/>
      <c r="X392" s="215"/>
      <c r="Y392" s="215"/>
      <c r="Z392" s="215"/>
      <c r="AA392" s="215"/>
      <c r="AB392" s="215"/>
      <c r="AC392" s="215"/>
      <c r="AD392" s="215"/>
      <c r="AE392" s="215"/>
      <c r="AF392" s="215"/>
      <c r="AG392" s="215"/>
      <c r="AH392" s="215"/>
      <c r="AI392" s="215"/>
      <c r="AJ392" s="215"/>
      <c r="AK392" s="215"/>
      <c r="AL392" s="215"/>
      <c r="AM392" s="215"/>
      <c r="AN392" s="215"/>
      <c r="AO392" s="215"/>
      <c r="AP392" s="215"/>
      <c r="AQ392" s="215"/>
      <c r="AR392" s="215"/>
      <c r="AS392" s="215"/>
      <c r="AT392" s="215"/>
      <c r="AU392" s="216"/>
      <c r="AV392" s="101"/>
    </row>
    <row r="393" spans="1:48" s="41" customFormat="1" ht="18.75">
      <c r="A393" s="114"/>
      <c r="B393" s="107"/>
      <c r="C393" s="108"/>
      <c r="D393" s="108" t="s">
        <v>245</v>
      </c>
      <c r="E393" s="108" t="s">
        <v>124</v>
      </c>
      <c r="F393" s="108" t="s">
        <v>125</v>
      </c>
      <c r="G393" s="109">
        <v>0</v>
      </c>
      <c r="H393" s="109">
        <v>0</v>
      </c>
      <c r="I393" s="109">
        <v>0</v>
      </c>
      <c r="J393" s="110">
        <v>1</v>
      </c>
      <c r="K393" s="111">
        <v>15</v>
      </c>
      <c r="L393" s="111">
        <v>0</v>
      </c>
      <c r="M393" s="112">
        <v>0</v>
      </c>
      <c r="N393" s="111"/>
      <c r="O393" s="110">
        <v>20</v>
      </c>
      <c r="P393" s="111">
        <v>0</v>
      </c>
      <c r="Q393" s="112">
        <v>0</v>
      </c>
      <c r="R393" s="110">
        <v>2</v>
      </c>
      <c r="S393" s="110">
        <v>2</v>
      </c>
      <c r="T393" s="101"/>
      <c r="U393" s="101"/>
      <c r="V393" s="101"/>
      <c r="W393" s="101"/>
      <c r="X393" s="101"/>
      <c r="Y393" s="101"/>
      <c r="Z393" s="101"/>
      <c r="AA393" s="101"/>
      <c r="AB393" s="101"/>
      <c r="AC393" s="101"/>
      <c r="AD393" s="101"/>
      <c r="AE393" s="101"/>
      <c r="AF393" s="101"/>
      <c r="AG393" s="101"/>
      <c r="AH393" s="101"/>
      <c r="AI393" s="101"/>
      <c r="AJ393" s="101"/>
      <c r="AK393" s="101"/>
      <c r="AL393" s="101"/>
      <c r="AM393" s="101"/>
      <c r="AN393" s="101"/>
      <c r="AO393" s="101"/>
      <c r="AP393" s="101"/>
      <c r="AQ393" s="101"/>
      <c r="AR393" s="101"/>
      <c r="AS393" s="101"/>
      <c r="AT393" s="101"/>
      <c r="AU393" s="101"/>
      <c r="AV393" s="101" t="s">
        <v>238</v>
      </c>
    </row>
    <row r="394" spans="1:48" s="41" customFormat="1" ht="18.75">
      <c r="A394" s="114"/>
      <c r="B394" s="121"/>
      <c r="C394" s="119"/>
      <c r="D394" s="119" t="s">
        <v>246</v>
      </c>
      <c r="E394" s="119" t="s">
        <v>124</v>
      </c>
      <c r="F394" s="119" t="s">
        <v>125</v>
      </c>
      <c r="G394" s="120">
        <v>0</v>
      </c>
      <c r="H394" s="120">
        <v>0</v>
      </c>
      <c r="I394" s="120">
        <v>0</v>
      </c>
      <c r="J394" s="116">
        <v>9</v>
      </c>
      <c r="K394" s="115">
        <v>0</v>
      </c>
      <c r="L394" s="115">
        <v>0</v>
      </c>
      <c r="M394" s="118">
        <v>0</v>
      </c>
      <c r="N394" s="115">
        <v>22</v>
      </c>
      <c r="O394" s="116">
        <v>20</v>
      </c>
      <c r="P394" s="115">
        <v>0</v>
      </c>
      <c r="Q394" s="118">
        <v>0</v>
      </c>
      <c r="R394" s="116">
        <v>2</v>
      </c>
      <c r="S394" s="116">
        <v>2</v>
      </c>
      <c r="T394" s="213"/>
      <c r="U394" s="213"/>
      <c r="V394" s="213"/>
      <c r="W394" s="213"/>
      <c r="X394" s="213"/>
      <c r="Y394" s="213"/>
      <c r="Z394" s="213"/>
      <c r="AA394" s="213"/>
      <c r="AB394" s="213"/>
      <c r="AC394" s="213"/>
      <c r="AD394" s="213"/>
      <c r="AE394" s="213"/>
      <c r="AF394" s="213"/>
      <c r="AG394" s="213"/>
      <c r="AH394" s="213"/>
      <c r="AI394" s="213"/>
      <c r="AJ394" s="213"/>
      <c r="AK394" s="213"/>
      <c r="AL394" s="213"/>
      <c r="AM394" s="213"/>
      <c r="AN394" s="213"/>
      <c r="AO394" s="213"/>
      <c r="AP394" s="213"/>
      <c r="AQ394" s="213"/>
      <c r="AR394" s="213"/>
      <c r="AS394" s="213"/>
      <c r="AT394" s="213"/>
      <c r="AU394" s="214"/>
      <c r="AV394" s="101"/>
    </row>
    <row r="395" spans="1:48" s="41" customFormat="1" ht="18.75">
      <c r="A395" s="114"/>
      <c r="B395" s="121"/>
      <c r="C395" s="119"/>
      <c r="D395" s="119" t="s">
        <v>247</v>
      </c>
      <c r="E395" s="119" t="s">
        <v>124</v>
      </c>
      <c r="F395" s="119" t="s">
        <v>125</v>
      </c>
      <c r="G395" s="120">
        <v>0</v>
      </c>
      <c r="H395" s="120">
        <v>0</v>
      </c>
      <c r="I395" s="120">
        <v>0</v>
      </c>
      <c r="J395" s="116">
        <v>2</v>
      </c>
      <c r="K395" s="115">
        <v>0</v>
      </c>
      <c r="L395" s="115">
        <v>0</v>
      </c>
      <c r="M395" s="118" t="s">
        <v>241</v>
      </c>
      <c r="N395" s="115">
        <v>15</v>
      </c>
      <c r="O395" s="116">
        <v>12</v>
      </c>
      <c r="P395" s="115">
        <v>0</v>
      </c>
      <c r="Q395" s="118">
        <v>0</v>
      </c>
      <c r="R395" s="116">
        <v>2</v>
      </c>
      <c r="S395" s="116">
        <v>2</v>
      </c>
      <c r="T395" s="213"/>
      <c r="U395" s="213"/>
      <c r="V395" s="213"/>
      <c r="W395" s="213"/>
      <c r="X395" s="213"/>
      <c r="Y395" s="213"/>
      <c r="Z395" s="213"/>
      <c r="AA395" s="213"/>
      <c r="AB395" s="213"/>
      <c r="AC395" s="213"/>
      <c r="AD395" s="213"/>
      <c r="AE395" s="213"/>
      <c r="AF395" s="213"/>
      <c r="AG395" s="213"/>
      <c r="AH395" s="213"/>
      <c r="AI395" s="213"/>
      <c r="AJ395" s="213"/>
      <c r="AK395" s="213"/>
      <c r="AL395" s="213"/>
      <c r="AM395" s="213"/>
      <c r="AN395" s="213"/>
      <c r="AO395" s="213"/>
      <c r="AP395" s="213"/>
      <c r="AQ395" s="213"/>
      <c r="AR395" s="213"/>
      <c r="AS395" s="213"/>
      <c r="AT395" s="213"/>
      <c r="AU395" s="214"/>
      <c r="AV395" s="101"/>
    </row>
    <row r="396" spans="1:48" s="41" customFormat="1" ht="18.75">
      <c r="A396" s="114"/>
      <c r="B396" s="121"/>
      <c r="C396" s="119"/>
      <c r="D396" s="119" t="s">
        <v>248</v>
      </c>
      <c r="E396" s="119" t="s">
        <v>124</v>
      </c>
      <c r="F396" s="119" t="s">
        <v>125</v>
      </c>
      <c r="G396" s="120">
        <v>0</v>
      </c>
      <c r="H396" s="120">
        <v>0</v>
      </c>
      <c r="I396" s="120">
        <v>0</v>
      </c>
      <c r="J396" s="116">
        <v>9</v>
      </c>
      <c r="K396" s="115">
        <v>0</v>
      </c>
      <c r="L396" s="115">
        <v>0</v>
      </c>
      <c r="M396" s="118"/>
      <c r="N396" s="115">
        <v>5</v>
      </c>
      <c r="O396" s="116">
        <v>15</v>
      </c>
      <c r="P396" s="115">
        <v>0</v>
      </c>
      <c r="Q396" s="118">
        <v>0</v>
      </c>
      <c r="R396" s="116">
        <v>2</v>
      </c>
      <c r="S396" s="116">
        <v>2</v>
      </c>
      <c r="T396" s="213"/>
      <c r="U396" s="213"/>
      <c r="V396" s="213"/>
      <c r="W396" s="213"/>
      <c r="X396" s="213"/>
      <c r="Y396" s="213"/>
      <c r="Z396" s="213"/>
      <c r="AA396" s="213"/>
      <c r="AB396" s="213"/>
      <c r="AC396" s="213"/>
      <c r="AD396" s="213"/>
      <c r="AE396" s="213"/>
      <c r="AF396" s="213"/>
      <c r="AG396" s="213"/>
      <c r="AH396" s="213"/>
      <c r="AI396" s="213"/>
      <c r="AJ396" s="213"/>
      <c r="AK396" s="213"/>
      <c r="AL396" s="213"/>
      <c r="AM396" s="213"/>
      <c r="AN396" s="213"/>
      <c r="AO396" s="213"/>
      <c r="AP396" s="213"/>
      <c r="AQ396" s="213"/>
      <c r="AR396" s="213"/>
      <c r="AS396" s="213"/>
      <c r="AT396" s="213"/>
      <c r="AU396" s="214"/>
      <c r="AV396" s="101"/>
    </row>
    <row r="397" spans="1:48" s="41" customFormat="1" ht="18.75">
      <c r="A397" s="114"/>
      <c r="B397" s="107"/>
      <c r="C397" s="108"/>
      <c r="D397" s="108" t="s">
        <v>249</v>
      </c>
      <c r="E397" s="108" t="s">
        <v>124</v>
      </c>
      <c r="F397" s="108" t="s">
        <v>125</v>
      </c>
      <c r="G397" s="109">
        <v>0</v>
      </c>
      <c r="H397" s="109">
        <v>0</v>
      </c>
      <c r="I397" s="109">
        <v>0</v>
      </c>
      <c r="J397" s="110">
        <v>1</v>
      </c>
      <c r="K397" s="111">
        <v>0</v>
      </c>
      <c r="L397" s="111">
        <v>6</v>
      </c>
      <c r="M397" s="112">
        <v>0</v>
      </c>
      <c r="N397" s="111">
        <v>0</v>
      </c>
      <c r="O397" s="110">
        <v>12</v>
      </c>
      <c r="P397" s="111">
        <v>0</v>
      </c>
      <c r="Q397" s="112">
        <v>0</v>
      </c>
      <c r="R397" s="110">
        <v>2</v>
      </c>
      <c r="S397" s="110">
        <v>2</v>
      </c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1"/>
      <c r="AD397" s="101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1"/>
      <c r="AP397" s="101"/>
      <c r="AQ397" s="101"/>
      <c r="AR397" s="101"/>
      <c r="AS397" s="101"/>
      <c r="AT397" s="101"/>
      <c r="AU397" s="101"/>
      <c r="AV397" s="101" t="s">
        <v>238</v>
      </c>
    </row>
    <row r="398" spans="1:48" s="41" customFormat="1" ht="18.75">
      <c r="A398" s="114"/>
      <c r="B398" s="107"/>
      <c r="C398" s="108"/>
      <c r="D398" s="108" t="s">
        <v>250</v>
      </c>
      <c r="E398" s="108" t="s">
        <v>124</v>
      </c>
      <c r="F398" s="108" t="s">
        <v>125</v>
      </c>
      <c r="G398" s="109">
        <v>0</v>
      </c>
      <c r="H398" s="109">
        <v>0</v>
      </c>
      <c r="I398" s="109">
        <v>0</v>
      </c>
      <c r="J398" s="110">
        <v>1</v>
      </c>
      <c r="K398" s="111">
        <v>0</v>
      </c>
      <c r="L398" s="111">
        <v>8</v>
      </c>
      <c r="M398" s="112">
        <v>0</v>
      </c>
      <c r="N398" s="111">
        <v>0</v>
      </c>
      <c r="O398" s="110">
        <v>15</v>
      </c>
      <c r="P398" s="111">
        <v>0</v>
      </c>
      <c r="Q398" s="112">
        <v>0</v>
      </c>
      <c r="R398" s="110">
        <v>2</v>
      </c>
      <c r="S398" s="110">
        <v>2</v>
      </c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1"/>
      <c r="AD398" s="101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1"/>
      <c r="AP398" s="101"/>
      <c r="AQ398" s="101"/>
      <c r="AR398" s="101"/>
      <c r="AS398" s="101"/>
      <c r="AT398" s="101"/>
      <c r="AU398" s="101"/>
      <c r="AV398" s="101" t="s">
        <v>238</v>
      </c>
    </row>
    <row r="399" spans="1:48" s="41" customFormat="1" ht="18.75">
      <c r="A399" s="58" t="str">
        <f>IF(J399=1,IF(K399&gt;0,IF(L399&gt;0,IF(N399&gt;0,11,11),IF(N399&gt;0,11,"")),IF(L399&gt;0,IF(N399&gt;0,11,""),IF(N399=0,22,""))),IF(L399&gt;0,IF(N399&gt;0,IF(P399&gt;0,66,""),IF(P399&gt;0,66,"")),IF(P399&gt;0,66,"")))&amp;" "&amp;IF(J399=1,IF(K399=0,IF(L399&gt;0,IF(N399&gt;0,IF(P399&gt;0,66,""),IF(P399&gt;0,66,"")),IF(P399&gt;0,66,"")),""),IF(P399&gt;0,66,""))&amp;" "&amp;IF(J399=1,IF(K399&gt;0,IF(P399&gt;0,IF(O399&lt;=7,IF(Q399=100,"","33"),IF(O399&lt;=25,IF(Q399&gt;0,IF(Q399&lt;100,"",33),IF(Q399=0,"","33")),IF(Q399=0,"",33))),IF(O399&gt;25,"",33)),""),IF(J399&gt;1,IF(P399&gt;0,"55",""),IF(J399=0,IF(P399&gt;0,"55","00"))))&amp;" "&amp;IF(P399&gt;0,IF(R399&gt;0,IF(S399&gt;0,"",88),77),"")</f>
        <v xml:space="preserve">   </v>
      </c>
      <c r="B399" s="107">
        <v>82</v>
      </c>
      <c r="C399" s="108" t="s">
        <v>223</v>
      </c>
      <c r="D399" s="108" t="s">
        <v>44</v>
      </c>
      <c r="E399" s="108" t="s">
        <v>124</v>
      </c>
      <c r="F399" s="108" t="s">
        <v>125</v>
      </c>
      <c r="G399" s="109">
        <v>66.325342012936531</v>
      </c>
      <c r="H399" s="109">
        <v>2.68044024815</v>
      </c>
      <c r="I399" s="109">
        <v>63.644901764786525</v>
      </c>
      <c r="J399" s="110">
        <v>1</v>
      </c>
      <c r="K399" s="111">
        <v>0</v>
      </c>
      <c r="L399" s="111">
        <v>18</v>
      </c>
      <c r="M399" s="112">
        <v>0</v>
      </c>
      <c r="N399" s="111">
        <v>0</v>
      </c>
      <c r="O399" s="110">
        <v>12</v>
      </c>
      <c r="P399" s="111">
        <v>0</v>
      </c>
      <c r="Q399" s="112">
        <v>0</v>
      </c>
      <c r="R399" s="110">
        <v>2</v>
      </c>
      <c r="S399" s="110">
        <v>2</v>
      </c>
      <c r="T399" s="101"/>
      <c r="U399" s="101"/>
      <c r="V399" s="101"/>
      <c r="W399" s="101"/>
      <c r="X399" s="101"/>
      <c r="Y399" s="101"/>
      <c r="Z399" s="101"/>
      <c r="AA399" s="101"/>
      <c r="AB399" s="101"/>
      <c r="AC399" s="101"/>
      <c r="AD399" s="101"/>
      <c r="AE399" s="101"/>
      <c r="AF399" s="101"/>
      <c r="AG399" s="101"/>
      <c r="AH399" s="101"/>
      <c r="AI399" s="101"/>
      <c r="AJ399" s="101"/>
      <c r="AK399" s="101"/>
      <c r="AL399" s="101"/>
      <c r="AM399" s="101"/>
      <c r="AN399" s="101"/>
      <c r="AO399" s="101"/>
      <c r="AP399" s="101"/>
      <c r="AQ399" s="101"/>
      <c r="AR399" s="101"/>
      <c r="AS399" s="101"/>
      <c r="AT399" s="101"/>
      <c r="AU399" s="101"/>
      <c r="AV399" s="101" t="s">
        <v>238</v>
      </c>
    </row>
    <row r="400" spans="1:48" s="41" customFormat="1" ht="18.75">
      <c r="A400" s="58"/>
      <c r="B400" s="107"/>
      <c r="C400" s="108"/>
      <c r="D400" s="108" t="s">
        <v>120</v>
      </c>
      <c r="E400" s="108" t="s">
        <v>124</v>
      </c>
      <c r="F400" s="108" t="s">
        <v>125</v>
      </c>
      <c r="G400" s="109">
        <v>0</v>
      </c>
      <c r="H400" s="109">
        <v>0</v>
      </c>
      <c r="I400" s="109">
        <v>0</v>
      </c>
      <c r="J400" s="110">
        <v>1</v>
      </c>
      <c r="K400" s="111">
        <v>0</v>
      </c>
      <c r="L400" s="111">
        <v>8</v>
      </c>
      <c r="M400" s="112">
        <v>0</v>
      </c>
      <c r="N400" s="111">
        <v>0</v>
      </c>
      <c r="O400" s="110">
        <v>6</v>
      </c>
      <c r="P400" s="111">
        <v>0</v>
      </c>
      <c r="Q400" s="112">
        <v>0</v>
      </c>
      <c r="R400" s="110">
        <v>2</v>
      </c>
      <c r="S400" s="110">
        <v>2</v>
      </c>
      <c r="T400" s="101"/>
      <c r="U400" s="101"/>
      <c r="V400" s="101"/>
      <c r="W400" s="101"/>
      <c r="X400" s="101"/>
      <c r="Y400" s="101"/>
      <c r="Z400" s="101"/>
      <c r="AA400" s="101"/>
      <c r="AB400" s="101"/>
      <c r="AC400" s="101"/>
      <c r="AD400" s="101"/>
      <c r="AE400" s="101"/>
      <c r="AF400" s="101"/>
      <c r="AG400" s="101"/>
      <c r="AH400" s="101"/>
      <c r="AI400" s="101"/>
      <c r="AJ400" s="101"/>
      <c r="AK400" s="101"/>
      <c r="AL400" s="101"/>
      <c r="AM400" s="101"/>
      <c r="AN400" s="101"/>
      <c r="AO400" s="101"/>
      <c r="AP400" s="101"/>
      <c r="AQ400" s="101"/>
      <c r="AR400" s="101"/>
      <c r="AS400" s="101"/>
      <c r="AT400" s="101"/>
      <c r="AU400" s="101"/>
      <c r="AV400" s="101" t="s">
        <v>238</v>
      </c>
    </row>
    <row r="401" spans="1:48" s="41" customFormat="1" ht="18.75">
      <c r="A401" s="58"/>
      <c r="B401" s="107"/>
      <c r="C401" s="108"/>
      <c r="D401" s="108" t="s">
        <v>121</v>
      </c>
      <c r="E401" s="108" t="s">
        <v>124</v>
      </c>
      <c r="F401" s="108" t="s">
        <v>125</v>
      </c>
      <c r="G401" s="109">
        <v>0</v>
      </c>
      <c r="H401" s="109">
        <v>0</v>
      </c>
      <c r="I401" s="109">
        <v>0</v>
      </c>
      <c r="J401" s="110">
        <v>2</v>
      </c>
      <c r="K401" s="111">
        <v>0</v>
      </c>
      <c r="L401" s="111">
        <v>8</v>
      </c>
      <c r="M401" s="112">
        <v>0</v>
      </c>
      <c r="N401" s="111">
        <v>0</v>
      </c>
      <c r="O401" s="110">
        <v>7</v>
      </c>
      <c r="P401" s="111">
        <v>0</v>
      </c>
      <c r="Q401" s="112">
        <v>0</v>
      </c>
      <c r="R401" s="110">
        <v>2</v>
      </c>
      <c r="S401" s="110">
        <v>2</v>
      </c>
      <c r="T401" s="101"/>
      <c r="U401" s="101"/>
      <c r="V401" s="101"/>
      <c r="W401" s="101"/>
      <c r="X401" s="101"/>
      <c r="Y401" s="101"/>
      <c r="Z401" s="101"/>
      <c r="AA401" s="101"/>
      <c r="AB401" s="101"/>
      <c r="AC401" s="101"/>
      <c r="AD401" s="101"/>
      <c r="AE401" s="101"/>
      <c r="AF401" s="101"/>
      <c r="AG401" s="101"/>
      <c r="AH401" s="101"/>
      <c r="AI401" s="101"/>
      <c r="AJ401" s="101"/>
      <c r="AK401" s="101"/>
      <c r="AL401" s="101"/>
      <c r="AM401" s="101"/>
      <c r="AN401" s="101"/>
      <c r="AO401" s="101"/>
      <c r="AP401" s="101"/>
      <c r="AQ401" s="101"/>
      <c r="AR401" s="101"/>
      <c r="AS401" s="101"/>
      <c r="AT401" s="101"/>
      <c r="AU401" s="101"/>
      <c r="AV401" s="101" t="s">
        <v>238</v>
      </c>
    </row>
    <row r="402" spans="1:48" s="41" customFormat="1" ht="18.75">
      <c r="A402" s="58"/>
      <c r="B402" s="107"/>
      <c r="C402" s="108"/>
      <c r="D402" s="108" t="s">
        <v>122</v>
      </c>
      <c r="E402" s="108" t="s">
        <v>124</v>
      </c>
      <c r="F402" s="108" t="s">
        <v>125</v>
      </c>
      <c r="G402" s="109">
        <v>0</v>
      </c>
      <c r="H402" s="109">
        <v>0</v>
      </c>
      <c r="I402" s="109">
        <v>0</v>
      </c>
      <c r="J402" s="110">
        <v>1</v>
      </c>
      <c r="K402" s="111">
        <v>0</v>
      </c>
      <c r="L402" s="111">
        <v>6</v>
      </c>
      <c r="M402" s="112">
        <v>0</v>
      </c>
      <c r="N402" s="111">
        <v>0</v>
      </c>
      <c r="O402" s="110">
        <v>8</v>
      </c>
      <c r="P402" s="111">
        <v>0</v>
      </c>
      <c r="Q402" s="112">
        <v>0</v>
      </c>
      <c r="R402" s="110">
        <v>2</v>
      </c>
      <c r="S402" s="110">
        <v>2</v>
      </c>
      <c r="T402" s="101"/>
      <c r="U402" s="101"/>
      <c r="V402" s="101"/>
      <c r="W402" s="101"/>
      <c r="X402" s="101"/>
      <c r="Y402" s="101"/>
      <c r="Z402" s="101"/>
      <c r="AA402" s="101"/>
      <c r="AB402" s="101"/>
      <c r="AC402" s="101"/>
      <c r="AD402" s="101"/>
      <c r="AE402" s="101"/>
      <c r="AF402" s="101"/>
      <c r="AG402" s="101"/>
      <c r="AH402" s="101"/>
      <c r="AI402" s="101"/>
      <c r="AJ402" s="101"/>
      <c r="AK402" s="101"/>
      <c r="AL402" s="101"/>
      <c r="AM402" s="101"/>
      <c r="AN402" s="101"/>
      <c r="AO402" s="101"/>
      <c r="AP402" s="101"/>
      <c r="AQ402" s="101"/>
      <c r="AR402" s="101"/>
      <c r="AS402" s="101"/>
      <c r="AT402" s="101"/>
      <c r="AU402" s="101"/>
      <c r="AV402" s="101" t="s">
        <v>238</v>
      </c>
    </row>
    <row r="403" spans="1:48" s="41" customFormat="1" ht="18.75">
      <c r="A403" s="58"/>
      <c r="B403" s="107"/>
      <c r="C403" s="108"/>
      <c r="D403" s="108" t="s">
        <v>173</v>
      </c>
      <c r="E403" s="108" t="s">
        <v>124</v>
      </c>
      <c r="F403" s="108" t="s">
        <v>125</v>
      </c>
      <c r="G403" s="109">
        <v>0</v>
      </c>
      <c r="H403" s="109">
        <v>0</v>
      </c>
      <c r="I403" s="109">
        <v>0</v>
      </c>
      <c r="J403" s="110">
        <v>2</v>
      </c>
      <c r="K403" s="111">
        <v>0</v>
      </c>
      <c r="L403" s="111">
        <v>40</v>
      </c>
      <c r="M403" s="112">
        <v>0</v>
      </c>
      <c r="N403" s="111">
        <v>0</v>
      </c>
      <c r="O403" s="110">
        <v>14</v>
      </c>
      <c r="P403" s="111">
        <v>0</v>
      </c>
      <c r="Q403" s="112">
        <v>0</v>
      </c>
      <c r="R403" s="110">
        <v>2</v>
      </c>
      <c r="S403" s="110">
        <v>2</v>
      </c>
      <c r="T403" s="101"/>
      <c r="U403" s="101"/>
      <c r="V403" s="101"/>
      <c r="W403" s="101"/>
      <c r="X403" s="101"/>
      <c r="Y403" s="101"/>
      <c r="Z403" s="101"/>
      <c r="AA403" s="101"/>
      <c r="AB403" s="101"/>
      <c r="AC403" s="101"/>
      <c r="AD403" s="101"/>
      <c r="AE403" s="101"/>
      <c r="AF403" s="101"/>
      <c r="AG403" s="101"/>
      <c r="AH403" s="101"/>
      <c r="AI403" s="101"/>
      <c r="AJ403" s="101"/>
      <c r="AK403" s="101"/>
      <c r="AL403" s="101"/>
      <c r="AM403" s="101"/>
      <c r="AN403" s="101"/>
      <c r="AO403" s="101"/>
      <c r="AP403" s="101"/>
      <c r="AQ403" s="101"/>
      <c r="AR403" s="101"/>
      <c r="AS403" s="101"/>
      <c r="AT403" s="101"/>
      <c r="AU403" s="101"/>
      <c r="AV403" s="101" t="s">
        <v>238</v>
      </c>
    </row>
    <row r="404" spans="1:48" s="41" customFormat="1" ht="18.75">
      <c r="A404" s="58" t="str">
        <f>IF(J404=1,IF(K404&gt;0,IF(L404&gt;0,IF(N404&gt;0,11,11),IF(N404&gt;0,11,"")),IF(L404&gt;0,IF(N404&gt;0,11,""),IF(N404=0,22,""))),IF(L404&gt;0,IF(N404&gt;0,IF(P404&gt;0,66,""),IF(P404&gt;0,66,"")),IF(P404&gt;0,66,"")))&amp;" "&amp;IF(J404=1,IF(K404=0,IF(L404&gt;0,IF(N404&gt;0,IF(P404&gt;0,66,""),IF(P404&gt;0,66,"")),IF(P404&gt;0,66,"")),""),IF(P404&gt;0,66,""))&amp;" "&amp;IF(J404=1,IF(K404&gt;0,IF(P404&gt;0,IF(O404&lt;=7,IF(Q404=100,"","33"),IF(O404&lt;=25,IF(Q404&gt;0,IF(Q404&lt;100,"",33),IF(Q404=0,"","33")),IF(Q404=0,"",33))),IF(O404&gt;25,"",33)),""),IF(J404&gt;1,IF(P404&gt;0,"55",""),IF(J404=0,IF(P404&gt;0,"55","00"))))&amp;" "&amp;IF(P404&gt;0,IF(R404&gt;0,IF(S404&gt;0,"",88),77),"")</f>
        <v xml:space="preserve">   </v>
      </c>
      <c r="B404" s="93">
        <v>83</v>
      </c>
      <c r="C404" s="100" t="s">
        <v>224</v>
      </c>
      <c r="D404" s="100" t="s">
        <v>44</v>
      </c>
      <c r="E404" s="100" t="s">
        <v>124</v>
      </c>
      <c r="F404" s="100" t="s">
        <v>125</v>
      </c>
      <c r="G404" s="101">
        <v>18.97841436959899</v>
      </c>
      <c r="H404" s="101">
        <v>0.55625145997400005</v>
      </c>
      <c r="I404" s="101">
        <v>18.422162909624991</v>
      </c>
      <c r="J404" s="40">
        <v>1</v>
      </c>
      <c r="K404" s="96">
        <v>0</v>
      </c>
      <c r="L404" s="96">
        <v>47</v>
      </c>
      <c r="M404" s="99">
        <v>0</v>
      </c>
      <c r="N404" s="96">
        <v>0</v>
      </c>
      <c r="O404" s="40">
        <v>8</v>
      </c>
      <c r="P404" s="96">
        <v>0</v>
      </c>
      <c r="Q404" s="99">
        <v>0</v>
      </c>
      <c r="R404" s="40">
        <v>2</v>
      </c>
      <c r="S404" s="40">
        <v>2</v>
      </c>
      <c r="T404" s="101"/>
      <c r="U404" s="101"/>
      <c r="V404" s="101"/>
      <c r="W404" s="101"/>
      <c r="X404" s="101"/>
      <c r="Y404" s="101"/>
      <c r="Z404" s="101"/>
      <c r="AA404" s="101"/>
      <c r="AB404" s="101"/>
      <c r="AC404" s="101"/>
      <c r="AD404" s="101"/>
      <c r="AE404" s="101"/>
      <c r="AF404" s="101"/>
      <c r="AG404" s="101"/>
      <c r="AH404" s="101"/>
      <c r="AI404" s="101"/>
      <c r="AJ404" s="101"/>
      <c r="AK404" s="101"/>
      <c r="AL404" s="101"/>
      <c r="AM404" s="101"/>
      <c r="AN404" s="101"/>
      <c r="AO404" s="101"/>
      <c r="AP404" s="101"/>
      <c r="AQ404" s="101"/>
      <c r="AR404" s="101"/>
      <c r="AS404" s="101"/>
      <c r="AT404" s="101"/>
      <c r="AU404" s="101"/>
      <c r="AV404" s="101" t="s">
        <v>238</v>
      </c>
    </row>
    <row r="405" spans="1:48" s="41" customFormat="1" ht="18.75">
      <c r="A405" s="58" t="str">
        <f>IF(J405=1,IF(K405&gt;0,IF(L405&gt;0,IF(N405&gt;0,11,11),IF(N405&gt;0,11,"")),IF(L405&gt;0,IF(N405&gt;0,11,""),IF(N405=0,22,""))),IF(L405&gt;0,IF(N405&gt;0,IF(P405&gt;0,66,""),IF(P405&gt;0,66,"")),IF(P405&gt;0,66,"")))&amp;" "&amp;IF(J405=1,IF(K405=0,IF(L405&gt;0,IF(N405&gt;0,IF(P405&gt;0,66,""),IF(P405&gt;0,66,"")),IF(P405&gt;0,66,"")),""),IF(P405&gt;0,66,""))&amp;" "&amp;IF(J405=1,IF(K405&gt;0,IF(P405&gt;0,IF(O405&lt;=7,IF(Q405=100,"","33"),IF(O405&lt;=25,IF(Q405&gt;0,IF(Q405&lt;100,"",33),IF(Q405=0,"","33")),IF(Q405=0,"",33))),IF(O405&gt;25,"",33)),""),IF(J405&gt;1,IF(P405&gt;0,"55",""),IF(J405=0,IF(P405&gt;0,"55","00"))))&amp;" "&amp;IF(P405&gt;0,IF(R405&gt;0,IF(S405&gt;0,"",88),77),"")</f>
        <v xml:space="preserve">   </v>
      </c>
      <c r="B405" s="93">
        <v>84</v>
      </c>
      <c r="C405" s="100" t="s">
        <v>225</v>
      </c>
      <c r="D405" s="100" t="s">
        <v>44</v>
      </c>
      <c r="E405" s="100" t="s">
        <v>124</v>
      </c>
      <c r="F405" s="100" t="s">
        <v>125</v>
      </c>
      <c r="G405" s="101">
        <v>5.4091757705178996</v>
      </c>
      <c r="H405" s="101">
        <v>1.2931346991499999</v>
      </c>
      <c r="I405" s="101">
        <v>4.1160410713679001</v>
      </c>
      <c r="J405" s="40">
        <v>1</v>
      </c>
      <c r="K405" s="96">
        <v>0</v>
      </c>
      <c r="L405" s="96">
        <v>47</v>
      </c>
      <c r="M405" s="99">
        <v>0</v>
      </c>
      <c r="N405" s="96">
        <v>0</v>
      </c>
      <c r="O405" s="40">
        <v>10</v>
      </c>
      <c r="P405" s="96">
        <v>0</v>
      </c>
      <c r="Q405" s="99">
        <v>0</v>
      </c>
      <c r="R405" s="40">
        <v>2</v>
      </c>
      <c r="S405" s="40">
        <v>2</v>
      </c>
      <c r="T405" s="101"/>
      <c r="U405" s="101"/>
      <c r="V405" s="101"/>
      <c r="W405" s="101"/>
      <c r="X405" s="101"/>
      <c r="Y405" s="101"/>
      <c r="Z405" s="101"/>
      <c r="AA405" s="101"/>
      <c r="AB405" s="101"/>
      <c r="AC405" s="101"/>
      <c r="AD405" s="101"/>
      <c r="AE405" s="101"/>
      <c r="AF405" s="101"/>
      <c r="AG405" s="101"/>
      <c r="AH405" s="101"/>
      <c r="AI405" s="101"/>
      <c r="AJ405" s="101"/>
      <c r="AK405" s="101"/>
      <c r="AL405" s="101"/>
      <c r="AM405" s="101"/>
      <c r="AN405" s="101"/>
      <c r="AO405" s="101"/>
      <c r="AP405" s="101"/>
      <c r="AQ405" s="101"/>
      <c r="AR405" s="101"/>
      <c r="AS405" s="101"/>
      <c r="AT405" s="101"/>
      <c r="AU405" s="101"/>
      <c r="AV405" s="101" t="s">
        <v>238</v>
      </c>
    </row>
    <row r="406" spans="1:48" s="41" customFormat="1" ht="18.75">
      <c r="A406" s="58" t="str">
        <f>IF(J406=1,IF(K406&gt;0,IF(L406&gt;0,IF(N406&gt;0,11,11),IF(N406&gt;0,11,"")),IF(L406&gt;0,IF(N406&gt;0,11,""),IF(N406=0,22,""))),IF(L406&gt;0,IF(N406&gt;0,IF(P406&gt;0,66,""),IF(P406&gt;0,66,"")),IF(P406&gt;0,66,"")))&amp;" "&amp;IF(J406=1,IF(K406=0,IF(L406&gt;0,IF(N406&gt;0,IF(P406&gt;0,66,""),IF(P406&gt;0,66,"")),IF(P406&gt;0,66,"")),""),IF(P406&gt;0,66,""))&amp;" "&amp;IF(J406=1,IF(K406&gt;0,IF(P406&gt;0,IF(O406&lt;=7,IF(Q406=100,"","33"),IF(O406&lt;=25,IF(Q406&gt;0,IF(Q406&lt;100,"",33),IF(Q406=0,"","33")),IF(Q406=0,"",33))),IF(O406&gt;25,"",33)),""),IF(J406&gt;1,IF(P406&gt;0,"55",""),IF(J406=0,IF(P406&gt;0,"55","00"))))&amp;" "&amp;IF(P406&gt;0,IF(R406&gt;0,IF(S406&gt;0,"",88),77),"")</f>
        <v xml:space="preserve">   </v>
      </c>
      <c r="B406" s="93">
        <v>85</v>
      </c>
      <c r="C406" s="100" t="s">
        <v>226</v>
      </c>
      <c r="D406" s="100" t="s">
        <v>44</v>
      </c>
      <c r="E406" s="100" t="s">
        <v>124</v>
      </c>
      <c r="F406" s="100" t="s">
        <v>125</v>
      </c>
      <c r="G406" s="101">
        <v>48.722784892577998</v>
      </c>
      <c r="H406" s="101">
        <v>15.7069872768</v>
      </c>
      <c r="I406" s="101">
        <v>33.015797615777998</v>
      </c>
      <c r="J406" s="40">
        <v>1</v>
      </c>
      <c r="K406" s="96">
        <v>0</v>
      </c>
      <c r="L406" s="96">
        <v>143</v>
      </c>
      <c r="M406" s="99">
        <v>0</v>
      </c>
      <c r="N406" s="96">
        <v>0</v>
      </c>
      <c r="O406" s="40">
        <v>12</v>
      </c>
      <c r="P406" s="96">
        <v>0</v>
      </c>
      <c r="Q406" s="99">
        <v>0</v>
      </c>
      <c r="R406" s="40">
        <v>2</v>
      </c>
      <c r="S406" s="40">
        <v>2</v>
      </c>
      <c r="T406" s="101"/>
      <c r="U406" s="101"/>
      <c r="V406" s="101"/>
      <c r="W406" s="101"/>
      <c r="X406" s="101"/>
      <c r="Y406" s="101"/>
      <c r="Z406" s="101"/>
      <c r="AA406" s="101"/>
      <c r="AB406" s="101"/>
      <c r="AC406" s="101"/>
      <c r="AD406" s="101"/>
      <c r="AE406" s="101"/>
      <c r="AF406" s="101"/>
      <c r="AG406" s="101"/>
      <c r="AH406" s="101"/>
      <c r="AI406" s="101"/>
      <c r="AJ406" s="101"/>
      <c r="AK406" s="101"/>
      <c r="AL406" s="101"/>
      <c r="AM406" s="101"/>
      <c r="AN406" s="101"/>
      <c r="AO406" s="101"/>
      <c r="AP406" s="101"/>
      <c r="AQ406" s="101"/>
      <c r="AR406" s="101"/>
      <c r="AS406" s="101"/>
      <c r="AT406" s="101"/>
      <c r="AU406" s="101"/>
      <c r="AV406" s="101" t="s">
        <v>238</v>
      </c>
    </row>
    <row r="407" spans="1:48" s="41" customFormat="1" ht="18.75">
      <c r="A407" s="58" t="str">
        <f>IF(J407=1,IF(K407&gt;0,IF(L407&gt;0,IF(N407&gt;0,11,11),IF(N407&gt;0,11,"")),IF(L407&gt;0,IF(N407&gt;0,11,""),IF(N407=0,22,""))),IF(L407&gt;0,IF(N407&gt;0,IF(P407&gt;0,66,""),IF(P407&gt;0,66,"")),IF(P407&gt;0,66,"")))&amp;" "&amp;IF(J407=1,IF(K407=0,IF(L407&gt;0,IF(N407&gt;0,IF(P407&gt;0,66,""),IF(P407&gt;0,66,"")),IF(P407&gt;0,66,"")),""),IF(P407&gt;0,66,""))&amp;" "&amp;IF(J407=1,IF(K407&gt;0,IF(P407&gt;0,IF(O407&lt;=7,IF(Q407=100,"","33"),IF(O407&lt;=25,IF(Q407&gt;0,IF(Q407&lt;100,"",33),IF(Q407=0,"","33")),IF(Q407=0,"",33))),IF(O407&gt;25,"",33)),""),IF(J407&gt;1,IF(P407&gt;0,"55",""),IF(J407=0,IF(P407&gt;0,"55","00"))))&amp;" "&amp;IF(P407&gt;0,IF(R407&gt;0,IF(S407&gt;0,"",88),77),"")</f>
        <v xml:space="preserve">   </v>
      </c>
      <c r="B407" s="121">
        <v>86</v>
      </c>
      <c r="C407" s="119" t="s">
        <v>227</v>
      </c>
      <c r="D407" s="119" t="s">
        <v>44</v>
      </c>
      <c r="E407" s="119" t="s">
        <v>124</v>
      </c>
      <c r="F407" s="119" t="s">
        <v>125</v>
      </c>
      <c r="G407" s="120">
        <v>37.971476314477002</v>
      </c>
      <c r="H407" s="120">
        <v>37.768238020600002</v>
      </c>
      <c r="I407" s="120">
        <v>0.20323829387699999</v>
      </c>
      <c r="J407" s="116">
        <v>2</v>
      </c>
      <c r="K407" s="115">
        <v>0</v>
      </c>
      <c r="L407" s="115"/>
      <c r="M407" s="118" t="s">
        <v>241</v>
      </c>
      <c r="N407" s="115">
        <v>31</v>
      </c>
      <c r="O407" s="116">
        <v>0</v>
      </c>
      <c r="P407" s="115">
        <v>0</v>
      </c>
      <c r="Q407" s="118">
        <v>0</v>
      </c>
      <c r="R407" s="116">
        <v>0</v>
      </c>
      <c r="S407" s="116">
        <v>0</v>
      </c>
      <c r="T407" s="211"/>
      <c r="U407" s="211"/>
      <c r="V407" s="211"/>
      <c r="W407" s="211"/>
      <c r="X407" s="211"/>
      <c r="Y407" s="211"/>
      <c r="Z407" s="211"/>
      <c r="AA407" s="211"/>
      <c r="AB407" s="211"/>
      <c r="AC407" s="211"/>
      <c r="AD407" s="211"/>
      <c r="AE407" s="211"/>
      <c r="AF407" s="211"/>
      <c r="AG407" s="211"/>
      <c r="AH407" s="211"/>
      <c r="AI407" s="211"/>
      <c r="AJ407" s="211"/>
      <c r="AK407" s="211"/>
      <c r="AL407" s="211"/>
      <c r="AM407" s="211"/>
      <c r="AN407" s="211"/>
      <c r="AO407" s="211"/>
      <c r="AP407" s="211"/>
      <c r="AQ407" s="211"/>
      <c r="AR407" s="211"/>
      <c r="AS407" s="211"/>
      <c r="AT407" s="211"/>
      <c r="AU407" s="212"/>
      <c r="AV407" s="109"/>
    </row>
    <row r="408" spans="1:48" s="41" customFormat="1" ht="18.75">
      <c r="A408" s="58"/>
      <c r="B408" s="121"/>
      <c r="C408" s="119"/>
      <c r="D408" s="119" t="s">
        <v>120</v>
      </c>
      <c r="E408" s="119" t="s">
        <v>124</v>
      </c>
      <c r="F408" s="119" t="s">
        <v>125</v>
      </c>
      <c r="G408" s="120">
        <v>0</v>
      </c>
      <c r="H408" s="120">
        <v>0</v>
      </c>
      <c r="I408" s="120">
        <v>0</v>
      </c>
      <c r="J408" s="116">
        <v>1</v>
      </c>
      <c r="K408" s="115">
        <v>0</v>
      </c>
      <c r="L408" s="115"/>
      <c r="M408" s="118" t="s">
        <v>241</v>
      </c>
      <c r="N408" s="115">
        <v>3</v>
      </c>
      <c r="O408" s="116">
        <v>8</v>
      </c>
      <c r="P408" s="115">
        <v>0</v>
      </c>
      <c r="Q408" s="118">
        <v>0</v>
      </c>
      <c r="R408" s="116">
        <v>0</v>
      </c>
      <c r="S408" s="116">
        <v>0</v>
      </c>
      <c r="T408" s="213"/>
      <c r="U408" s="213"/>
      <c r="V408" s="213"/>
      <c r="W408" s="213"/>
      <c r="X408" s="213"/>
      <c r="Y408" s="213"/>
      <c r="Z408" s="213"/>
      <c r="AA408" s="213"/>
      <c r="AB408" s="213"/>
      <c r="AC408" s="213"/>
      <c r="AD408" s="213"/>
      <c r="AE408" s="213"/>
      <c r="AF408" s="213"/>
      <c r="AG408" s="213"/>
      <c r="AH408" s="213"/>
      <c r="AI408" s="213"/>
      <c r="AJ408" s="213"/>
      <c r="AK408" s="213"/>
      <c r="AL408" s="213"/>
      <c r="AM408" s="213"/>
      <c r="AN408" s="213"/>
      <c r="AO408" s="213"/>
      <c r="AP408" s="213"/>
      <c r="AQ408" s="213"/>
      <c r="AR408" s="213"/>
      <c r="AS408" s="213"/>
      <c r="AT408" s="213"/>
      <c r="AU408" s="214"/>
      <c r="AV408" s="101"/>
    </row>
    <row r="409" spans="1:48" s="41" customFormat="1" ht="18.75">
      <c r="A409" s="58"/>
      <c r="B409" s="122"/>
      <c r="C409" s="119"/>
      <c r="D409" s="119" t="s">
        <v>121</v>
      </c>
      <c r="E409" s="119" t="s">
        <v>124</v>
      </c>
      <c r="F409" s="119" t="s">
        <v>125</v>
      </c>
      <c r="G409" s="120">
        <v>0</v>
      </c>
      <c r="H409" s="120">
        <v>0</v>
      </c>
      <c r="I409" s="120">
        <v>0</v>
      </c>
      <c r="J409" s="116">
        <v>2</v>
      </c>
      <c r="K409" s="115">
        <v>0</v>
      </c>
      <c r="L409" s="115"/>
      <c r="M409" s="118" t="s">
        <v>241</v>
      </c>
      <c r="N409" s="115">
        <v>5</v>
      </c>
      <c r="O409" s="116">
        <v>15</v>
      </c>
      <c r="P409" s="115">
        <v>0</v>
      </c>
      <c r="Q409" s="118">
        <v>0</v>
      </c>
      <c r="R409" s="116">
        <v>0</v>
      </c>
      <c r="S409" s="116">
        <v>0</v>
      </c>
      <c r="T409" s="213"/>
      <c r="U409" s="213"/>
      <c r="V409" s="213"/>
      <c r="W409" s="213"/>
      <c r="X409" s="213"/>
      <c r="Y409" s="213"/>
      <c r="Z409" s="213"/>
      <c r="AA409" s="213"/>
      <c r="AB409" s="213"/>
      <c r="AC409" s="213"/>
      <c r="AD409" s="213"/>
      <c r="AE409" s="213"/>
      <c r="AF409" s="213"/>
      <c r="AG409" s="213"/>
      <c r="AH409" s="213"/>
      <c r="AI409" s="213"/>
      <c r="AJ409" s="213"/>
      <c r="AK409" s="213"/>
      <c r="AL409" s="213"/>
      <c r="AM409" s="213"/>
      <c r="AN409" s="213"/>
      <c r="AO409" s="213"/>
      <c r="AP409" s="213"/>
      <c r="AQ409" s="213"/>
      <c r="AR409" s="213"/>
      <c r="AS409" s="213"/>
      <c r="AT409" s="213"/>
      <c r="AU409" s="214"/>
      <c r="AV409" s="101"/>
    </row>
    <row r="410" spans="1:48" s="41" customFormat="1" ht="18.75">
      <c r="A410" s="58"/>
      <c r="B410" s="107"/>
      <c r="C410" s="108"/>
      <c r="D410" s="108" t="s">
        <v>122</v>
      </c>
      <c r="E410" s="108" t="s">
        <v>124</v>
      </c>
      <c r="F410" s="108" t="s">
        <v>125</v>
      </c>
      <c r="G410" s="109">
        <v>0</v>
      </c>
      <c r="H410" s="109">
        <v>0</v>
      </c>
      <c r="I410" s="109">
        <v>0</v>
      </c>
      <c r="J410" s="110">
        <v>1</v>
      </c>
      <c r="K410" s="111">
        <v>0</v>
      </c>
      <c r="L410" s="111">
        <v>5</v>
      </c>
      <c r="M410" s="112">
        <v>0</v>
      </c>
      <c r="N410" s="111">
        <v>0</v>
      </c>
      <c r="O410" s="110">
        <v>10</v>
      </c>
      <c r="P410" s="111">
        <v>0</v>
      </c>
      <c r="Q410" s="112">
        <v>0</v>
      </c>
      <c r="R410" s="110">
        <v>2</v>
      </c>
      <c r="S410" s="110">
        <v>2</v>
      </c>
      <c r="T410" s="101"/>
      <c r="U410" s="101"/>
      <c r="V410" s="101"/>
      <c r="W410" s="101"/>
      <c r="X410" s="101"/>
      <c r="Y410" s="101"/>
      <c r="Z410" s="101"/>
      <c r="AA410" s="101"/>
      <c r="AB410" s="101"/>
      <c r="AC410" s="101"/>
      <c r="AD410" s="101"/>
      <c r="AE410" s="101"/>
      <c r="AF410" s="101"/>
      <c r="AG410" s="101"/>
      <c r="AH410" s="101"/>
      <c r="AI410" s="101"/>
      <c r="AJ410" s="101"/>
      <c r="AK410" s="101"/>
      <c r="AL410" s="101"/>
      <c r="AM410" s="101"/>
      <c r="AN410" s="101"/>
      <c r="AO410" s="101"/>
      <c r="AP410" s="101"/>
      <c r="AQ410" s="101"/>
      <c r="AR410" s="101"/>
      <c r="AS410" s="101"/>
      <c r="AT410" s="101"/>
      <c r="AU410" s="101"/>
      <c r="AV410" s="101" t="s">
        <v>238</v>
      </c>
    </row>
    <row r="411" spans="1:48" s="41" customFormat="1" ht="18.75">
      <c r="A411" s="58"/>
      <c r="B411" s="107"/>
      <c r="C411" s="108"/>
      <c r="D411" s="108" t="s">
        <v>173</v>
      </c>
      <c r="E411" s="108" t="s">
        <v>124</v>
      </c>
      <c r="F411" s="108" t="s">
        <v>125</v>
      </c>
      <c r="G411" s="109">
        <v>0</v>
      </c>
      <c r="H411" s="109">
        <v>0</v>
      </c>
      <c r="I411" s="109">
        <v>0</v>
      </c>
      <c r="J411" s="110">
        <v>2</v>
      </c>
      <c r="K411" s="111">
        <v>0</v>
      </c>
      <c r="L411" s="111">
        <v>5</v>
      </c>
      <c r="M411" s="112">
        <v>0</v>
      </c>
      <c r="N411" s="111">
        <v>0</v>
      </c>
      <c r="O411" s="110">
        <v>2</v>
      </c>
      <c r="P411" s="111">
        <v>0</v>
      </c>
      <c r="Q411" s="112">
        <v>0</v>
      </c>
      <c r="R411" s="110">
        <v>2</v>
      </c>
      <c r="S411" s="110">
        <v>2</v>
      </c>
      <c r="T411" s="101"/>
      <c r="U411" s="101"/>
      <c r="V411" s="101"/>
      <c r="W411" s="101"/>
      <c r="X411" s="101"/>
      <c r="Y411" s="101"/>
      <c r="Z411" s="101"/>
      <c r="AA411" s="101"/>
      <c r="AB411" s="101"/>
      <c r="AC411" s="101"/>
      <c r="AD411" s="101"/>
      <c r="AE411" s="101"/>
      <c r="AF411" s="101"/>
      <c r="AG411" s="101"/>
      <c r="AH411" s="101"/>
      <c r="AI411" s="101"/>
      <c r="AJ411" s="101"/>
      <c r="AK411" s="101"/>
      <c r="AL411" s="101"/>
      <c r="AM411" s="101"/>
      <c r="AN411" s="101"/>
      <c r="AO411" s="101"/>
      <c r="AP411" s="101"/>
      <c r="AQ411" s="101"/>
      <c r="AR411" s="101"/>
      <c r="AS411" s="101"/>
      <c r="AT411" s="101"/>
      <c r="AU411" s="101"/>
      <c r="AV411" s="101" t="s">
        <v>238</v>
      </c>
    </row>
    <row r="412" spans="1:48" s="41" customFormat="1" ht="18.75">
      <c r="A412" s="58"/>
      <c r="B412" s="107"/>
      <c r="C412" s="108"/>
      <c r="D412" s="108" t="s">
        <v>181</v>
      </c>
      <c r="E412" s="108" t="s">
        <v>124</v>
      </c>
      <c r="F412" s="108" t="s">
        <v>125</v>
      </c>
      <c r="G412" s="109">
        <v>0</v>
      </c>
      <c r="H412" s="109">
        <v>0</v>
      </c>
      <c r="I412" s="109">
        <v>0</v>
      </c>
      <c r="J412" s="110">
        <v>1</v>
      </c>
      <c r="K412" s="111">
        <v>0</v>
      </c>
      <c r="L412" s="111">
        <v>6</v>
      </c>
      <c r="M412" s="112">
        <v>0</v>
      </c>
      <c r="N412" s="111">
        <v>0</v>
      </c>
      <c r="O412" s="110">
        <v>15</v>
      </c>
      <c r="P412" s="111">
        <v>0</v>
      </c>
      <c r="Q412" s="112">
        <v>0</v>
      </c>
      <c r="R412" s="110">
        <v>2</v>
      </c>
      <c r="S412" s="110">
        <v>2</v>
      </c>
      <c r="T412" s="101"/>
      <c r="U412" s="101"/>
      <c r="V412" s="101"/>
      <c r="W412" s="101"/>
      <c r="X412" s="101"/>
      <c r="Y412" s="101"/>
      <c r="Z412" s="101"/>
      <c r="AA412" s="101"/>
      <c r="AB412" s="101"/>
      <c r="AC412" s="101"/>
      <c r="AD412" s="101"/>
      <c r="AE412" s="101"/>
      <c r="AF412" s="101"/>
      <c r="AG412" s="101"/>
      <c r="AH412" s="101"/>
      <c r="AI412" s="101"/>
      <c r="AJ412" s="101"/>
      <c r="AK412" s="101"/>
      <c r="AL412" s="101"/>
      <c r="AM412" s="101"/>
      <c r="AN412" s="101"/>
      <c r="AO412" s="101"/>
      <c r="AP412" s="101"/>
      <c r="AQ412" s="101"/>
      <c r="AR412" s="101"/>
      <c r="AS412" s="101"/>
      <c r="AT412" s="101"/>
      <c r="AU412" s="101"/>
      <c r="AV412" s="101" t="s">
        <v>238</v>
      </c>
    </row>
    <row r="413" spans="1:48" s="41" customFormat="1" ht="18.75">
      <c r="A413" s="58"/>
      <c r="B413" s="107"/>
      <c r="C413" s="108"/>
      <c r="D413" s="108" t="s">
        <v>182</v>
      </c>
      <c r="E413" s="108" t="s">
        <v>124</v>
      </c>
      <c r="F413" s="108" t="s">
        <v>125</v>
      </c>
      <c r="G413" s="109">
        <v>0</v>
      </c>
      <c r="H413" s="109">
        <v>0</v>
      </c>
      <c r="I413" s="109">
        <v>0</v>
      </c>
      <c r="J413" s="110">
        <v>1</v>
      </c>
      <c r="K413" s="111">
        <v>0</v>
      </c>
      <c r="L413" s="111">
        <v>4</v>
      </c>
      <c r="M413" s="112">
        <v>0</v>
      </c>
      <c r="N413" s="111">
        <v>0</v>
      </c>
      <c r="O413" s="110">
        <v>9</v>
      </c>
      <c r="P413" s="111">
        <v>0</v>
      </c>
      <c r="Q413" s="112">
        <v>0</v>
      </c>
      <c r="R413" s="110">
        <v>2</v>
      </c>
      <c r="S413" s="110">
        <v>2</v>
      </c>
      <c r="T413" s="101"/>
      <c r="U413" s="101"/>
      <c r="V413" s="101"/>
      <c r="W413" s="101"/>
      <c r="X413" s="101"/>
      <c r="Y413" s="101"/>
      <c r="Z413" s="101"/>
      <c r="AA413" s="101"/>
      <c r="AB413" s="101"/>
      <c r="AC413" s="101"/>
      <c r="AD413" s="101"/>
      <c r="AE413" s="101"/>
      <c r="AF413" s="101"/>
      <c r="AG413" s="101"/>
      <c r="AH413" s="101"/>
      <c r="AI413" s="101"/>
      <c r="AJ413" s="101"/>
      <c r="AK413" s="101"/>
      <c r="AL413" s="101"/>
      <c r="AM413" s="101"/>
      <c r="AN413" s="101"/>
      <c r="AO413" s="101"/>
      <c r="AP413" s="101"/>
      <c r="AQ413" s="101"/>
      <c r="AR413" s="101"/>
      <c r="AS413" s="101"/>
      <c r="AT413" s="101"/>
      <c r="AU413" s="101"/>
      <c r="AV413" s="101" t="s">
        <v>238</v>
      </c>
    </row>
    <row r="414" spans="1:48" s="41" customFormat="1" ht="18.75">
      <c r="A414" s="58"/>
      <c r="B414" s="107"/>
      <c r="C414" s="108"/>
      <c r="D414" s="108" t="s">
        <v>174</v>
      </c>
      <c r="E414" s="108" t="s">
        <v>124</v>
      </c>
      <c r="F414" s="108" t="s">
        <v>125</v>
      </c>
      <c r="G414" s="109">
        <v>0</v>
      </c>
      <c r="H414" s="109">
        <v>0</v>
      </c>
      <c r="I414" s="109">
        <v>0</v>
      </c>
      <c r="J414" s="110">
        <v>2</v>
      </c>
      <c r="K414" s="111">
        <v>0</v>
      </c>
      <c r="L414" s="111">
        <v>12</v>
      </c>
      <c r="M414" s="112">
        <v>0</v>
      </c>
      <c r="N414" s="111">
        <v>0</v>
      </c>
      <c r="O414" s="110">
        <v>10</v>
      </c>
      <c r="P414" s="111">
        <v>0</v>
      </c>
      <c r="Q414" s="112">
        <v>0</v>
      </c>
      <c r="R414" s="110">
        <v>2</v>
      </c>
      <c r="S414" s="110">
        <v>2</v>
      </c>
      <c r="T414" s="101"/>
      <c r="U414" s="101"/>
      <c r="V414" s="101"/>
      <c r="W414" s="101"/>
      <c r="X414" s="101"/>
      <c r="Y414" s="101"/>
      <c r="Z414" s="101"/>
      <c r="AA414" s="101"/>
      <c r="AB414" s="101"/>
      <c r="AC414" s="101"/>
      <c r="AD414" s="101"/>
      <c r="AE414" s="101"/>
      <c r="AF414" s="101"/>
      <c r="AG414" s="101"/>
      <c r="AH414" s="101"/>
      <c r="AI414" s="101"/>
      <c r="AJ414" s="101"/>
      <c r="AK414" s="101"/>
      <c r="AL414" s="101"/>
      <c r="AM414" s="101"/>
      <c r="AN414" s="101"/>
      <c r="AO414" s="101"/>
      <c r="AP414" s="101"/>
      <c r="AQ414" s="101"/>
      <c r="AR414" s="101"/>
      <c r="AS414" s="101"/>
      <c r="AT414" s="101"/>
      <c r="AU414" s="101"/>
      <c r="AV414" s="101" t="s">
        <v>238</v>
      </c>
    </row>
    <row r="415" spans="1:48" s="41" customFormat="1" ht="18.75">
      <c r="A415" s="58"/>
      <c r="B415" s="107"/>
      <c r="C415" s="108"/>
      <c r="D415" s="108" t="s">
        <v>183</v>
      </c>
      <c r="E415" s="108" t="s">
        <v>124</v>
      </c>
      <c r="F415" s="108" t="s">
        <v>125</v>
      </c>
      <c r="G415" s="109">
        <v>0</v>
      </c>
      <c r="H415" s="109">
        <v>0</v>
      </c>
      <c r="I415" s="109">
        <v>0</v>
      </c>
      <c r="J415" s="110">
        <v>1</v>
      </c>
      <c r="K415" s="111">
        <v>0</v>
      </c>
      <c r="L415" s="111">
        <v>4</v>
      </c>
      <c r="M415" s="112">
        <v>0</v>
      </c>
      <c r="N415" s="111">
        <v>0</v>
      </c>
      <c r="O415" s="110">
        <v>10</v>
      </c>
      <c r="P415" s="111">
        <v>0</v>
      </c>
      <c r="Q415" s="112">
        <v>0</v>
      </c>
      <c r="R415" s="110">
        <v>2</v>
      </c>
      <c r="S415" s="110">
        <v>2</v>
      </c>
      <c r="T415" s="101"/>
      <c r="U415" s="101"/>
      <c r="V415" s="101"/>
      <c r="W415" s="101"/>
      <c r="X415" s="101"/>
      <c r="Y415" s="101"/>
      <c r="Z415" s="101"/>
      <c r="AA415" s="101"/>
      <c r="AB415" s="101"/>
      <c r="AC415" s="101"/>
      <c r="AD415" s="101"/>
      <c r="AE415" s="101"/>
      <c r="AF415" s="101"/>
      <c r="AG415" s="101"/>
      <c r="AH415" s="101"/>
      <c r="AI415" s="101"/>
      <c r="AJ415" s="101"/>
      <c r="AK415" s="101"/>
      <c r="AL415" s="101"/>
      <c r="AM415" s="101"/>
      <c r="AN415" s="101"/>
      <c r="AO415" s="101"/>
      <c r="AP415" s="101"/>
      <c r="AQ415" s="101"/>
      <c r="AR415" s="101"/>
      <c r="AS415" s="101"/>
      <c r="AT415" s="101"/>
      <c r="AU415" s="101"/>
      <c r="AV415" s="101" t="s">
        <v>238</v>
      </c>
    </row>
    <row r="416" spans="1:48" s="41" customFormat="1" ht="18.75">
      <c r="A416" s="58"/>
      <c r="B416" s="107"/>
      <c r="C416" s="108"/>
      <c r="D416" s="108" t="s">
        <v>184</v>
      </c>
      <c r="E416" s="108" t="s">
        <v>124</v>
      </c>
      <c r="F416" s="108" t="s">
        <v>125</v>
      </c>
      <c r="G416" s="109">
        <v>0</v>
      </c>
      <c r="H416" s="109">
        <v>0</v>
      </c>
      <c r="I416" s="109">
        <v>0</v>
      </c>
      <c r="J416" s="110">
        <v>2</v>
      </c>
      <c r="K416" s="111">
        <v>0</v>
      </c>
      <c r="L416" s="111">
        <v>6</v>
      </c>
      <c r="M416" s="112">
        <v>0</v>
      </c>
      <c r="N416" s="111">
        <v>0</v>
      </c>
      <c r="O416" s="110">
        <v>7</v>
      </c>
      <c r="P416" s="111">
        <v>0</v>
      </c>
      <c r="Q416" s="112">
        <v>0</v>
      </c>
      <c r="R416" s="110">
        <v>2</v>
      </c>
      <c r="S416" s="110">
        <v>2</v>
      </c>
      <c r="T416" s="101"/>
      <c r="U416" s="101"/>
      <c r="V416" s="101"/>
      <c r="W416" s="101"/>
      <c r="X416" s="101"/>
      <c r="Y416" s="101"/>
      <c r="Z416" s="101"/>
      <c r="AA416" s="101"/>
      <c r="AB416" s="101"/>
      <c r="AC416" s="101"/>
      <c r="AD416" s="101"/>
      <c r="AE416" s="101"/>
      <c r="AF416" s="101"/>
      <c r="AG416" s="101"/>
      <c r="AH416" s="101"/>
      <c r="AI416" s="101"/>
      <c r="AJ416" s="101"/>
      <c r="AK416" s="101"/>
      <c r="AL416" s="101"/>
      <c r="AM416" s="101"/>
      <c r="AN416" s="101"/>
      <c r="AO416" s="101"/>
      <c r="AP416" s="101"/>
      <c r="AQ416" s="101"/>
      <c r="AR416" s="101"/>
      <c r="AS416" s="101"/>
      <c r="AT416" s="101"/>
      <c r="AU416" s="101"/>
      <c r="AV416" s="101" t="s">
        <v>238</v>
      </c>
    </row>
    <row r="417" spans="1:48" s="41" customFormat="1" ht="18.75">
      <c r="A417" s="58"/>
      <c r="B417" s="107"/>
      <c r="C417" s="108"/>
      <c r="D417" s="108" t="s">
        <v>185</v>
      </c>
      <c r="E417" s="108" t="s">
        <v>124</v>
      </c>
      <c r="F417" s="108" t="s">
        <v>125</v>
      </c>
      <c r="G417" s="109">
        <v>0</v>
      </c>
      <c r="H417" s="109">
        <v>0</v>
      </c>
      <c r="I417" s="109">
        <v>0</v>
      </c>
      <c r="J417" s="110">
        <v>2</v>
      </c>
      <c r="K417" s="111">
        <v>0</v>
      </c>
      <c r="L417" s="111">
        <v>12</v>
      </c>
      <c r="M417" s="112">
        <v>0</v>
      </c>
      <c r="N417" s="111">
        <v>0</v>
      </c>
      <c r="O417" s="110">
        <v>10</v>
      </c>
      <c r="P417" s="111">
        <v>0</v>
      </c>
      <c r="Q417" s="112">
        <v>0</v>
      </c>
      <c r="R417" s="110">
        <v>2</v>
      </c>
      <c r="S417" s="110">
        <v>2</v>
      </c>
      <c r="T417" s="101"/>
      <c r="U417" s="101"/>
      <c r="V417" s="101"/>
      <c r="W417" s="101"/>
      <c r="X417" s="101"/>
      <c r="Y417" s="101"/>
      <c r="Z417" s="101"/>
      <c r="AA417" s="101"/>
      <c r="AB417" s="101"/>
      <c r="AC417" s="101"/>
      <c r="AD417" s="101"/>
      <c r="AE417" s="101"/>
      <c r="AF417" s="101"/>
      <c r="AG417" s="101"/>
      <c r="AH417" s="101"/>
      <c r="AI417" s="101"/>
      <c r="AJ417" s="101"/>
      <c r="AK417" s="101"/>
      <c r="AL417" s="101"/>
      <c r="AM417" s="101"/>
      <c r="AN417" s="101"/>
      <c r="AO417" s="101"/>
      <c r="AP417" s="101"/>
      <c r="AQ417" s="101"/>
      <c r="AR417" s="101"/>
      <c r="AS417" s="101"/>
      <c r="AT417" s="101"/>
      <c r="AU417" s="101"/>
      <c r="AV417" s="101" t="s">
        <v>238</v>
      </c>
    </row>
    <row r="418" spans="1:48" s="41" customFormat="1" ht="18.75">
      <c r="A418" s="58"/>
      <c r="B418" s="121"/>
      <c r="C418" s="119"/>
      <c r="D418" s="119" t="s">
        <v>186</v>
      </c>
      <c r="E418" s="119" t="s">
        <v>124</v>
      </c>
      <c r="F418" s="119" t="s">
        <v>125</v>
      </c>
      <c r="G418" s="120">
        <v>0</v>
      </c>
      <c r="H418" s="120">
        <v>0</v>
      </c>
      <c r="I418" s="120">
        <v>0</v>
      </c>
      <c r="J418" s="116">
        <v>2</v>
      </c>
      <c r="K418" s="115"/>
      <c r="L418" s="115"/>
      <c r="M418" s="118" t="s">
        <v>241</v>
      </c>
      <c r="N418" s="115">
        <v>23</v>
      </c>
      <c r="O418" s="116">
        <v>0</v>
      </c>
      <c r="P418" s="115"/>
      <c r="Q418" s="118">
        <v>0</v>
      </c>
      <c r="R418" s="116">
        <v>0</v>
      </c>
      <c r="S418" s="116">
        <v>0</v>
      </c>
      <c r="T418" s="213"/>
      <c r="U418" s="213"/>
      <c r="V418" s="213"/>
      <c r="W418" s="213"/>
      <c r="X418" s="213"/>
      <c r="Y418" s="213"/>
      <c r="Z418" s="213"/>
      <c r="AA418" s="213"/>
      <c r="AB418" s="213"/>
      <c r="AC418" s="213"/>
      <c r="AD418" s="213"/>
      <c r="AE418" s="213"/>
      <c r="AF418" s="213"/>
      <c r="AG418" s="213"/>
      <c r="AH418" s="213"/>
      <c r="AI418" s="213"/>
      <c r="AJ418" s="213"/>
      <c r="AK418" s="213"/>
      <c r="AL418" s="213"/>
      <c r="AM418" s="213"/>
      <c r="AN418" s="213"/>
      <c r="AO418" s="213"/>
      <c r="AP418" s="213"/>
      <c r="AQ418" s="213"/>
      <c r="AR418" s="213"/>
      <c r="AS418" s="213"/>
      <c r="AT418" s="213"/>
      <c r="AU418" s="214"/>
      <c r="AV418" s="123"/>
    </row>
    <row r="419" spans="1:48" s="41" customFormat="1" ht="18.75">
      <c r="A419" s="58" t="str">
        <f>IF(J419=1,IF(K419&gt;0,IF(L419&gt;0,IF(N419&gt;0,11,11),IF(N419&gt;0,11,"")),IF(L419&gt;0,IF(N419&gt;0,11,""),IF(N419=0,22,""))),IF(L419&gt;0,IF(N419&gt;0,IF(P419&gt;0,66,""),IF(P419&gt;0,66,"")),IF(P419&gt;0,66,"")))&amp;" "&amp;IF(J419=1,IF(K419=0,IF(L419&gt;0,IF(N419&gt;0,IF(P419&gt;0,66,""),IF(P419&gt;0,66,"")),IF(P419&gt;0,66,"")),""),IF(P419&gt;0,66,""))&amp;" "&amp;IF(J419=1,IF(K419&gt;0,IF(P419&gt;0,IF(O419&lt;=7,IF(Q419=100,"","33"),IF(O419&lt;=25,IF(Q419&gt;0,IF(Q419&lt;100,"",33),IF(Q419=0,"","33")),IF(Q419=0,"",33))),IF(O419&gt;25,"",33)),""),IF(J419&gt;1,IF(P419&gt;0,"55",""),IF(J419=0,IF(P419&gt;0,"55","00"))))&amp;" "&amp;IF(P419&gt;0,IF(R419&gt;0,IF(S419&gt;0,"",88),77),"")</f>
        <v xml:space="preserve">   </v>
      </c>
      <c r="B419" s="93">
        <v>88</v>
      </c>
      <c r="C419" s="100" t="s">
        <v>228</v>
      </c>
      <c r="D419" s="100" t="s">
        <v>44</v>
      </c>
      <c r="E419" s="100" t="s">
        <v>124</v>
      </c>
      <c r="F419" s="100" t="s">
        <v>125</v>
      </c>
      <c r="G419" s="101">
        <v>21.420310189706001</v>
      </c>
      <c r="H419" s="101">
        <v>0.17366486312099999</v>
      </c>
      <c r="I419" s="101">
        <v>21.246645326585</v>
      </c>
      <c r="J419" s="40">
        <v>1</v>
      </c>
      <c r="K419" s="96">
        <v>0</v>
      </c>
      <c r="L419" s="96">
        <v>199</v>
      </c>
      <c r="M419" s="99">
        <v>0</v>
      </c>
      <c r="N419" s="96">
        <v>0</v>
      </c>
      <c r="O419" s="40">
        <v>12</v>
      </c>
      <c r="P419" s="96">
        <v>0</v>
      </c>
      <c r="Q419" s="99">
        <v>0</v>
      </c>
      <c r="R419" s="40">
        <v>2</v>
      </c>
      <c r="S419" s="40">
        <v>2</v>
      </c>
      <c r="T419" s="101"/>
      <c r="U419" s="101"/>
      <c r="V419" s="101"/>
      <c r="W419" s="101"/>
      <c r="X419" s="101"/>
      <c r="Y419" s="101"/>
      <c r="Z419" s="101"/>
      <c r="AA419" s="101"/>
      <c r="AB419" s="101"/>
      <c r="AC419" s="101"/>
      <c r="AD419" s="101"/>
      <c r="AE419" s="101"/>
      <c r="AF419" s="101"/>
      <c r="AG419" s="101"/>
      <c r="AH419" s="101"/>
      <c r="AI419" s="101"/>
      <c r="AJ419" s="101"/>
      <c r="AK419" s="101"/>
      <c r="AL419" s="101"/>
      <c r="AM419" s="101"/>
      <c r="AN419" s="101"/>
      <c r="AO419" s="101"/>
      <c r="AP419" s="101"/>
      <c r="AQ419" s="101"/>
      <c r="AR419" s="101"/>
      <c r="AS419" s="101"/>
      <c r="AT419" s="101"/>
      <c r="AU419" s="101"/>
      <c r="AV419" s="101" t="s">
        <v>238</v>
      </c>
    </row>
    <row r="420" spans="1:48" s="41" customFormat="1" ht="18.75">
      <c r="A420" s="58" t="str">
        <f>IF(J420=1,IF(K420&gt;0,IF(L420&gt;0,IF(N420&gt;0,11,11),IF(N420&gt;0,11,"")),IF(L420&gt;0,IF(N420&gt;0,11,""),IF(N420=0,22,""))),IF(L420&gt;0,IF(N420&gt;0,IF(P420&gt;0,66,""),IF(P420&gt;0,66,"")),IF(P420&gt;0,66,"")))&amp;" "&amp;IF(J420=1,IF(K420=0,IF(L420&gt;0,IF(N420&gt;0,IF(P420&gt;0,66,""),IF(P420&gt;0,66,"")),IF(P420&gt;0,66,"")),""),IF(P420&gt;0,66,""))&amp;" "&amp;IF(J420=1,IF(K420&gt;0,IF(P420&gt;0,IF(O420&lt;=7,IF(Q420=100,"","33"),IF(O420&lt;=25,IF(Q420&gt;0,IF(Q420&lt;100,"",33),IF(Q420=0,"","33")),IF(Q420=0,"",33))),IF(O420&gt;25,"",33)),""),IF(J420&gt;1,IF(P420&gt;0,"55",""),IF(J420=0,IF(P420&gt;0,"55","00"))))&amp;" "&amp;IF(P420&gt;0,IF(R420&gt;0,IF(S420&gt;0,"",88),77),"")</f>
        <v xml:space="preserve">  00 </v>
      </c>
      <c r="B420" s="121">
        <v>89</v>
      </c>
      <c r="C420" s="119" t="s">
        <v>229</v>
      </c>
      <c r="D420" s="119" t="s">
        <v>44</v>
      </c>
      <c r="E420" s="119" t="s">
        <v>124</v>
      </c>
      <c r="F420" s="119" t="s">
        <v>125</v>
      </c>
      <c r="G420" s="120">
        <v>186.91109327506283</v>
      </c>
      <c r="H420" s="120">
        <v>134.65274145500001</v>
      </c>
      <c r="I420" s="120">
        <v>52.258351820062813</v>
      </c>
      <c r="J420" s="116">
        <v>0</v>
      </c>
      <c r="K420" s="115">
        <v>0</v>
      </c>
      <c r="L420" s="115">
        <v>41</v>
      </c>
      <c r="M420" s="118">
        <v>0</v>
      </c>
      <c r="N420" s="115">
        <v>0</v>
      </c>
      <c r="O420" s="116">
        <v>0</v>
      </c>
      <c r="P420" s="115">
        <v>0</v>
      </c>
      <c r="Q420" s="118">
        <v>0</v>
      </c>
      <c r="R420" s="116">
        <v>0</v>
      </c>
      <c r="S420" s="116">
        <v>0</v>
      </c>
      <c r="T420" s="211"/>
      <c r="U420" s="211"/>
      <c r="V420" s="211"/>
      <c r="W420" s="211"/>
      <c r="X420" s="211"/>
      <c r="Y420" s="211"/>
      <c r="Z420" s="211"/>
      <c r="AA420" s="211"/>
      <c r="AB420" s="211"/>
      <c r="AC420" s="211"/>
      <c r="AD420" s="211"/>
      <c r="AE420" s="211"/>
      <c r="AF420" s="211"/>
      <c r="AG420" s="211"/>
      <c r="AH420" s="211"/>
      <c r="AI420" s="211"/>
      <c r="AJ420" s="211"/>
      <c r="AK420" s="211"/>
      <c r="AL420" s="211"/>
      <c r="AM420" s="211"/>
      <c r="AN420" s="211"/>
      <c r="AO420" s="211"/>
      <c r="AP420" s="211"/>
      <c r="AQ420" s="211"/>
      <c r="AR420" s="211"/>
      <c r="AS420" s="211"/>
      <c r="AT420" s="211"/>
      <c r="AU420" s="212"/>
      <c r="AV420" s="101" t="s">
        <v>238</v>
      </c>
    </row>
    <row r="421" spans="1:48" s="41" customFormat="1" ht="18.75">
      <c r="A421" s="58"/>
      <c r="B421" s="107"/>
      <c r="C421" s="108"/>
      <c r="D421" s="108" t="s">
        <v>120</v>
      </c>
      <c r="E421" s="108" t="s">
        <v>124</v>
      </c>
      <c r="F421" s="108" t="s">
        <v>125</v>
      </c>
      <c r="G421" s="109">
        <v>0</v>
      </c>
      <c r="H421" s="109">
        <v>0</v>
      </c>
      <c r="I421" s="109">
        <v>0</v>
      </c>
      <c r="J421" s="110">
        <v>1</v>
      </c>
      <c r="K421" s="111">
        <v>0</v>
      </c>
      <c r="L421" s="111">
        <v>7</v>
      </c>
      <c r="M421" s="112">
        <v>0</v>
      </c>
      <c r="N421" s="111">
        <v>0</v>
      </c>
      <c r="O421" s="110">
        <v>12</v>
      </c>
      <c r="P421" s="111">
        <v>0</v>
      </c>
      <c r="Q421" s="112">
        <v>0</v>
      </c>
      <c r="R421" s="110">
        <v>2</v>
      </c>
      <c r="S421" s="110">
        <v>2</v>
      </c>
      <c r="T421" s="101"/>
      <c r="U421" s="101"/>
      <c r="V421" s="101"/>
      <c r="W421" s="101"/>
      <c r="X421" s="101"/>
      <c r="Y421" s="101"/>
      <c r="Z421" s="101"/>
      <c r="AA421" s="101"/>
      <c r="AB421" s="101"/>
      <c r="AC421" s="101"/>
      <c r="AD421" s="101"/>
      <c r="AE421" s="101"/>
      <c r="AF421" s="101"/>
      <c r="AG421" s="101"/>
      <c r="AH421" s="101"/>
      <c r="AI421" s="101"/>
      <c r="AJ421" s="101"/>
      <c r="AK421" s="101"/>
      <c r="AL421" s="101"/>
      <c r="AM421" s="101"/>
      <c r="AN421" s="101"/>
      <c r="AO421" s="101"/>
      <c r="AP421" s="101"/>
      <c r="AQ421" s="101"/>
      <c r="AR421" s="101"/>
      <c r="AS421" s="101"/>
      <c r="AT421" s="101"/>
      <c r="AU421" s="101"/>
      <c r="AV421" s="101" t="s">
        <v>238</v>
      </c>
    </row>
    <row r="422" spans="1:48" s="41" customFormat="1" ht="18.75">
      <c r="A422" s="58"/>
      <c r="B422" s="107"/>
      <c r="C422" s="108"/>
      <c r="D422" s="108" t="s">
        <v>121</v>
      </c>
      <c r="E422" s="108" t="s">
        <v>124</v>
      </c>
      <c r="F422" s="108" t="s">
        <v>125</v>
      </c>
      <c r="G422" s="109">
        <v>0</v>
      </c>
      <c r="H422" s="109">
        <v>0</v>
      </c>
      <c r="I422" s="109">
        <v>0</v>
      </c>
      <c r="J422" s="110">
        <v>2</v>
      </c>
      <c r="K422" s="111">
        <v>0</v>
      </c>
      <c r="L422" s="111">
        <v>7</v>
      </c>
      <c r="M422" s="112">
        <v>0</v>
      </c>
      <c r="N422" s="111">
        <v>0</v>
      </c>
      <c r="O422" s="110">
        <v>6</v>
      </c>
      <c r="P422" s="111">
        <v>0</v>
      </c>
      <c r="Q422" s="112">
        <v>0</v>
      </c>
      <c r="R422" s="110">
        <v>2</v>
      </c>
      <c r="S422" s="110">
        <v>2</v>
      </c>
      <c r="T422" s="101"/>
      <c r="U422" s="101"/>
      <c r="V422" s="101"/>
      <c r="W422" s="101"/>
      <c r="X422" s="101"/>
      <c r="Y422" s="101"/>
      <c r="Z422" s="101"/>
      <c r="AA422" s="101"/>
      <c r="AB422" s="101"/>
      <c r="AC422" s="101"/>
      <c r="AD422" s="101"/>
      <c r="AE422" s="101"/>
      <c r="AF422" s="101"/>
      <c r="AG422" s="101"/>
      <c r="AH422" s="101"/>
      <c r="AI422" s="101"/>
      <c r="AJ422" s="101"/>
      <c r="AK422" s="101"/>
      <c r="AL422" s="101"/>
      <c r="AM422" s="101"/>
      <c r="AN422" s="101"/>
      <c r="AO422" s="101"/>
      <c r="AP422" s="101"/>
      <c r="AQ422" s="101"/>
      <c r="AR422" s="101"/>
      <c r="AS422" s="101"/>
      <c r="AT422" s="101"/>
      <c r="AU422" s="101"/>
      <c r="AV422" s="101" t="s">
        <v>238</v>
      </c>
    </row>
    <row r="423" spans="1:48" s="41" customFormat="1" ht="18.75">
      <c r="A423" s="58"/>
      <c r="B423" s="107"/>
      <c r="C423" s="108"/>
      <c r="D423" s="108" t="s">
        <v>122</v>
      </c>
      <c r="E423" s="108" t="s">
        <v>124</v>
      </c>
      <c r="F423" s="108" t="s">
        <v>125</v>
      </c>
      <c r="G423" s="109">
        <v>0</v>
      </c>
      <c r="H423" s="109">
        <v>0</v>
      </c>
      <c r="I423" s="109">
        <v>0</v>
      </c>
      <c r="J423" s="110">
        <v>2</v>
      </c>
      <c r="K423" s="111">
        <v>0</v>
      </c>
      <c r="L423" s="111">
        <v>8</v>
      </c>
      <c r="M423" s="112">
        <v>0</v>
      </c>
      <c r="N423" s="111">
        <v>0</v>
      </c>
      <c r="O423" s="110">
        <v>4</v>
      </c>
      <c r="P423" s="111">
        <v>0</v>
      </c>
      <c r="Q423" s="112">
        <v>0</v>
      </c>
      <c r="R423" s="110">
        <v>2</v>
      </c>
      <c r="S423" s="110">
        <v>2</v>
      </c>
      <c r="T423" s="101"/>
      <c r="U423" s="101"/>
      <c r="V423" s="101"/>
      <c r="W423" s="101"/>
      <c r="X423" s="101"/>
      <c r="Y423" s="101"/>
      <c r="Z423" s="101"/>
      <c r="AA423" s="101"/>
      <c r="AB423" s="101"/>
      <c r="AC423" s="101"/>
      <c r="AD423" s="101"/>
      <c r="AE423" s="101"/>
      <c r="AF423" s="101"/>
      <c r="AG423" s="101"/>
      <c r="AH423" s="101"/>
      <c r="AI423" s="101"/>
      <c r="AJ423" s="101"/>
      <c r="AK423" s="101"/>
      <c r="AL423" s="101"/>
      <c r="AM423" s="101"/>
      <c r="AN423" s="101"/>
      <c r="AO423" s="101"/>
      <c r="AP423" s="101"/>
      <c r="AQ423" s="101"/>
      <c r="AR423" s="101"/>
      <c r="AS423" s="101"/>
      <c r="AT423" s="101"/>
      <c r="AU423" s="101"/>
      <c r="AV423" s="101" t="s">
        <v>238</v>
      </c>
    </row>
    <row r="424" spans="1:48" s="41" customFormat="1" ht="18.75">
      <c r="A424" s="58"/>
      <c r="B424" s="107"/>
      <c r="C424" s="108"/>
      <c r="D424" s="108" t="s">
        <v>173</v>
      </c>
      <c r="E424" s="108" t="s">
        <v>124</v>
      </c>
      <c r="F424" s="108" t="s">
        <v>125</v>
      </c>
      <c r="G424" s="109">
        <v>0</v>
      </c>
      <c r="H424" s="109">
        <v>0</v>
      </c>
      <c r="I424" s="109">
        <v>0</v>
      </c>
      <c r="J424" s="110">
        <v>1</v>
      </c>
      <c r="K424" s="111">
        <v>0</v>
      </c>
      <c r="L424" s="111">
        <v>30</v>
      </c>
      <c r="M424" s="112">
        <v>0</v>
      </c>
      <c r="N424" s="111">
        <v>0</v>
      </c>
      <c r="O424" s="110">
        <v>16</v>
      </c>
      <c r="P424" s="111">
        <v>0</v>
      </c>
      <c r="Q424" s="112">
        <v>0</v>
      </c>
      <c r="R424" s="110">
        <v>2</v>
      </c>
      <c r="S424" s="110">
        <v>2</v>
      </c>
      <c r="T424" s="101"/>
      <c r="U424" s="101"/>
      <c r="V424" s="101"/>
      <c r="W424" s="101"/>
      <c r="X424" s="101"/>
      <c r="Y424" s="101"/>
      <c r="Z424" s="101"/>
      <c r="AA424" s="101"/>
      <c r="AB424" s="101"/>
      <c r="AC424" s="101"/>
      <c r="AD424" s="101"/>
      <c r="AE424" s="101"/>
      <c r="AF424" s="101"/>
      <c r="AG424" s="101"/>
      <c r="AH424" s="101"/>
      <c r="AI424" s="101"/>
      <c r="AJ424" s="101"/>
      <c r="AK424" s="101"/>
      <c r="AL424" s="101"/>
      <c r="AM424" s="101"/>
      <c r="AN424" s="101"/>
      <c r="AO424" s="101"/>
      <c r="AP424" s="101"/>
      <c r="AQ424" s="101"/>
      <c r="AR424" s="101"/>
      <c r="AS424" s="101"/>
      <c r="AT424" s="101"/>
      <c r="AU424" s="101"/>
      <c r="AV424" s="101" t="s">
        <v>238</v>
      </c>
    </row>
    <row r="425" spans="1:48" s="41" customFormat="1" ht="18.75">
      <c r="A425" s="58"/>
      <c r="B425" s="107"/>
      <c r="C425" s="108"/>
      <c r="D425" s="108" t="s">
        <v>181</v>
      </c>
      <c r="E425" s="108" t="s">
        <v>124</v>
      </c>
      <c r="F425" s="108" t="s">
        <v>125</v>
      </c>
      <c r="G425" s="109">
        <v>0</v>
      </c>
      <c r="H425" s="109">
        <v>0</v>
      </c>
      <c r="I425" s="109">
        <v>0</v>
      </c>
      <c r="J425" s="110">
        <v>2</v>
      </c>
      <c r="K425" s="111">
        <v>0</v>
      </c>
      <c r="L425" s="111">
        <v>15</v>
      </c>
      <c r="M425" s="112">
        <v>0</v>
      </c>
      <c r="N425" s="111">
        <v>0</v>
      </c>
      <c r="O425" s="110">
        <v>5</v>
      </c>
      <c r="P425" s="111">
        <v>0</v>
      </c>
      <c r="Q425" s="112">
        <v>0</v>
      </c>
      <c r="R425" s="110">
        <v>2</v>
      </c>
      <c r="S425" s="110">
        <v>2</v>
      </c>
      <c r="T425" s="101"/>
      <c r="U425" s="101"/>
      <c r="V425" s="101"/>
      <c r="W425" s="101"/>
      <c r="X425" s="101"/>
      <c r="Y425" s="101"/>
      <c r="Z425" s="101"/>
      <c r="AA425" s="101"/>
      <c r="AB425" s="101"/>
      <c r="AC425" s="101"/>
      <c r="AD425" s="101"/>
      <c r="AE425" s="101"/>
      <c r="AF425" s="101"/>
      <c r="AG425" s="101"/>
      <c r="AH425" s="101"/>
      <c r="AI425" s="101"/>
      <c r="AJ425" s="101"/>
      <c r="AK425" s="101"/>
      <c r="AL425" s="101"/>
      <c r="AM425" s="101"/>
      <c r="AN425" s="101"/>
      <c r="AO425" s="101"/>
      <c r="AP425" s="101"/>
      <c r="AQ425" s="101"/>
      <c r="AR425" s="101"/>
      <c r="AS425" s="101"/>
      <c r="AT425" s="101"/>
      <c r="AU425" s="101"/>
      <c r="AV425" s="101" t="s">
        <v>238</v>
      </c>
    </row>
    <row r="426" spans="1:48" s="41" customFormat="1" ht="18.75">
      <c r="A426" s="58"/>
      <c r="B426" s="107"/>
      <c r="C426" s="108"/>
      <c r="D426" s="108" t="s">
        <v>182</v>
      </c>
      <c r="E426" s="108" t="s">
        <v>124</v>
      </c>
      <c r="F426" s="108" t="s">
        <v>125</v>
      </c>
      <c r="G426" s="109">
        <v>0</v>
      </c>
      <c r="H426" s="109">
        <v>0</v>
      </c>
      <c r="I426" s="109">
        <v>0</v>
      </c>
      <c r="J426" s="110">
        <v>1</v>
      </c>
      <c r="K426" s="111">
        <v>0</v>
      </c>
      <c r="L426" s="111">
        <v>10</v>
      </c>
      <c r="M426" s="112">
        <v>0</v>
      </c>
      <c r="N426" s="111">
        <v>0</v>
      </c>
      <c r="O426" s="110">
        <v>11</v>
      </c>
      <c r="P426" s="111">
        <v>0</v>
      </c>
      <c r="Q426" s="112">
        <v>0</v>
      </c>
      <c r="R426" s="110">
        <v>2</v>
      </c>
      <c r="S426" s="110">
        <v>2</v>
      </c>
      <c r="T426" s="101"/>
      <c r="U426" s="101"/>
      <c r="V426" s="101"/>
      <c r="W426" s="101"/>
      <c r="X426" s="101"/>
      <c r="Y426" s="101"/>
      <c r="Z426" s="101"/>
      <c r="AA426" s="101"/>
      <c r="AB426" s="101"/>
      <c r="AC426" s="101"/>
      <c r="AD426" s="101"/>
      <c r="AE426" s="101"/>
      <c r="AF426" s="101"/>
      <c r="AG426" s="101"/>
      <c r="AH426" s="101"/>
      <c r="AI426" s="101"/>
      <c r="AJ426" s="101"/>
      <c r="AK426" s="101"/>
      <c r="AL426" s="101"/>
      <c r="AM426" s="101"/>
      <c r="AN426" s="101"/>
      <c r="AO426" s="101"/>
      <c r="AP426" s="101"/>
      <c r="AQ426" s="101"/>
      <c r="AR426" s="101"/>
      <c r="AS426" s="101"/>
      <c r="AT426" s="101"/>
      <c r="AU426" s="101"/>
      <c r="AV426" s="101" t="s">
        <v>238</v>
      </c>
    </row>
    <row r="427" spans="1:48" s="41" customFormat="1" ht="18.75">
      <c r="A427" s="58"/>
      <c r="B427" s="107"/>
      <c r="C427" s="108"/>
      <c r="D427" s="108" t="s">
        <v>174</v>
      </c>
      <c r="E427" s="108" t="s">
        <v>124</v>
      </c>
      <c r="F427" s="108" t="s">
        <v>125</v>
      </c>
      <c r="G427" s="109">
        <v>0</v>
      </c>
      <c r="H427" s="109">
        <v>0</v>
      </c>
      <c r="I427" s="109">
        <v>0</v>
      </c>
      <c r="J427" s="110">
        <v>2</v>
      </c>
      <c r="K427" s="111">
        <v>0</v>
      </c>
      <c r="L427" s="111">
        <v>20</v>
      </c>
      <c r="M427" s="112">
        <v>0</v>
      </c>
      <c r="N427" s="111">
        <v>0</v>
      </c>
      <c r="O427" s="110">
        <v>13</v>
      </c>
      <c r="P427" s="111">
        <v>0</v>
      </c>
      <c r="Q427" s="112">
        <v>0</v>
      </c>
      <c r="R427" s="110">
        <v>2</v>
      </c>
      <c r="S427" s="110">
        <v>2</v>
      </c>
      <c r="T427" s="101"/>
      <c r="U427" s="101"/>
      <c r="V427" s="101"/>
      <c r="W427" s="101"/>
      <c r="X427" s="101"/>
      <c r="Y427" s="101"/>
      <c r="Z427" s="101"/>
      <c r="AA427" s="101"/>
      <c r="AB427" s="101"/>
      <c r="AC427" s="101"/>
      <c r="AD427" s="101"/>
      <c r="AE427" s="101"/>
      <c r="AF427" s="101"/>
      <c r="AG427" s="101"/>
      <c r="AH427" s="101"/>
      <c r="AI427" s="101"/>
      <c r="AJ427" s="101"/>
      <c r="AK427" s="101"/>
      <c r="AL427" s="101"/>
      <c r="AM427" s="101"/>
      <c r="AN427" s="101"/>
      <c r="AO427" s="101"/>
      <c r="AP427" s="101"/>
      <c r="AQ427" s="101"/>
      <c r="AR427" s="101"/>
      <c r="AS427" s="101"/>
      <c r="AT427" s="101"/>
      <c r="AU427" s="101"/>
      <c r="AV427" s="101" t="s">
        <v>238</v>
      </c>
    </row>
    <row r="428" spans="1:48" s="41" customFormat="1" ht="18.75">
      <c r="A428" s="58"/>
      <c r="B428" s="107"/>
      <c r="C428" s="108"/>
      <c r="D428" s="108" t="s">
        <v>183</v>
      </c>
      <c r="E428" s="108" t="s">
        <v>124</v>
      </c>
      <c r="F428" s="108" t="s">
        <v>125</v>
      </c>
      <c r="G428" s="109">
        <v>0</v>
      </c>
      <c r="H428" s="109">
        <v>0</v>
      </c>
      <c r="I428" s="109">
        <v>0</v>
      </c>
      <c r="J428" s="110">
        <v>2</v>
      </c>
      <c r="K428" s="111">
        <v>0</v>
      </c>
      <c r="L428" s="111">
        <v>20</v>
      </c>
      <c r="M428" s="112">
        <v>0</v>
      </c>
      <c r="N428" s="111">
        <v>0</v>
      </c>
      <c r="O428" s="110">
        <v>7</v>
      </c>
      <c r="P428" s="111">
        <v>0</v>
      </c>
      <c r="Q428" s="112">
        <v>0</v>
      </c>
      <c r="R428" s="110">
        <v>2</v>
      </c>
      <c r="S428" s="110">
        <v>2</v>
      </c>
      <c r="T428" s="101"/>
      <c r="U428" s="101"/>
      <c r="V428" s="101"/>
      <c r="W428" s="101"/>
      <c r="X428" s="101"/>
      <c r="Y428" s="101"/>
      <c r="Z428" s="101"/>
      <c r="AA428" s="101"/>
      <c r="AB428" s="101"/>
      <c r="AC428" s="101"/>
      <c r="AD428" s="101"/>
      <c r="AE428" s="101"/>
      <c r="AF428" s="101"/>
      <c r="AG428" s="101"/>
      <c r="AH428" s="101"/>
      <c r="AI428" s="101"/>
      <c r="AJ428" s="101"/>
      <c r="AK428" s="101"/>
      <c r="AL428" s="101"/>
      <c r="AM428" s="101"/>
      <c r="AN428" s="101"/>
      <c r="AO428" s="101"/>
      <c r="AP428" s="101"/>
      <c r="AQ428" s="101"/>
      <c r="AR428" s="101"/>
      <c r="AS428" s="101"/>
      <c r="AT428" s="101"/>
      <c r="AU428" s="101"/>
      <c r="AV428" s="101" t="s">
        <v>238</v>
      </c>
    </row>
    <row r="429" spans="1:48" s="41" customFormat="1" ht="18.75">
      <c r="A429" s="58"/>
      <c r="B429" s="107"/>
      <c r="C429" s="108"/>
      <c r="D429" s="108" t="s">
        <v>184</v>
      </c>
      <c r="E429" s="108" t="s">
        <v>124</v>
      </c>
      <c r="F429" s="108" t="s">
        <v>125</v>
      </c>
      <c r="G429" s="109">
        <v>0</v>
      </c>
      <c r="H429" s="109">
        <v>0</v>
      </c>
      <c r="I429" s="109">
        <v>0</v>
      </c>
      <c r="J429" s="110">
        <v>1</v>
      </c>
      <c r="K429" s="111">
        <v>0</v>
      </c>
      <c r="L429" s="111">
        <v>10</v>
      </c>
      <c r="M429" s="112">
        <v>0</v>
      </c>
      <c r="N429" s="111">
        <v>0</v>
      </c>
      <c r="O429" s="110">
        <v>2</v>
      </c>
      <c r="P429" s="111">
        <v>0</v>
      </c>
      <c r="Q429" s="112">
        <v>0</v>
      </c>
      <c r="R429" s="110">
        <v>2</v>
      </c>
      <c r="S429" s="110">
        <v>2</v>
      </c>
      <c r="T429" s="101"/>
      <c r="U429" s="101"/>
      <c r="V429" s="101"/>
      <c r="W429" s="101"/>
      <c r="X429" s="101"/>
      <c r="Y429" s="101"/>
      <c r="Z429" s="101"/>
      <c r="AA429" s="101"/>
      <c r="AB429" s="101"/>
      <c r="AC429" s="101"/>
      <c r="AD429" s="101"/>
      <c r="AE429" s="101"/>
      <c r="AF429" s="101"/>
      <c r="AG429" s="101"/>
      <c r="AH429" s="101"/>
      <c r="AI429" s="101"/>
      <c r="AJ429" s="101"/>
      <c r="AK429" s="101"/>
      <c r="AL429" s="101"/>
      <c r="AM429" s="101"/>
      <c r="AN429" s="101"/>
      <c r="AO429" s="101"/>
      <c r="AP429" s="101"/>
      <c r="AQ429" s="101"/>
      <c r="AR429" s="101"/>
      <c r="AS429" s="101"/>
      <c r="AT429" s="101"/>
      <c r="AU429" s="101"/>
      <c r="AV429" s="101" t="s">
        <v>238</v>
      </c>
    </row>
    <row r="430" spans="1:48" s="41" customFormat="1" ht="18.75">
      <c r="A430" s="58"/>
      <c r="B430" s="107"/>
      <c r="C430" s="108"/>
      <c r="D430" s="108" t="s">
        <v>185</v>
      </c>
      <c r="E430" s="108" t="s">
        <v>124</v>
      </c>
      <c r="F430" s="108" t="s">
        <v>125</v>
      </c>
      <c r="G430" s="109">
        <v>0</v>
      </c>
      <c r="H430" s="109">
        <v>0</v>
      </c>
      <c r="I430" s="109">
        <v>0</v>
      </c>
      <c r="J430" s="110">
        <v>1</v>
      </c>
      <c r="K430" s="111">
        <v>0</v>
      </c>
      <c r="L430" s="111">
        <v>9</v>
      </c>
      <c r="M430" s="112">
        <v>0</v>
      </c>
      <c r="N430" s="111">
        <v>0</v>
      </c>
      <c r="O430" s="110">
        <v>9</v>
      </c>
      <c r="P430" s="111">
        <v>0</v>
      </c>
      <c r="Q430" s="112">
        <v>0</v>
      </c>
      <c r="R430" s="110">
        <v>2</v>
      </c>
      <c r="S430" s="110">
        <v>2</v>
      </c>
      <c r="T430" s="101"/>
      <c r="U430" s="101"/>
      <c r="V430" s="101"/>
      <c r="W430" s="101"/>
      <c r="X430" s="101"/>
      <c r="Y430" s="101"/>
      <c r="Z430" s="101"/>
      <c r="AA430" s="101"/>
      <c r="AB430" s="101"/>
      <c r="AC430" s="101"/>
      <c r="AD430" s="101"/>
      <c r="AE430" s="101"/>
      <c r="AF430" s="101"/>
      <c r="AG430" s="101"/>
      <c r="AH430" s="101"/>
      <c r="AI430" s="101"/>
      <c r="AJ430" s="101"/>
      <c r="AK430" s="101"/>
      <c r="AL430" s="101"/>
      <c r="AM430" s="101"/>
      <c r="AN430" s="101"/>
      <c r="AO430" s="101"/>
      <c r="AP430" s="101"/>
      <c r="AQ430" s="101"/>
      <c r="AR430" s="101"/>
      <c r="AS430" s="101"/>
      <c r="AT430" s="101"/>
      <c r="AU430" s="101"/>
      <c r="AV430" s="101" t="s">
        <v>238</v>
      </c>
    </row>
    <row r="431" spans="1:48" s="41" customFormat="1" ht="18.75">
      <c r="A431" s="58"/>
      <c r="B431" s="107"/>
      <c r="C431" s="108"/>
      <c r="D431" s="108" t="s">
        <v>186</v>
      </c>
      <c r="E431" s="108" t="s">
        <v>124</v>
      </c>
      <c r="F431" s="108" t="s">
        <v>125</v>
      </c>
      <c r="G431" s="109">
        <v>0</v>
      </c>
      <c r="H431" s="109">
        <v>0</v>
      </c>
      <c r="I431" s="109">
        <v>0</v>
      </c>
      <c r="J431" s="110">
        <v>1</v>
      </c>
      <c r="K431" s="111">
        <v>0</v>
      </c>
      <c r="L431" s="111">
        <v>6</v>
      </c>
      <c r="M431" s="112">
        <v>0</v>
      </c>
      <c r="N431" s="111">
        <v>0</v>
      </c>
      <c r="O431" s="110">
        <v>11</v>
      </c>
      <c r="P431" s="111">
        <v>0</v>
      </c>
      <c r="Q431" s="112">
        <v>0</v>
      </c>
      <c r="R431" s="110">
        <v>2</v>
      </c>
      <c r="S431" s="110">
        <v>2</v>
      </c>
      <c r="T431" s="101"/>
      <c r="U431" s="101"/>
      <c r="V431" s="101"/>
      <c r="W431" s="101"/>
      <c r="X431" s="101"/>
      <c r="Y431" s="101"/>
      <c r="Z431" s="101"/>
      <c r="AA431" s="101"/>
      <c r="AB431" s="101"/>
      <c r="AC431" s="101"/>
      <c r="AD431" s="101"/>
      <c r="AE431" s="101"/>
      <c r="AF431" s="101"/>
      <c r="AG431" s="101"/>
      <c r="AH431" s="101"/>
      <c r="AI431" s="101"/>
      <c r="AJ431" s="101"/>
      <c r="AK431" s="101"/>
      <c r="AL431" s="101"/>
      <c r="AM431" s="101"/>
      <c r="AN431" s="101"/>
      <c r="AO431" s="101"/>
      <c r="AP431" s="101"/>
      <c r="AQ431" s="101"/>
      <c r="AR431" s="101"/>
      <c r="AS431" s="101"/>
      <c r="AT431" s="101"/>
      <c r="AU431" s="101"/>
      <c r="AV431" s="101" t="s">
        <v>238</v>
      </c>
    </row>
    <row r="432" spans="1:48" s="41" customFormat="1" ht="18.75">
      <c r="A432" s="58"/>
      <c r="B432" s="107"/>
      <c r="C432" s="108"/>
      <c r="D432" s="108" t="s">
        <v>189</v>
      </c>
      <c r="E432" s="108" t="s">
        <v>124</v>
      </c>
      <c r="F432" s="108" t="s">
        <v>125</v>
      </c>
      <c r="G432" s="109">
        <v>0</v>
      </c>
      <c r="H432" s="109">
        <v>0</v>
      </c>
      <c r="I432" s="109">
        <v>0</v>
      </c>
      <c r="J432" s="110">
        <v>1</v>
      </c>
      <c r="K432" s="111">
        <v>0</v>
      </c>
      <c r="L432" s="111">
        <v>5</v>
      </c>
      <c r="M432" s="112">
        <v>0</v>
      </c>
      <c r="N432" s="111">
        <v>0</v>
      </c>
      <c r="O432" s="110">
        <v>9</v>
      </c>
      <c r="P432" s="111">
        <v>0</v>
      </c>
      <c r="Q432" s="112">
        <v>0</v>
      </c>
      <c r="R432" s="110">
        <v>2</v>
      </c>
      <c r="S432" s="110">
        <v>2</v>
      </c>
      <c r="T432" s="101"/>
      <c r="U432" s="101"/>
      <c r="V432" s="101"/>
      <c r="W432" s="101"/>
      <c r="X432" s="101"/>
      <c r="Y432" s="101"/>
      <c r="Z432" s="101"/>
      <c r="AA432" s="101"/>
      <c r="AB432" s="101"/>
      <c r="AC432" s="101"/>
      <c r="AD432" s="101"/>
      <c r="AE432" s="101"/>
      <c r="AF432" s="101"/>
      <c r="AG432" s="101"/>
      <c r="AH432" s="101"/>
      <c r="AI432" s="101"/>
      <c r="AJ432" s="101"/>
      <c r="AK432" s="101"/>
      <c r="AL432" s="101"/>
      <c r="AM432" s="101"/>
      <c r="AN432" s="101"/>
      <c r="AO432" s="101"/>
      <c r="AP432" s="101"/>
      <c r="AQ432" s="101"/>
      <c r="AR432" s="101"/>
      <c r="AS432" s="101"/>
      <c r="AT432" s="101"/>
      <c r="AU432" s="101"/>
      <c r="AV432" s="101" t="s">
        <v>238</v>
      </c>
    </row>
    <row r="433" spans="1:48" s="41" customFormat="1" ht="18.75">
      <c r="A433" s="58" t="str">
        <f>IF(J433=1,IF(K433&gt;0,IF(L433&gt;0,IF(N433&gt;0,11,11),IF(N433&gt;0,11,"")),IF(L433&gt;0,IF(N433&gt;0,11,""),IF(N433=0,22,""))),IF(L433&gt;0,IF(N433&gt;0,IF(P433&gt;0,66,""),IF(P433&gt;0,66,"")),IF(P433&gt;0,66,"")))&amp;" "&amp;IF(J433=1,IF(K433=0,IF(L433&gt;0,IF(N433&gt;0,IF(P433&gt;0,66,""),IF(P433&gt;0,66,"")),IF(P433&gt;0,66,"")),""),IF(P433&gt;0,66,""))&amp;" "&amp;IF(J433=1,IF(K433&gt;0,IF(P433&gt;0,IF(O433&lt;=7,IF(Q433=100,"","33"),IF(O433&lt;=25,IF(Q433&gt;0,IF(Q433&lt;100,"",33),IF(Q433=0,"","33")),IF(Q433=0,"",33))),IF(O433&gt;25,"",33)),""),IF(J433&gt;1,IF(P433&gt;0,"55",""),IF(J433=0,IF(P433&gt;0,"55","00"))))&amp;" "&amp;IF(P433&gt;0,IF(R433&gt;0,IF(S433&gt;0,"",88),77),"")</f>
        <v xml:space="preserve">   </v>
      </c>
      <c r="B433" s="107">
        <v>90</v>
      </c>
      <c r="C433" s="108" t="s">
        <v>230</v>
      </c>
      <c r="D433" s="108" t="s">
        <v>44</v>
      </c>
      <c r="E433" s="108" t="s">
        <v>124</v>
      </c>
      <c r="F433" s="108" t="s">
        <v>125</v>
      </c>
      <c r="G433" s="109">
        <v>178.2228192847839</v>
      </c>
      <c r="H433" s="109">
        <v>74.299285715600007</v>
      </c>
      <c r="I433" s="109">
        <v>103.92353356918389</v>
      </c>
      <c r="J433" s="110">
        <v>1</v>
      </c>
      <c r="K433" s="111">
        <v>0</v>
      </c>
      <c r="L433" s="111">
        <v>15</v>
      </c>
      <c r="M433" s="112">
        <v>0</v>
      </c>
      <c r="N433" s="111">
        <v>0</v>
      </c>
      <c r="O433" s="110">
        <v>17</v>
      </c>
      <c r="P433" s="111">
        <v>0</v>
      </c>
      <c r="Q433" s="112">
        <v>0</v>
      </c>
      <c r="R433" s="110">
        <v>2</v>
      </c>
      <c r="S433" s="110">
        <v>2</v>
      </c>
      <c r="T433" s="101"/>
      <c r="U433" s="101"/>
      <c r="V433" s="101"/>
      <c r="W433" s="101"/>
      <c r="X433" s="101"/>
      <c r="Y433" s="101"/>
      <c r="Z433" s="101"/>
      <c r="AA433" s="101"/>
      <c r="AB433" s="101"/>
      <c r="AC433" s="101"/>
      <c r="AD433" s="101"/>
      <c r="AE433" s="101"/>
      <c r="AF433" s="101"/>
      <c r="AG433" s="101"/>
      <c r="AH433" s="101"/>
      <c r="AI433" s="101"/>
      <c r="AJ433" s="101"/>
      <c r="AK433" s="101"/>
      <c r="AL433" s="101"/>
      <c r="AM433" s="101"/>
      <c r="AN433" s="101"/>
      <c r="AO433" s="101"/>
      <c r="AP433" s="101"/>
      <c r="AQ433" s="101"/>
      <c r="AR433" s="101"/>
      <c r="AS433" s="101"/>
      <c r="AT433" s="101"/>
      <c r="AU433" s="101"/>
      <c r="AV433" s="101" t="s">
        <v>238</v>
      </c>
    </row>
    <row r="434" spans="1:48" s="41" customFormat="1" ht="18.75">
      <c r="A434" s="58"/>
      <c r="B434" s="93"/>
      <c r="C434" s="100"/>
      <c r="D434" s="108" t="s">
        <v>120</v>
      </c>
      <c r="E434" s="108" t="s">
        <v>124</v>
      </c>
      <c r="F434" s="108" t="s">
        <v>125</v>
      </c>
      <c r="G434" s="109">
        <v>0</v>
      </c>
      <c r="H434" s="109">
        <v>0</v>
      </c>
      <c r="I434" s="109">
        <v>0</v>
      </c>
      <c r="J434" s="110">
        <v>1</v>
      </c>
      <c r="K434" s="111">
        <v>0</v>
      </c>
      <c r="L434" s="111">
        <v>10</v>
      </c>
      <c r="M434" s="112">
        <v>0</v>
      </c>
      <c r="N434" s="111">
        <v>0</v>
      </c>
      <c r="O434" s="110">
        <v>12</v>
      </c>
      <c r="P434" s="111">
        <v>0</v>
      </c>
      <c r="Q434" s="112">
        <v>0</v>
      </c>
      <c r="R434" s="110">
        <v>2</v>
      </c>
      <c r="S434" s="110">
        <v>2</v>
      </c>
      <c r="T434" s="101"/>
      <c r="U434" s="101"/>
      <c r="V434" s="101"/>
      <c r="W434" s="101"/>
      <c r="X434" s="101"/>
      <c r="Y434" s="101"/>
      <c r="Z434" s="101"/>
      <c r="AA434" s="101"/>
      <c r="AB434" s="101"/>
      <c r="AC434" s="101"/>
      <c r="AD434" s="101"/>
      <c r="AE434" s="101"/>
      <c r="AF434" s="101"/>
      <c r="AG434" s="101"/>
      <c r="AH434" s="101"/>
      <c r="AI434" s="101"/>
      <c r="AJ434" s="101"/>
      <c r="AK434" s="101"/>
      <c r="AL434" s="101"/>
      <c r="AM434" s="101"/>
      <c r="AN434" s="101"/>
      <c r="AO434" s="101"/>
      <c r="AP434" s="101"/>
      <c r="AQ434" s="101"/>
      <c r="AR434" s="101"/>
      <c r="AS434" s="101"/>
      <c r="AT434" s="101"/>
      <c r="AU434" s="101"/>
      <c r="AV434" s="101" t="s">
        <v>238</v>
      </c>
    </row>
    <row r="435" spans="1:48" s="41" customFormat="1" ht="18.75">
      <c r="A435" s="58"/>
      <c r="B435" s="93"/>
      <c r="C435" s="100"/>
      <c r="D435" s="108" t="s">
        <v>121</v>
      </c>
      <c r="E435" s="108" t="s">
        <v>124</v>
      </c>
      <c r="F435" s="108" t="s">
        <v>125</v>
      </c>
      <c r="G435" s="109">
        <v>0</v>
      </c>
      <c r="H435" s="109">
        <v>0</v>
      </c>
      <c r="I435" s="109">
        <v>0</v>
      </c>
      <c r="J435" s="110">
        <v>1</v>
      </c>
      <c r="K435" s="111">
        <v>0</v>
      </c>
      <c r="L435" s="111">
        <v>15</v>
      </c>
      <c r="M435" s="112">
        <v>0</v>
      </c>
      <c r="N435" s="111">
        <v>0</v>
      </c>
      <c r="O435" s="110">
        <v>15</v>
      </c>
      <c r="P435" s="111">
        <v>0</v>
      </c>
      <c r="Q435" s="112">
        <v>0</v>
      </c>
      <c r="R435" s="110">
        <v>2</v>
      </c>
      <c r="S435" s="110">
        <v>2</v>
      </c>
      <c r="T435" s="101"/>
      <c r="U435" s="101"/>
      <c r="V435" s="101"/>
      <c r="W435" s="101"/>
      <c r="X435" s="101"/>
      <c r="Y435" s="101"/>
      <c r="Z435" s="101"/>
      <c r="AA435" s="101"/>
      <c r="AB435" s="101"/>
      <c r="AC435" s="101"/>
      <c r="AD435" s="101"/>
      <c r="AE435" s="101"/>
      <c r="AF435" s="101"/>
      <c r="AG435" s="101"/>
      <c r="AH435" s="101"/>
      <c r="AI435" s="101"/>
      <c r="AJ435" s="101"/>
      <c r="AK435" s="101"/>
      <c r="AL435" s="101"/>
      <c r="AM435" s="101"/>
      <c r="AN435" s="101"/>
      <c r="AO435" s="101"/>
      <c r="AP435" s="101"/>
      <c r="AQ435" s="101"/>
      <c r="AR435" s="101"/>
      <c r="AS435" s="101"/>
      <c r="AT435" s="101"/>
      <c r="AU435" s="101"/>
      <c r="AV435" s="101" t="s">
        <v>238</v>
      </c>
    </row>
    <row r="436" spans="1:48" s="41" customFormat="1" ht="18.75">
      <c r="A436" s="58"/>
      <c r="B436" s="93"/>
      <c r="C436" s="100"/>
      <c r="D436" s="108" t="s">
        <v>122</v>
      </c>
      <c r="E436" s="108" t="s">
        <v>124</v>
      </c>
      <c r="F436" s="108" t="s">
        <v>125</v>
      </c>
      <c r="G436" s="109">
        <v>0</v>
      </c>
      <c r="H436" s="109">
        <v>0</v>
      </c>
      <c r="I436" s="109">
        <v>0</v>
      </c>
      <c r="J436" s="110">
        <v>1</v>
      </c>
      <c r="K436" s="111">
        <v>0</v>
      </c>
      <c r="L436" s="111">
        <v>7</v>
      </c>
      <c r="M436" s="112">
        <v>0</v>
      </c>
      <c r="N436" s="111">
        <v>0</v>
      </c>
      <c r="O436" s="110">
        <v>15</v>
      </c>
      <c r="P436" s="111">
        <v>0</v>
      </c>
      <c r="Q436" s="112">
        <v>0</v>
      </c>
      <c r="R436" s="110">
        <v>2</v>
      </c>
      <c r="S436" s="110">
        <v>2</v>
      </c>
      <c r="T436" s="101"/>
      <c r="U436" s="101"/>
      <c r="V436" s="101"/>
      <c r="W436" s="101"/>
      <c r="X436" s="101"/>
      <c r="Y436" s="101"/>
      <c r="Z436" s="101"/>
      <c r="AA436" s="101"/>
      <c r="AB436" s="101"/>
      <c r="AC436" s="101"/>
      <c r="AD436" s="101"/>
      <c r="AE436" s="101"/>
      <c r="AF436" s="101"/>
      <c r="AG436" s="101"/>
      <c r="AH436" s="101"/>
      <c r="AI436" s="101"/>
      <c r="AJ436" s="101"/>
      <c r="AK436" s="101"/>
      <c r="AL436" s="101"/>
      <c r="AM436" s="101"/>
      <c r="AN436" s="101"/>
      <c r="AO436" s="101"/>
      <c r="AP436" s="101"/>
      <c r="AQ436" s="101"/>
      <c r="AR436" s="101"/>
      <c r="AS436" s="101"/>
      <c r="AT436" s="101"/>
      <c r="AU436" s="101"/>
      <c r="AV436" s="101" t="s">
        <v>238</v>
      </c>
    </row>
    <row r="437" spans="1:48" s="41" customFormat="1" ht="18.75">
      <c r="A437" s="58"/>
      <c r="B437" s="93"/>
      <c r="C437" s="100"/>
      <c r="D437" s="108" t="s">
        <v>173</v>
      </c>
      <c r="E437" s="108" t="s">
        <v>124</v>
      </c>
      <c r="F437" s="108" t="s">
        <v>125</v>
      </c>
      <c r="G437" s="109">
        <v>0</v>
      </c>
      <c r="H437" s="109">
        <v>0</v>
      </c>
      <c r="I437" s="109">
        <v>0</v>
      </c>
      <c r="J437" s="110">
        <v>1</v>
      </c>
      <c r="K437" s="111">
        <v>0</v>
      </c>
      <c r="L437" s="111">
        <v>6</v>
      </c>
      <c r="M437" s="112">
        <v>0</v>
      </c>
      <c r="N437" s="111">
        <v>0</v>
      </c>
      <c r="O437" s="110">
        <v>13</v>
      </c>
      <c r="P437" s="111">
        <v>0</v>
      </c>
      <c r="Q437" s="112">
        <v>0</v>
      </c>
      <c r="R437" s="110">
        <v>2</v>
      </c>
      <c r="S437" s="110">
        <v>2</v>
      </c>
      <c r="T437" s="101"/>
      <c r="U437" s="101"/>
      <c r="V437" s="101"/>
      <c r="W437" s="101"/>
      <c r="X437" s="101"/>
      <c r="Y437" s="101"/>
      <c r="Z437" s="101"/>
      <c r="AA437" s="101"/>
      <c r="AB437" s="101"/>
      <c r="AC437" s="101"/>
      <c r="AD437" s="101"/>
      <c r="AE437" s="101"/>
      <c r="AF437" s="101"/>
      <c r="AG437" s="101"/>
      <c r="AH437" s="101"/>
      <c r="AI437" s="101"/>
      <c r="AJ437" s="101"/>
      <c r="AK437" s="101"/>
      <c r="AL437" s="101"/>
      <c r="AM437" s="101"/>
      <c r="AN437" s="101"/>
      <c r="AO437" s="101"/>
      <c r="AP437" s="101"/>
      <c r="AQ437" s="101"/>
      <c r="AR437" s="101"/>
      <c r="AS437" s="101"/>
      <c r="AT437" s="101"/>
      <c r="AU437" s="101"/>
      <c r="AV437" s="101" t="s">
        <v>238</v>
      </c>
    </row>
    <row r="438" spans="1:48" s="41" customFormat="1" ht="18.75">
      <c r="A438" s="58"/>
      <c r="B438" s="93"/>
      <c r="C438" s="100"/>
      <c r="D438" s="108" t="s">
        <v>181</v>
      </c>
      <c r="E438" s="108" t="s">
        <v>124</v>
      </c>
      <c r="F438" s="108" t="s">
        <v>125</v>
      </c>
      <c r="G438" s="109">
        <v>0</v>
      </c>
      <c r="H438" s="109">
        <v>0</v>
      </c>
      <c r="I438" s="109">
        <v>0</v>
      </c>
      <c r="J438" s="110">
        <v>1</v>
      </c>
      <c r="K438" s="111">
        <v>0</v>
      </c>
      <c r="L438" s="111">
        <v>10</v>
      </c>
      <c r="M438" s="112">
        <v>0</v>
      </c>
      <c r="N438" s="111">
        <v>0</v>
      </c>
      <c r="O438" s="110">
        <v>10</v>
      </c>
      <c r="P438" s="111">
        <v>0</v>
      </c>
      <c r="Q438" s="112">
        <v>0</v>
      </c>
      <c r="R438" s="110">
        <v>2</v>
      </c>
      <c r="S438" s="110">
        <v>2</v>
      </c>
      <c r="T438" s="101"/>
      <c r="U438" s="101"/>
      <c r="V438" s="101"/>
      <c r="W438" s="101"/>
      <c r="X438" s="101"/>
      <c r="Y438" s="101"/>
      <c r="Z438" s="101"/>
      <c r="AA438" s="101"/>
      <c r="AB438" s="101"/>
      <c r="AC438" s="101"/>
      <c r="AD438" s="101"/>
      <c r="AE438" s="101"/>
      <c r="AF438" s="101"/>
      <c r="AG438" s="101"/>
      <c r="AH438" s="101"/>
      <c r="AI438" s="101"/>
      <c r="AJ438" s="101"/>
      <c r="AK438" s="101"/>
      <c r="AL438" s="101"/>
      <c r="AM438" s="101"/>
      <c r="AN438" s="101"/>
      <c r="AO438" s="101"/>
      <c r="AP438" s="101"/>
      <c r="AQ438" s="101"/>
      <c r="AR438" s="101"/>
      <c r="AS438" s="101"/>
      <c r="AT438" s="101"/>
      <c r="AU438" s="101"/>
      <c r="AV438" s="101" t="s">
        <v>238</v>
      </c>
    </row>
    <row r="439" spans="1:48" s="41" customFormat="1" ht="18.75">
      <c r="A439" s="58"/>
      <c r="B439" s="93"/>
      <c r="C439" s="100"/>
      <c r="D439" s="108" t="s">
        <v>182</v>
      </c>
      <c r="E439" s="108" t="s">
        <v>124</v>
      </c>
      <c r="F439" s="108" t="s">
        <v>125</v>
      </c>
      <c r="G439" s="109">
        <v>0</v>
      </c>
      <c r="H439" s="109">
        <v>0</v>
      </c>
      <c r="I439" s="109">
        <v>0</v>
      </c>
      <c r="J439" s="110">
        <v>1</v>
      </c>
      <c r="K439" s="111">
        <v>0</v>
      </c>
      <c r="L439" s="111">
        <v>5</v>
      </c>
      <c r="M439" s="112">
        <v>0</v>
      </c>
      <c r="N439" s="111">
        <v>0</v>
      </c>
      <c r="O439" s="110">
        <v>9</v>
      </c>
      <c r="P439" s="111">
        <v>0</v>
      </c>
      <c r="Q439" s="112">
        <v>0</v>
      </c>
      <c r="R439" s="110">
        <v>2</v>
      </c>
      <c r="S439" s="110">
        <v>2</v>
      </c>
      <c r="T439" s="101"/>
      <c r="U439" s="101"/>
      <c r="V439" s="101"/>
      <c r="W439" s="101"/>
      <c r="X439" s="101"/>
      <c r="Y439" s="101"/>
      <c r="Z439" s="101"/>
      <c r="AA439" s="101"/>
      <c r="AB439" s="101"/>
      <c r="AC439" s="101"/>
      <c r="AD439" s="101"/>
      <c r="AE439" s="101"/>
      <c r="AF439" s="101"/>
      <c r="AG439" s="101"/>
      <c r="AH439" s="101"/>
      <c r="AI439" s="101"/>
      <c r="AJ439" s="101"/>
      <c r="AK439" s="101"/>
      <c r="AL439" s="101"/>
      <c r="AM439" s="101"/>
      <c r="AN439" s="101"/>
      <c r="AO439" s="101"/>
      <c r="AP439" s="101"/>
      <c r="AQ439" s="101"/>
      <c r="AR439" s="101"/>
      <c r="AS439" s="101"/>
      <c r="AT439" s="101"/>
      <c r="AU439" s="101"/>
      <c r="AV439" s="101" t="s">
        <v>238</v>
      </c>
    </row>
    <row r="440" spans="1:48" s="41" customFormat="1" ht="18.75">
      <c r="A440" s="58"/>
      <c r="B440" s="93"/>
      <c r="C440" s="100"/>
      <c r="D440" s="108" t="s">
        <v>174</v>
      </c>
      <c r="E440" s="108" t="s">
        <v>124</v>
      </c>
      <c r="F440" s="108" t="s">
        <v>125</v>
      </c>
      <c r="G440" s="109">
        <v>0</v>
      </c>
      <c r="H440" s="109">
        <v>0</v>
      </c>
      <c r="I440" s="109">
        <v>0</v>
      </c>
      <c r="J440" s="110">
        <v>1</v>
      </c>
      <c r="K440" s="111">
        <v>0</v>
      </c>
      <c r="L440" s="111">
        <v>25</v>
      </c>
      <c r="M440" s="112">
        <v>0</v>
      </c>
      <c r="N440" s="111">
        <v>0</v>
      </c>
      <c r="O440" s="110">
        <v>15</v>
      </c>
      <c r="P440" s="111">
        <v>0</v>
      </c>
      <c r="Q440" s="112">
        <v>0</v>
      </c>
      <c r="R440" s="110">
        <v>2</v>
      </c>
      <c r="S440" s="110">
        <v>2</v>
      </c>
      <c r="T440" s="101"/>
      <c r="U440" s="101"/>
      <c r="V440" s="101"/>
      <c r="W440" s="101"/>
      <c r="X440" s="101"/>
      <c r="Y440" s="101"/>
      <c r="Z440" s="101"/>
      <c r="AA440" s="101"/>
      <c r="AB440" s="101"/>
      <c r="AC440" s="101"/>
      <c r="AD440" s="101"/>
      <c r="AE440" s="101"/>
      <c r="AF440" s="101"/>
      <c r="AG440" s="101"/>
      <c r="AH440" s="101"/>
      <c r="AI440" s="101"/>
      <c r="AJ440" s="101"/>
      <c r="AK440" s="101"/>
      <c r="AL440" s="101"/>
      <c r="AM440" s="101"/>
      <c r="AN440" s="101"/>
      <c r="AO440" s="101"/>
      <c r="AP440" s="101"/>
      <c r="AQ440" s="101"/>
      <c r="AR440" s="101"/>
      <c r="AS440" s="101"/>
      <c r="AT440" s="101"/>
      <c r="AU440" s="101"/>
      <c r="AV440" s="101" t="s">
        <v>238</v>
      </c>
    </row>
    <row r="441" spans="1:48" s="41" customFormat="1" ht="18.75">
      <c r="A441" s="58"/>
      <c r="B441" s="93"/>
      <c r="C441" s="100"/>
      <c r="D441" s="108" t="s">
        <v>183</v>
      </c>
      <c r="E441" s="108" t="s">
        <v>124</v>
      </c>
      <c r="F441" s="108" t="s">
        <v>125</v>
      </c>
      <c r="G441" s="109">
        <v>0</v>
      </c>
      <c r="H441" s="109">
        <v>0</v>
      </c>
      <c r="I441" s="109">
        <v>0</v>
      </c>
      <c r="J441" s="110">
        <v>1</v>
      </c>
      <c r="K441" s="111">
        <v>0</v>
      </c>
      <c r="L441" s="111">
        <v>5</v>
      </c>
      <c r="M441" s="112">
        <v>0</v>
      </c>
      <c r="N441" s="111">
        <v>0</v>
      </c>
      <c r="O441" s="110">
        <v>9</v>
      </c>
      <c r="P441" s="111">
        <v>0</v>
      </c>
      <c r="Q441" s="112">
        <v>0</v>
      </c>
      <c r="R441" s="110">
        <v>2</v>
      </c>
      <c r="S441" s="110">
        <v>2</v>
      </c>
      <c r="T441" s="101"/>
      <c r="U441" s="101"/>
      <c r="V441" s="101"/>
      <c r="W441" s="101"/>
      <c r="X441" s="101"/>
      <c r="Y441" s="101"/>
      <c r="Z441" s="101"/>
      <c r="AA441" s="101"/>
      <c r="AB441" s="101"/>
      <c r="AC441" s="101"/>
      <c r="AD441" s="101"/>
      <c r="AE441" s="101"/>
      <c r="AF441" s="101"/>
      <c r="AG441" s="101"/>
      <c r="AH441" s="101"/>
      <c r="AI441" s="101"/>
      <c r="AJ441" s="101"/>
      <c r="AK441" s="101"/>
      <c r="AL441" s="101"/>
      <c r="AM441" s="101"/>
      <c r="AN441" s="101"/>
      <c r="AO441" s="101"/>
      <c r="AP441" s="101"/>
      <c r="AQ441" s="101"/>
      <c r="AR441" s="101"/>
      <c r="AS441" s="101"/>
      <c r="AT441" s="101"/>
      <c r="AU441" s="101"/>
      <c r="AV441" s="101" t="s">
        <v>238</v>
      </c>
    </row>
    <row r="442" spans="1:48" s="41" customFormat="1" ht="18.75">
      <c r="A442" s="58"/>
      <c r="B442" s="93"/>
      <c r="C442" s="100"/>
      <c r="D442" s="108" t="s">
        <v>184</v>
      </c>
      <c r="E442" s="108" t="s">
        <v>124</v>
      </c>
      <c r="F442" s="108" t="s">
        <v>125</v>
      </c>
      <c r="G442" s="109">
        <v>0</v>
      </c>
      <c r="H442" s="109">
        <v>0</v>
      </c>
      <c r="I442" s="109">
        <v>0</v>
      </c>
      <c r="J442" s="110">
        <v>1</v>
      </c>
      <c r="K442" s="111">
        <v>0</v>
      </c>
      <c r="L442" s="111">
        <v>15</v>
      </c>
      <c r="M442" s="112">
        <v>0</v>
      </c>
      <c r="N442" s="111">
        <v>0</v>
      </c>
      <c r="O442" s="110">
        <v>8</v>
      </c>
      <c r="P442" s="111">
        <v>0</v>
      </c>
      <c r="Q442" s="112">
        <v>0</v>
      </c>
      <c r="R442" s="110">
        <v>2</v>
      </c>
      <c r="S442" s="110">
        <v>2</v>
      </c>
      <c r="T442" s="101"/>
      <c r="U442" s="101"/>
      <c r="V442" s="101"/>
      <c r="W442" s="101"/>
      <c r="X442" s="101"/>
      <c r="Y442" s="101"/>
      <c r="Z442" s="101"/>
      <c r="AA442" s="101"/>
      <c r="AB442" s="101"/>
      <c r="AC442" s="101"/>
      <c r="AD442" s="101"/>
      <c r="AE442" s="101"/>
      <c r="AF442" s="101"/>
      <c r="AG442" s="101"/>
      <c r="AH442" s="101"/>
      <c r="AI442" s="101"/>
      <c r="AJ442" s="101"/>
      <c r="AK442" s="101"/>
      <c r="AL442" s="101"/>
      <c r="AM442" s="101"/>
      <c r="AN442" s="101"/>
      <c r="AO442" s="101"/>
      <c r="AP442" s="101"/>
      <c r="AQ442" s="101"/>
      <c r="AR442" s="101"/>
      <c r="AS442" s="101"/>
      <c r="AT442" s="101"/>
      <c r="AU442" s="101"/>
      <c r="AV442" s="101" t="s">
        <v>238</v>
      </c>
    </row>
    <row r="443" spans="1:48" s="41" customFormat="1" ht="18.75">
      <c r="A443" s="58"/>
      <c r="B443" s="93"/>
      <c r="C443" s="100"/>
      <c r="D443" s="108" t="s">
        <v>185</v>
      </c>
      <c r="E443" s="108" t="s">
        <v>124</v>
      </c>
      <c r="F443" s="108" t="s">
        <v>125</v>
      </c>
      <c r="G443" s="109">
        <v>0</v>
      </c>
      <c r="H443" s="109">
        <v>0</v>
      </c>
      <c r="I443" s="109">
        <v>0</v>
      </c>
      <c r="J443" s="110">
        <v>1</v>
      </c>
      <c r="K443" s="111">
        <v>0</v>
      </c>
      <c r="L443" s="111">
        <v>15</v>
      </c>
      <c r="M443" s="112">
        <v>0</v>
      </c>
      <c r="N443" s="111">
        <v>0</v>
      </c>
      <c r="O443" s="110">
        <v>16</v>
      </c>
      <c r="P443" s="111">
        <v>0</v>
      </c>
      <c r="Q443" s="112">
        <v>0</v>
      </c>
      <c r="R443" s="110">
        <v>2</v>
      </c>
      <c r="S443" s="110">
        <v>2</v>
      </c>
      <c r="T443" s="101"/>
      <c r="U443" s="101"/>
      <c r="V443" s="101"/>
      <c r="W443" s="101"/>
      <c r="X443" s="101"/>
      <c r="Y443" s="101"/>
      <c r="Z443" s="101"/>
      <c r="AA443" s="101"/>
      <c r="AB443" s="101"/>
      <c r="AC443" s="101"/>
      <c r="AD443" s="101"/>
      <c r="AE443" s="101"/>
      <c r="AF443" s="101"/>
      <c r="AG443" s="101"/>
      <c r="AH443" s="101"/>
      <c r="AI443" s="101"/>
      <c r="AJ443" s="101"/>
      <c r="AK443" s="101"/>
      <c r="AL443" s="101"/>
      <c r="AM443" s="101"/>
      <c r="AN443" s="101"/>
      <c r="AO443" s="101"/>
      <c r="AP443" s="101"/>
      <c r="AQ443" s="101"/>
      <c r="AR443" s="101"/>
      <c r="AS443" s="101"/>
      <c r="AT443" s="101"/>
      <c r="AU443" s="101"/>
      <c r="AV443" s="101" t="s">
        <v>238</v>
      </c>
    </row>
    <row r="444" spans="1:48" s="41" customFormat="1" ht="18.75">
      <c r="A444" s="58"/>
      <c r="B444" s="93"/>
      <c r="C444" s="100"/>
      <c r="D444" s="108" t="s">
        <v>186</v>
      </c>
      <c r="E444" s="108" t="s">
        <v>124</v>
      </c>
      <c r="F444" s="108" t="s">
        <v>125</v>
      </c>
      <c r="G444" s="109">
        <v>0</v>
      </c>
      <c r="H444" s="109">
        <v>0</v>
      </c>
      <c r="I444" s="109">
        <v>0</v>
      </c>
      <c r="J444" s="110">
        <v>1</v>
      </c>
      <c r="K444" s="111">
        <v>0</v>
      </c>
      <c r="L444" s="111">
        <v>10</v>
      </c>
      <c r="M444" s="112">
        <v>0</v>
      </c>
      <c r="N444" s="111">
        <v>0</v>
      </c>
      <c r="O444" s="110">
        <v>20</v>
      </c>
      <c r="P444" s="111">
        <v>0</v>
      </c>
      <c r="Q444" s="112">
        <v>0</v>
      </c>
      <c r="R444" s="110">
        <v>2</v>
      </c>
      <c r="S444" s="110">
        <v>2</v>
      </c>
      <c r="T444" s="101"/>
      <c r="U444" s="101"/>
      <c r="V444" s="101"/>
      <c r="W444" s="101"/>
      <c r="X444" s="101"/>
      <c r="Y444" s="101"/>
      <c r="Z444" s="101"/>
      <c r="AA444" s="101"/>
      <c r="AB444" s="101"/>
      <c r="AC444" s="101"/>
      <c r="AD444" s="101"/>
      <c r="AE444" s="101"/>
      <c r="AF444" s="101"/>
      <c r="AG444" s="101"/>
      <c r="AH444" s="101"/>
      <c r="AI444" s="101"/>
      <c r="AJ444" s="101"/>
      <c r="AK444" s="101"/>
      <c r="AL444" s="101"/>
      <c r="AM444" s="101"/>
      <c r="AN444" s="101"/>
      <c r="AO444" s="101"/>
      <c r="AP444" s="101"/>
      <c r="AQ444" s="101"/>
      <c r="AR444" s="101"/>
      <c r="AS444" s="101"/>
      <c r="AT444" s="101"/>
      <c r="AU444" s="101"/>
      <c r="AV444" s="101" t="s">
        <v>238</v>
      </c>
    </row>
    <row r="445" spans="1:48" s="41" customFormat="1" ht="18.75">
      <c r="A445" s="58"/>
      <c r="B445" s="93"/>
      <c r="C445" s="100"/>
      <c r="D445" s="108" t="s">
        <v>189</v>
      </c>
      <c r="E445" s="108" t="s">
        <v>124</v>
      </c>
      <c r="F445" s="108" t="s">
        <v>125</v>
      </c>
      <c r="G445" s="109">
        <v>0</v>
      </c>
      <c r="H445" s="109">
        <v>0</v>
      </c>
      <c r="I445" s="109">
        <v>0</v>
      </c>
      <c r="J445" s="110">
        <v>2</v>
      </c>
      <c r="K445" s="111">
        <v>0</v>
      </c>
      <c r="L445" s="111">
        <v>15</v>
      </c>
      <c r="M445" s="112">
        <v>0</v>
      </c>
      <c r="N445" s="111">
        <v>0</v>
      </c>
      <c r="O445" s="110">
        <v>25</v>
      </c>
      <c r="P445" s="111">
        <v>0</v>
      </c>
      <c r="Q445" s="112">
        <v>0</v>
      </c>
      <c r="R445" s="110">
        <v>2</v>
      </c>
      <c r="S445" s="110">
        <v>2</v>
      </c>
      <c r="T445" s="101"/>
      <c r="U445" s="101"/>
      <c r="V445" s="101"/>
      <c r="W445" s="101"/>
      <c r="X445" s="101"/>
      <c r="Y445" s="101"/>
      <c r="Z445" s="101"/>
      <c r="AA445" s="101"/>
      <c r="AB445" s="101"/>
      <c r="AC445" s="101"/>
      <c r="AD445" s="101"/>
      <c r="AE445" s="101"/>
      <c r="AF445" s="101"/>
      <c r="AG445" s="101"/>
      <c r="AH445" s="101"/>
      <c r="AI445" s="101"/>
      <c r="AJ445" s="101"/>
      <c r="AK445" s="101"/>
      <c r="AL445" s="101"/>
      <c r="AM445" s="101"/>
      <c r="AN445" s="101"/>
      <c r="AO445" s="101"/>
      <c r="AP445" s="101"/>
      <c r="AQ445" s="101"/>
      <c r="AR445" s="101"/>
      <c r="AS445" s="101"/>
      <c r="AT445" s="101"/>
      <c r="AU445" s="101"/>
      <c r="AV445" s="101" t="s">
        <v>238</v>
      </c>
    </row>
    <row r="446" spans="1:48" s="41" customFormat="1" ht="18.75">
      <c r="A446" s="58"/>
      <c r="B446" s="93"/>
      <c r="C446" s="100"/>
      <c r="D446" s="108" t="s">
        <v>190</v>
      </c>
      <c r="E446" s="108" t="s">
        <v>124</v>
      </c>
      <c r="F446" s="108" t="s">
        <v>125</v>
      </c>
      <c r="G446" s="109">
        <v>0</v>
      </c>
      <c r="H446" s="109">
        <v>0</v>
      </c>
      <c r="I446" s="109">
        <v>0</v>
      </c>
      <c r="J446" s="110">
        <v>2</v>
      </c>
      <c r="K446" s="111">
        <v>0</v>
      </c>
      <c r="L446" s="111">
        <v>10</v>
      </c>
      <c r="M446" s="112">
        <v>0</v>
      </c>
      <c r="N446" s="111">
        <v>0</v>
      </c>
      <c r="O446" s="110">
        <v>16</v>
      </c>
      <c r="P446" s="111">
        <v>0</v>
      </c>
      <c r="Q446" s="112">
        <v>0</v>
      </c>
      <c r="R446" s="110">
        <v>2</v>
      </c>
      <c r="S446" s="110">
        <v>2</v>
      </c>
      <c r="T446" s="101"/>
      <c r="U446" s="101"/>
      <c r="V446" s="101"/>
      <c r="W446" s="101"/>
      <c r="X446" s="101"/>
      <c r="Y446" s="101"/>
      <c r="Z446" s="101"/>
      <c r="AA446" s="101"/>
      <c r="AB446" s="101"/>
      <c r="AC446" s="101"/>
      <c r="AD446" s="101"/>
      <c r="AE446" s="101"/>
      <c r="AF446" s="101"/>
      <c r="AG446" s="101"/>
      <c r="AH446" s="101"/>
      <c r="AI446" s="101"/>
      <c r="AJ446" s="101"/>
      <c r="AK446" s="101"/>
      <c r="AL446" s="101"/>
      <c r="AM446" s="101"/>
      <c r="AN446" s="101"/>
      <c r="AO446" s="101"/>
      <c r="AP446" s="101"/>
      <c r="AQ446" s="101"/>
      <c r="AR446" s="101"/>
      <c r="AS446" s="101"/>
      <c r="AT446" s="101"/>
      <c r="AU446" s="101"/>
      <c r="AV446" s="101" t="s">
        <v>238</v>
      </c>
    </row>
    <row r="447" spans="1:48" s="41" customFormat="1" ht="18.75">
      <c r="A447" s="58"/>
      <c r="B447" s="93"/>
      <c r="C447" s="100"/>
      <c r="D447" s="108" t="s">
        <v>191</v>
      </c>
      <c r="E447" s="108" t="s">
        <v>124</v>
      </c>
      <c r="F447" s="108" t="s">
        <v>125</v>
      </c>
      <c r="G447" s="109">
        <v>0</v>
      </c>
      <c r="H447" s="109">
        <v>0</v>
      </c>
      <c r="I447" s="109">
        <v>0</v>
      </c>
      <c r="J447" s="110">
        <v>2</v>
      </c>
      <c r="K447" s="111">
        <v>0</v>
      </c>
      <c r="L447" s="111">
        <v>11</v>
      </c>
      <c r="M447" s="112">
        <v>0</v>
      </c>
      <c r="N447" s="111">
        <v>0</v>
      </c>
      <c r="O447" s="110">
        <v>10</v>
      </c>
      <c r="P447" s="111">
        <v>0</v>
      </c>
      <c r="Q447" s="112">
        <v>0</v>
      </c>
      <c r="R447" s="110">
        <v>2</v>
      </c>
      <c r="S447" s="110">
        <v>2</v>
      </c>
      <c r="T447" s="101"/>
      <c r="U447" s="101"/>
      <c r="V447" s="101"/>
      <c r="W447" s="101"/>
      <c r="X447" s="101"/>
      <c r="Y447" s="101"/>
      <c r="Z447" s="101"/>
      <c r="AA447" s="101"/>
      <c r="AB447" s="101"/>
      <c r="AC447" s="101"/>
      <c r="AD447" s="101"/>
      <c r="AE447" s="101"/>
      <c r="AF447" s="101"/>
      <c r="AG447" s="101"/>
      <c r="AH447" s="101"/>
      <c r="AI447" s="101"/>
      <c r="AJ447" s="101"/>
      <c r="AK447" s="101"/>
      <c r="AL447" s="101"/>
      <c r="AM447" s="101"/>
      <c r="AN447" s="101"/>
      <c r="AO447" s="101"/>
      <c r="AP447" s="101"/>
      <c r="AQ447" s="101"/>
      <c r="AR447" s="101"/>
      <c r="AS447" s="101"/>
      <c r="AT447" s="101"/>
      <c r="AU447" s="101"/>
      <c r="AV447" s="101" t="s">
        <v>238</v>
      </c>
    </row>
    <row r="448" spans="1:48" s="41" customFormat="1" ht="18.75">
      <c r="A448" s="58"/>
      <c r="B448" s="93"/>
      <c r="C448" s="100"/>
      <c r="D448" s="108" t="s">
        <v>192</v>
      </c>
      <c r="E448" s="108" t="s">
        <v>124</v>
      </c>
      <c r="F448" s="108" t="s">
        <v>125</v>
      </c>
      <c r="G448" s="109">
        <v>0</v>
      </c>
      <c r="H448" s="109">
        <v>0</v>
      </c>
      <c r="I448" s="109">
        <v>0</v>
      </c>
      <c r="J448" s="110">
        <v>1</v>
      </c>
      <c r="K448" s="111">
        <v>0</v>
      </c>
      <c r="L448" s="111">
        <v>5</v>
      </c>
      <c r="M448" s="112">
        <v>0</v>
      </c>
      <c r="N448" s="111">
        <v>0</v>
      </c>
      <c r="O448" s="110">
        <v>25</v>
      </c>
      <c r="P448" s="111">
        <v>0</v>
      </c>
      <c r="Q448" s="112">
        <v>0</v>
      </c>
      <c r="R448" s="110">
        <v>2</v>
      </c>
      <c r="S448" s="110">
        <v>2</v>
      </c>
      <c r="T448" s="101"/>
      <c r="U448" s="101"/>
      <c r="V448" s="101"/>
      <c r="W448" s="101"/>
      <c r="X448" s="101"/>
      <c r="Y448" s="101"/>
      <c r="Z448" s="101"/>
      <c r="AA448" s="101"/>
      <c r="AB448" s="101"/>
      <c r="AC448" s="101"/>
      <c r="AD448" s="101"/>
      <c r="AE448" s="101"/>
      <c r="AF448" s="101"/>
      <c r="AG448" s="101"/>
      <c r="AH448" s="101"/>
      <c r="AI448" s="101"/>
      <c r="AJ448" s="101"/>
      <c r="AK448" s="101"/>
      <c r="AL448" s="101"/>
      <c r="AM448" s="101"/>
      <c r="AN448" s="101"/>
      <c r="AO448" s="101"/>
      <c r="AP448" s="101"/>
      <c r="AQ448" s="101"/>
      <c r="AR448" s="101"/>
      <c r="AS448" s="101"/>
      <c r="AT448" s="101"/>
      <c r="AU448" s="101"/>
      <c r="AV448" s="101" t="s">
        <v>238</v>
      </c>
    </row>
    <row r="449" spans="1:48" s="41" customFormat="1" ht="18.75">
      <c r="A449" s="58"/>
      <c r="B449" s="93"/>
      <c r="C449" s="100"/>
      <c r="D449" s="108" t="s">
        <v>193</v>
      </c>
      <c r="E449" s="108" t="s">
        <v>124</v>
      </c>
      <c r="F449" s="108" t="s">
        <v>125</v>
      </c>
      <c r="G449" s="109">
        <v>0</v>
      </c>
      <c r="H449" s="109">
        <v>0</v>
      </c>
      <c r="I449" s="109">
        <v>0</v>
      </c>
      <c r="J449" s="110">
        <v>2</v>
      </c>
      <c r="K449" s="111">
        <v>0</v>
      </c>
      <c r="L449" s="111">
        <v>3</v>
      </c>
      <c r="M449" s="112">
        <v>0</v>
      </c>
      <c r="N449" s="111">
        <v>0</v>
      </c>
      <c r="O449" s="110">
        <v>6</v>
      </c>
      <c r="P449" s="111">
        <v>0</v>
      </c>
      <c r="Q449" s="112">
        <v>0</v>
      </c>
      <c r="R449" s="110">
        <v>2</v>
      </c>
      <c r="S449" s="110">
        <v>2</v>
      </c>
      <c r="T449" s="101"/>
      <c r="U449" s="101"/>
      <c r="V449" s="101"/>
      <c r="W449" s="101"/>
      <c r="X449" s="101"/>
      <c r="Y449" s="101"/>
      <c r="Z449" s="101"/>
      <c r="AA449" s="101"/>
      <c r="AB449" s="101"/>
      <c r="AC449" s="101"/>
      <c r="AD449" s="101"/>
      <c r="AE449" s="101"/>
      <c r="AF449" s="101"/>
      <c r="AG449" s="101"/>
      <c r="AH449" s="101"/>
      <c r="AI449" s="101"/>
      <c r="AJ449" s="101"/>
      <c r="AK449" s="101"/>
      <c r="AL449" s="101"/>
      <c r="AM449" s="101"/>
      <c r="AN449" s="101"/>
      <c r="AO449" s="101"/>
      <c r="AP449" s="101"/>
      <c r="AQ449" s="101"/>
      <c r="AR449" s="101"/>
      <c r="AS449" s="101"/>
      <c r="AT449" s="101"/>
      <c r="AU449" s="101"/>
      <c r="AV449" s="101" t="s">
        <v>238</v>
      </c>
    </row>
    <row r="450" spans="1:48" s="41" customFormat="1" ht="18.75">
      <c r="A450" s="58" t="str">
        <f>IF(J450=1,IF(K450&gt;0,IF(L450&gt;0,IF(N450&gt;0,11,11),IF(N450&gt;0,11,"")),IF(L450&gt;0,IF(N450&gt;0,11,""),IF(N450=0,22,""))),IF(L450&gt;0,IF(N450&gt;0,IF(P450&gt;0,66,""),IF(P450&gt;0,66,"")),IF(P450&gt;0,66,"")))&amp;" "&amp;IF(J450=1,IF(K450=0,IF(L450&gt;0,IF(N450&gt;0,IF(P450&gt;0,66,""),IF(P450&gt;0,66,"")),IF(P450&gt;0,66,"")),""),IF(P450&gt;0,66,""))&amp;" "&amp;IF(J450=1,IF(K450&gt;0,IF(P450&gt;0,IF(O450&lt;=7,IF(Q450=100,"","33"),IF(O450&lt;=25,IF(Q450&gt;0,IF(Q450&lt;100,"",33),IF(Q450=0,"","33")),IF(Q450=0,"",33))),IF(O450&gt;25,"",33)),""),IF(J450&gt;1,IF(P450&gt;0,"55",""),IF(J450=0,IF(P450&gt;0,"55","00"))))&amp;" "&amp;IF(P450&gt;0,IF(R450&gt;0,IF(S450&gt;0,"",88),77),"")</f>
        <v xml:space="preserve">   </v>
      </c>
      <c r="B450" s="93">
        <v>92</v>
      </c>
      <c r="C450" s="100" t="s">
        <v>231</v>
      </c>
      <c r="D450" s="100" t="s">
        <v>44</v>
      </c>
      <c r="E450" s="100" t="s">
        <v>124</v>
      </c>
      <c r="F450" s="100" t="s">
        <v>125</v>
      </c>
      <c r="G450" s="101">
        <v>24.967344791101691</v>
      </c>
      <c r="H450" s="101">
        <v>1.6315222594200001</v>
      </c>
      <c r="I450" s="101">
        <v>23.335822531681693</v>
      </c>
      <c r="J450" s="40">
        <v>1</v>
      </c>
      <c r="K450" s="96">
        <v>0</v>
      </c>
      <c r="L450" s="96">
        <v>35</v>
      </c>
      <c r="M450" s="99">
        <v>0</v>
      </c>
      <c r="N450" s="96">
        <v>0</v>
      </c>
      <c r="O450" s="40">
        <v>9</v>
      </c>
      <c r="P450" s="96">
        <v>0</v>
      </c>
      <c r="Q450" s="99">
        <v>0</v>
      </c>
      <c r="R450" s="40">
        <v>2</v>
      </c>
      <c r="S450" s="40">
        <v>2</v>
      </c>
      <c r="T450" s="101"/>
      <c r="U450" s="101"/>
      <c r="V450" s="101"/>
      <c r="W450" s="101"/>
      <c r="X450" s="101"/>
      <c r="Y450" s="101"/>
      <c r="Z450" s="101"/>
      <c r="AA450" s="101"/>
      <c r="AB450" s="101"/>
      <c r="AC450" s="101"/>
      <c r="AD450" s="101"/>
      <c r="AE450" s="101"/>
      <c r="AF450" s="101"/>
      <c r="AG450" s="101"/>
      <c r="AH450" s="101"/>
      <c r="AI450" s="101"/>
      <c r="AJ450" s="101"/>
      <c r="AK450" s="101"/>
      <c r="AL450" s="101"/>
      <c r="AM450" s="101"/>
      <c r="AN450" s="101"/>
      <c r="AO450" s="101"/>
      <c r="AP450" s="101"/>
      <c r="AQ450" s="101"/>
      <c r="AR450" s="101"/>
      <c r="AS450" s="101"/>
      <c r="AT450" s="101"/>
      <c r="AU450" s="101"/>
      <c r="AV450" s="101" t="s">
        <v>238</v>
      </c>
    </row>
    <row r="451" spans="1:48" s="41" customFormat="1" ht="18.75">
      <c r="A451" s="58" t="str">
        <f>IF(J451=1,IF(K451&gt;0,IF(L451&gt;0,IF(N451&gt;0,11,11),IF(N451&gt;0,11,"")),IF(L451&gt;0,IF(N451&gt;0,11,""),IF(N451=0,22,""))),IF(L451&gt;0,IF(N451&gt;0,IF(P451&gt;0,66,""),IF(P451&gt;0,66,"")),IF(P451&gt;0,66,"")))&amp;" "&amp;IF(J451=1,IF(K451=0,IF(L451&gt;0,IF(N451&gt;0,IF(P451&gt;0,66,""),IF(P451&gt;0,66,"")),IF(P451&gt;0,66,"")),""),IF(P451&gt;0,66,""))&amp;" "&amp;IF(J451=1,IF(K451&gt;0,IF(P451&gt;0,IF(O451&lt;=7,IF(Q451=100,"","33"),IF(O451&lt;=25,IF(Q451&gt;0,IF(Q451&lt;100,"",33),IF(Q451=0,"","33")),IF(Q451=0,"",33))),IF(O451&gt;25,"",33)),""),IF(J451&gt;1,IF(P451&gt;0,"55",""),IF(J451=0,IF(P451&gt;0,"55","00"))))&amp;" "&amp;IF(P451&gt;0,IF(R451&gt;0,IF(S451&gt;0,"",88),77),"")</f>
        <v xml:space="preserve">   </v>
      </c>
      <c r="B451" s="93">
        <v>95</v>
      </c>
      <c r="C451" s="100" t="s">
        <v>232</v>
      </c>
      <c r="D451" s="100" t="s">
        <v>44</v>
      </c>
      <c r="E451" s="100" t="s">
        <v>124</v>
      </c>
      <c r="F451" s="100" t="s">
        <v>125</v>
      </c>
      <c r="G451" s="101">
        <v>62.406759993586292</v>
      </c>
      <c r="H451" s="101">
        <v>44.590891513899997</v>
      </c>
      <c r="I451" s="101">
        <v>17.815868479686298</v>
      </c>
      <c r="J451" s="40">
        <v>1</v>
      </c>
      <c r="K451" s="96">
        <v>0</v>
      </c>
      <c r="L451" s="96">
        <v>141</v>
      </c>
      <c r="M451" s="99">
        <v>0</v>
      </c>
      <c r="N451" s="96">
        <v>0</v>
      </c>
      <c r="O451" s="40">
        <v>14</v>
      </c>
      <c r="P451" s="96">
        <v>0</v>
      </c>
      <c r="Q451" s="99">
        <v>0</v>
      </c>
      <c r="R451" s="40">
        <v>2</v>
      </c>
      <c r="S451" s="40">
        <v>2</v>
      </c>
      <c r="T451" s="101"/>
      <c r="U451" s="101"/>
      <c r="V451" s="101"/>
      <c r="W451" s="101"/>
      <c r="X451" s="101"/>
      <c r="Y451" s="101"/>
      <c r="Z451" s="101"/>
      <c r="AA451" s="101"/>
      <c r="AB451" s="101"/>
      <c r="AC451" s="101"/>
      <c r="AD451" s="101"/>
      <c r="AE451" s="101"/>
      <c r="AF451" s="101"/>
      <c r="AG451" s="101"/>
      <c r="AH451" s="101"/>
      <c r="AI451" s="101"/>
      <c r="AJ451" s="101"/>
      <c r="AK451" s="101"/>
      <c r="AL451" s="101"/>
      <c r="AM451" s="101"/>
      <c r="AN451" s="101"/>
      <c r="AO451" s="101"/>
      <c r="AP451" s="101"/>
      <c r="AQ451" s="101"/>
      <c r="AR451" s="101"/>
      <c r="AS451" s="101"/>
      <c r="AT451" s="101"/>
      <c r="AU451" s="101"/>
      <c r="AV451" s="101" t="s">
        <v>238</v>
      </c>
    </row>
    <row r="452" spans="1:48" s="41" customFormat="1" ht="18.75">
      <c r="A452" s="58" t="str">
        <f>IF(J452=1,IF(K452&gt;0,IF(L452&gt;0,IF(N452&gt;0,11,11),IF(N452&gt;0,11,"")),IF(L452&gt;0,IF(N452&gt;0,11,""),IF(N452=0,22,""))),IF(L452&gt;0,IF(N452&gt;0,IF(P452&gt;0,66,""),IF(P452&gt;0,66,"")),IF(P452&gt;0,66,"")))&amp;" "&amp;IF(J452=1,IF(K452=0,IF(L452&gt;0,IF(N452&gt;0,IF(P452&gt;0,66,""),IF(P452&gt;0,66,"")),IF(P452&gt;0,66,"")),""),IF(P452&gt;0,66,""))&amp;" "&amp;IF(J452=1,IF(K452&gt;0,IF(P452&gt;0,IF(O452&lt;=7,IF(Q452=100,"","33"),IF(O452&lt;=25,IF(Q452&gt;0,IF(Q452&lt;100,"",33),IF(Q452=0,"","33")),IF(Q452=0,"",33))),IF(O452&gt;25,"",33)),""),IF(J452&gt;1,IF(P452&gt;0,"55",""),IF(J452=0,IF(P452&gt;0,"55","00"))))&amp;" "&amp;IF(P452&gt;0,IF(R452&gt;0,IF(S452&gt;0,"",88),77),"")</f>
        <v xml:space="preserve">   </v>
      </c>
      <c r="B452" s="93">
        <v>96</v>
      </c>
      <c r="C452" s="100" t="s">
        <v>233</v>
      </c>
      <c r="D452" s="100" t="s">
        <v>44</v>
      </c>
      <c r="E452" s="100" t="s">
        <v>124</v>
      </c>
      <c r="F452" s="100" t="s">
        <v>125</v>
      </c>
      <c r="G452" s="101">
        <v>20.522840795110902</v>
      </c>
      <c r="H452" s="101">
        <v>19.980297073900001</v>
      </c>
      <c r="I452" s="101">
        <v>0.5425437212109</v>
      </c>
      <c r="J452" s="40">
        <v>1</v>
      </c>
      <c r="K452" s="96">
        <v>0</v>
      </c>
      <c r="L452" s="96">
        <v>72</v>
      </c>
      <c r="M452" s="99">
        <v>0</v>
      </c>
      <c r="N452" s="96">
        <v>0</v>
      </c>
      <c r="O452" s="40">
        <v>11</v>
      </c>
      <c r="P452" s="96">
        <v>0</v>
      </c>
      <c r="Q452" s="99">
        <v>0</v>
      </c>
      <c r="R452" s="40">
        <v>2</v>
      </c>
      <c r="S452" s="40">
        <v>2</v>
      </c>
      <c r="T452" s="101"/>
      <c r="U452" s="101"/>
      <c r="V452" s="101"/>
      <c r="W452" s="101"/>
      <c r="X452" s="101"/>
      <c r="Y452" s="101"/>
      <c r="Z452" s="101"/>
      <c r="AA452" s="101"/>
      <c r="AB452" s="101"/>
      <c r="AC452" s="101"/>
      <c r="AD452" s="101"/>
      <c r="AE452" s="101"/>
      <c r="AF452" s="101"/>
      <c r="AG452" s="101"/>
      <c r="AH452" s="101"/>
      <c r="AI452" s="101"/>
      <c r="AJ452" s="101"/>
      <c r="AK452" s="101"/>
      <c r="AL452" s="101"/>
      <c r="AM452" s="101"/>
      <c r="AN452" s="101"/>
      <c r="AO452" s="101"/>
      <c r="AP452" s="101"/>
      <c r="AQ452" s="101"/>
      <c r="AR452" s="101"/>
      <c r="AS452" s="101"/>
      <c r="AT452" s="101"/>
      <c r="AU452" s="101"/>
      <c r="AV452" s="101" t="s">
        <v>238</v>
      </c>
    </row>
    <row r="453" spans="1:48" s="41" customFormat="1" ht="18.75">
      <c r="A453" s="58" t="str">
        <f>IF(J453=1,IF(K453&gt;0,IF(L453&gt;0,IF(N453&gt;0,11,11),IF(N453&gt;0,11,"")),IF(L453&gt;0,IF(N453&gt;0,11,""),IF(N453=0,22,""))),IF(L453&gt;0,IF(N453&gt;0,IF(P453&gt;0,66,""),IF(P453&gt;0,66,"")),IF(P453&gt;0,66,"")))&amp;" "&amp;IF(J453=1,IF(K453=0,IF(L453&gt;0,IF(N453&gt;0,IF(P453&gt;0,66,""),IF(P453&gt;0,66,"")),IF(P453&gt;0,66,"")),""),IF(P453&gt;0,66,""))&amp;" "&amp;IF(J453=1,IF(K453&gt;0,IF(P453&gt;0,IF(O453&lt;=7,IF(Q453=100,"","33"),IF(O453&lt;=25,IF(Q453&gt;0,IF(Q453&lt;100,"",33),IF(Q453=0,"","33")),IF(Q453=0,"",33))),IF(O453&gt;25,"",33)),""),IF(J453&gt;1,IF(P453&gt;0,"55",""),IF(J453=0,IF(P453&gt;0,"55","00"))))&amp;" "&amp;IF(P453&gt;0,IF(R453&gt;0,IF(S453&gt;0,"",88),77),"")</f>
        <v xml:space="preserve">   </v>
      </c>
      <c r="B453" s="93">
        <v>97</v>
      </c>
      <c r="C453" s="100" t="s">
        <v>234</v>
      </c>
      <c r="D453" s="100" t="s">
        <v>44</v>
      </c>
      <c r="E453" s="100" t="s">
        <v>124</v>
      </c>
      <c r="F453" s="100" t="s">
        <v>125</v>
      </c>
      <c r="G453" s="101">
        <v>22.902834670105701</v>
      </c>
      <c r="H453" s="101">
        <v>19.8552126216</v>
      </c>
      <c r="I453" s="101">
        <v>3.0476220485057</v>
      </c>
      <c r="J453" s="40">
        <v>1</v>
      </c>
      <c r="K453" s="96">
        <v>0</v>
      </c>
      <c r="L453" s="96">
        <v>92</v>
      </c>
      <c r="M453" s="99">
        <v>0</v>
      </c>
      <c r="N453" s="96">
        <v>0</v>
      </c>
      <c r="O453" s="40">
        <v>12</v>
      </c>
      <c r="P453" s="96">
        <v>0</v>
      </c>
      <c r="Q453" s="99">
        <v>0</v>
      </c>
      <c r="R453" s="40">
        <v>2</v>
      </c>
      <c r="S453" s="40">
        <v>2</v>
      </c>
      <c r="T453" s="101"/>
      <c r="U453" s="101"/>
      <c r="V453" s="101"/>
      <c r="W453" s="101"/>
      <c r="X453" s="101"/>
      <c r="Y453" s="101"/>
      <c r="Z453" s="101"/>
      <c r="AA453" s="101"/>
      <c r="AB453" s="101"/>
      <c r="AC453" s="101"/>
      <c r="AD453" s="101"/>
      <c r="AE453" s="101"/>
      <c r="AF453" s="101"/>
      <c r="AG453" s="101"/>
      <c r="AH453" s="101"/>
      <c r="AI453" s="101"/>
      <c r="AJ453" s="101"/>
      <c r="AK453" s="101"/>
      <c r="AL453" s="101"/>
      <c r="AM453" s="101"/>
      <c r="AN453" s="101"/>
      <c r="AO453" s="101"/>
      <c r="AP453" s="101"/>
      <c r="AQ453" s="101"/>
      <c r="AR453" s="101"/>
      <c r="AS453" s="101"/>
      <c r="AT453" s="101"/>
      <c r="AU453" s="101"/>
      <c r="AV453" s="101" t="s">
        <v>238</v>
      </c>
    </row>
    <row r="454" spans="1:48" s="41" customFormat="1" ht="21.75">
      <c r="A454" s="42"/>
      <c r="B454" s="43"/>
      <c r="C454" s="44"/>
      <c r="D454" s="45"/>
      <c r="E454" s="46"/>
      <c r="F454" s="47"/>
      <c r="G454" s="48"/>
      <c r="H454" s="48"/>
      <c r="I454" s="48"/>
      <c r="J454" s="49"/>
      <c r="K454" s="48"/>
      <c r="L454" s="48"/>
      <c r="M454" s="50"/>
      <c r="N454" s="48"/>
      <c r="O454" s="49"/>
      <c r="P454" s="51"/>
      <c r="Q454" s="51"/>
      <c r="R454" s="49"/>
      <c r="S454" s="52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53"/>
    </row>
  </sheetData>
  <sheetProtection selectLockedCells="1"/>
  <mergeCells count="67">
    <mergeCell ref="T148:AU148"/>
    <mergeCell ref="T98:AU98"/>
    <mergeCell ref="T99:AU99"/>
    <mergeCell ref="T100:AU100"/>
    <mergeCell ref="T112:AU112"/>
    <mergeCell ref="T48:AU48"/>
    <mergeCell ref="T50:AU50"/>
    <mergeCell ref="T97:AU97"/>
    <mergeCell ref="T66:AU66"/>
    <mergeCell ref="X8:AA8"/>
    <mergeCell ref="AB8:AE8"/>
    <mergeCell ref="AF8:AI8"/>
    <mergeCell ref="AJ8:AM8"/>
    <mergeCell ref="T8:W8"/>
    <mergeCell ref="S7:S9"/>
    <mergeCell ref="K7:N7"/>
    <mergeCell ref="O7:O9"/>
    <mergeCell ref="P7:P9"/>
    <mergeCell ref="Q7:Q9"/>
    <mergeCell ref="A10:F10"/>
    <mergeCell ref="L8:L9"/>
    <mergeCell ref="M8:M9"/>
    <mergeCell ref="N8:N9"/>
    <mergeCell ref="K8:K9"/>
    <mergeCell ref="AR6:AV6"/>
    <mergeCell ref="A7:A9"/>
    <mergeCell ref="B7:B9"/>
    <mergeCell ref="C7:C9"/>
    <mergeCell ref="D7:D9"/>
    <mergeCell ref="E7:E9"/>
    <mergeCell ref="F7:F9"/>
    <mergeCell ref="G7:I7"/>
    <mergeCell ref="J7:J9"/>
    <mergeCell ref="AN8:AQ8"/>
    <mergeCell ref="AR8:AU8"/>
    <mergeCell ref="AV7:AV9"/>
    <mergeCell ref="G8:G9"/>
    <mergeCell ref="H8:I8"/>
    <mergeCell ref="T7:AU7"/>
    <mergeCell ref="R7:R9"/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  <mergeCell ref="T420:AU420"/>
    <mergeCell ref="T407:AU407"/>
    <mergeCell ref="T408:AU408"/>
    <mergeCell ref="T409:AU409"/>
    <mergeCell ref="T418:AU418"/>
    <mergeCell ref="T395:AU395"/>
    <mergeCell ref="T396:AU396"/>
    <mergeCell ref="T392:AU392"/>
    <mergeCell ref="T394:AU394"/>
    <mergeCell ref="T206:AU206"/>
    <mergeCell ref="T182:AU182"/>
    <mergeCell ref="T184:AU184"/>
    <mergeCell ref="T185:AU185"/>
    <mergeCell ref="T186:AU186"/>
    <mergeCell ref="T203:AU203"/>
    <mergeCell ref="T183:AU183"/>
  </mergeCells>
  <dataValidations count="8">
    <dataValidation type="whole" allowBlank="1" showInputMessage="1" showErrorMessage="1" error="กรอกเฉพาะจำนวนเต็ม" sqref="O454:O1048576 O1 O6:O9">
      <formula1>0</formula1>
      <formula2>100</formula2>
    </dataValidation>
    <dataValidation type="whole" allowBlank="1" showInputMessage="1" showErrorMessage="1" error="กรอกเฉพาะ 0 1 2 3" sqref="S1 S6:S9 S11:S1048576">
      <formula1>0</formula1>
      <formula2>3</formula2>
    </dataValidation>
    <dataValidation type="whole" allowBlank="1" showInputMessage="1" showErrorMessage="1" error="กรอกเฉพาะ 0 1 2" sqref="R1 S2:S5 R6:R9 R11:R1048576">
      <formula1>0</formula1>
      <formula2>2</formula2>
    </dataValidation>
    <dataValidation type="whole" allowBlank="1" showInputMessage="1" showErrorMessage="1" error="กรอกเฉพาะ 0 1 2 3 9" sqref="J1 J68:J1048576 J6:J9 J11:J66">
      <formula1>0</formula1>
      <formula2>9</formula2>
    </dataValidation>
    <dataValidation type="whole" allowBlank="1" showInputMessage="1" showErrorMessage="1" errorTitle="ผิดพลาด" error="กรอกเฉพาะ 0 1 2 3 9" sqref="K2:K5 J67">
      <formula1>0</formula1>
      <formula2>9</formula2>
    </dataValidation>
    <dataValidation type="whole" allowBlank="1" showInputMessage="1" showErrorMessage="1" error="กรอกจำนวนเต็ม" sqref="P2:P5 O421:O453 O84:O419 O11:O82">
      <formula1>0</formula1>
      <formula2>100</formula2>
    </dataValidation>
    <dataValidation type="textLength" operator="equal" allowBlank="1" showInputMessage="1" showErrorMessage="1" error="กรอกรหัสผิดพลาด" sqref="C11:C66 C68:C454">
      <formula1>9</formula1>
    </dataValidation>
    <dataValidation type="textLength" operator="equal" allowBlank="1" showInputMessage="1" showErrorMessage="1" error="กรอกรหัสเกิน 9 หลัก" sqref="C67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52"/>
  <sheetViews>
    <sheetView topLeftCell="A37" workbookViewId="0">
      <selection activeCell="L47" sqref="L47"/>
    </sheetView>
  </sheetViews>
  <sheetFormatPr defaultColWidth="9.125" defaultRowHeight="17.25"/>
  <cols>
    <col min="1" max="1" width="7.875" style="13" bestFit="1" customWidth="1"/>
    <col min="2" max="2" width="9.875" style="13" customWidth="1"/>
    <col min="3" max="3" width="7.125" style="11" customWidth="1"/>
    <col min="4" max="4" width="7.75" style="11" customWidth="1"/>
    <col min="5" max="5" width="4.625" style="11" customWidth="1"/>
    <col min="6" max="6" width="9.625" style="11" bestFit="1" customWidth="1"/>
    <col min="7" max="7" width="7.375" style="11" customWidth="1"/>
    <col min="8" max="8" width="9.125" style="11" customWidth="1"/>
    <col min="9" max="9" width="4.875" style="11" customWidth="1"/>
    <col min="10" max="10" width="8.625" style="8" bestFit="1" customWidth="1"/>
    <col min="11" max="11" width="9.625" style="8" customWidth="1"/>
    <col min="12" max="12" width="10.375" style="8" customWidth="1"/>
    <col min="13" max="13" width="8.625" style="8" customWidth="1"/>
    <col min="14" max="14" width="6.625" style="13" customWidth="1"/>
    <col min="15" max="15" width="9.875" style="11" customWidth="1"/>
    <col min="16" max="16" width="8.25" style="11" customWidth="1"/>
    <col min="17" max="17" width="11" style="11" customWidth="1"/>
    <col min="18" max="18" width="12.25" style="11" customWidth="1"/>
    <col min="19" max="19" width="10" style="11" customWidth="1"/>
    <col min="20" max="20" width="8.25" style="11" customWidth="1"/>
    <col min="21" max="21" width="11.75" style="11" customWidth="1"/>
    <col min="22" max="22" width="13.25" style="11" bestFit="1" customWidth="1"/>
    <col min="23" max="23" width="31.875" style="11" customWidth="1"/>
    <col min="24" max="28" width="9.125" style="41"/>
    <col min="29" max="16384" width="9.125" style="11"/>
  </cols>
  <sheetData>
    <row r="1" spans="1:28" ht="27.75">
      <c r="A1" s="229" t="s">
        <v>326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</row>
    <row r="2" spans="1:28" ht="27.75">
      <c r="A2" s="230" t="s">
        <v>1</v>
      </c>
      <c r="B2" s="230"/>
      <c r="C2" s="230"/>
      <c r="D2" s="230"/>
      <c r="E2" s="230" t="s">
        <v>235</v>
      </c>
      <c r="F2" s="230"/>
      <c r="G2" s="230"/>
      <c r="H2" s="230"/>
      <c r="I2" s="230"/>
      <c r="J2"/>
      <c r="K2" s="3"/>
      <c r="L2" s="3"/>
      <c r="M2" s="3"/>
      <c r="N2" s="3"/>
      <c r="O2" s="3"/>
      <c r="T2" s="3"/>
      <c r="Y2" s="140"/>
      <c r="Z2" s="140"/>
      <c r="AA2" s="141"/>
      <c r="AB2" s="141"/>
    </row>
    <row r="3" spans="1:28" ht="27.75">
      <c r="A3" s="230"/>
      <c r="B3" s="230"/>
      <c r="C3" s="230"/>
      <c r="D3" s="230"/>
      <c r="E3" s="230"/>
      <c r="F3" s="230"/>
      <c r="G3" s="230"/>
      <c r="H3" s="230"/>
      <c r="I3" s="230"/>
      <c r="J3"/>
      <c r="K3" s="11"/>
      <c r="L3" s="3"/>
      <c r="N3" s="3"/>
      <c r="O3" s="3"/>
      <c r="P3" s="3"/>
      <c r="Q3" s="3"/>
      <c r="R3" s="3"/>
      <c r="S3" s="3"/>
      <c r="T3" s="3"/>
      <c r="U3" s="142"/>
      <c r="V3" s="142" t="s">
        <v>2</v>
      </c>
      <c r="W3" s="143">
        <v>2002</v>
      </c>
      <c r="Y3" s="144"/>
      <c r="Z3" s="144"/>
      <c r="AB3" s="145"/>
    </row>
    <row r="4" spans="1:28" ht="27.75">
      <c r="A4" s="230"/>
      <c r="B4" s="230"/>
      <c r="C4" s="230"/>
      <c r="D4" s="230"/>
      <c r="E4" s="230"/>
      <c r="F4" s="230"/>
      <c r="G4" s="230"/>
      <c r="H4" s="230"/>
      <c r="I4" s="230"/>
      <c r="J4"/>
      <c r="L4" s="3"/>
      <c r="M4" s="3"/>
      <c r="N4" s="3"/>
      <c r="O4" s="3"/>
      <c r="P4" s="3"/>
      <c r="Q4" s="3"/>
      <c r="R4" s="3"/>
      <c r="S4" s="3"/>
      <c r="T4" s="3"/>
      <c r="U4" s="142"/>
      <c r="V4" s="146"/>
      <c r="W4" s="147"/>
      <c r="Y4" s="148"/>
      <c r="Z4" s="148"/>
      <c r="AB4" s="145"/>
    </row>
    <row r="5" spans="1:28" ht="18.75">
      <c r="F5" s="149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150" t="s">
        <v>6</v>
      </c>
      <c r="Y5" s="151"/>
      <c r="Z5" s="151"/>
      <c r="AA5" s="151"/>
      <c r="AB5" s="151"/>
    </row>
    <row r="6" spans="1:28">
      <c r="A6" s="203" t="s">
        <v>7</v>
      </c>
      <c r="B6" s="203" t="s">
        <v>8</v>
      </c>
      <c r="C6" s="203" t="s">
        <v>9</v>
      </c>
      <c r="D6" s="203" t="s">
        <v>10</v>
      </c>
      <c r="E6" s="203" t="s">
        <v>11</v>
      </c>
      <c r="F6" s="180" t="s">
        <v>47</v>
      </c>
      <c r="G6" s="181"/>
      <c r="H6" s="182"/>
      <c r="I6" s="187" t="s">
        <v>12</v>
      </c>
      <c r="J6" s="184" t="s">
        <v>37</v>
      </c>
      <c r="K6" s="184"/>
      <c r="L6" s="184"/>
      <c r="M6" s="184"/>
      <c r="N6" s="187" t="s">
        <v>13</v>
      </c>
      <c r="O6" s="190" t="s">
        <v>5</v>
      </c>
      <c r="P6" s="187" t="s">
        <v>31</v>
      </c>
      <c r="Q6" s="193" t="s">
        <v>38</v>
      </c>
      <c r="R6" s="196" t="s">
        <v>39</v>
      </c>
      <c r="S6" s="226" t="s">
        <v>327</v>
      </c>
      <c r="T6" s="226"/>
      <c r="U6" s="226"/>
      <c r="V6" s="227" t="s">
        <v>328</v>
      </c>
      <c r="W6" s="228" t="s">
        <v>329</v>
      </c>
    </row>
    <row r="7" spans="1:28" ht="15" customHeight="1">
      <c r="A7" s="203"/>
      <c r="B7" s="203"/>
      <c r="C7" s="203"/>
      <c r="D7" s="203"/>
      <c r="E7" s="203"/>
      <c r="F7" s="183" t="s">
        <v>3</v>
      </c>
      <c r="G7" s="179" t="s">
        <v>46</v>
      </c>
      <c r="H7" s="179"/>
      <c r="I7" s="188"/>
      <c r="J7" s="185" t="s">
        <v>40</v>
      </c>
      <c r="K7" s="173" t="s">
        <v>41</v>
      </c>
      <c r="L7" s="175" t="s">
        <v>42</v>
      </c>
      <c r="M7" s="176" t="s">
        <v>43</v>
      </c>
      <c r="N7" s="188"/>
      <c r="O7" s="191"/>
      <c r="P7" s="188"/>
      <c r="Q7" s="194"/>
      <c r="R7" s="197"/>
      <c r="S7" s="224" t="s">
        <v>330</v>
      </c>
      <c r="T7" s="224" t="s">
        <v>331</v>
      </c>
      <c r="U7" s="224"/>
      <c r="V7" s="227"/>
      <c r="W7" s="228"/>
    </row>
    <row r="8" spans="1:28">
      <c r="A8" s="203"/>
      <c r="B8" s="203"/>
      <c r="C8" s="203"/>
      <c r="D8" s="203"/>
      <c r="E8" s="203"/>
      <c r="F8" s="183"/>
      <c r="G8" s="14" t="s">
        <v>22</v>
      </c>
      <c r="H8" s="15" t="s">
        <v>23</v>
      </c>
      <c r="I8" s="189"/>
      <c r="J8" s="185"/>
      <c r="K8" s="174"/>
      <c r="L8" s="175"/>
      <c r="M8" s="176"/>
      <c r="N8" s="189"/>
      <c r="O8" s="192"/>
      <c r="P8" s="189"/>
      <c r="Q8" s="195"/>
      <c r="R8" s="198"/>
      <c r="S8" s="224"/>
      <c r="T8" s="152" t="s">
        <v>332</v>
      </c>
      <c r="U8" s="153" t="s">
        <v>333</v>
      </c>
      <c r="V8" s="227"/>
      <c r="W8" s="228"/>
    </row>
    <row r="9" spans="1:28">
      <c r="A9" s="225" t="s">
        <v>28</v>
      </c>
      <c r="B9" s="225"/>
      <c r="C9" s="225"/>
      <c r="D9" s="225"/>
      <c r="E9" s="225"/>
      <c r="F9" s="56">
        <f>SUM(F10:F50)</f>
        <v>835.94430835549713</v>
      </c>
      <c r="G9" s="56">
        <f>SUM(G10:G50)</f>
        <v>775.03493159580012</v>
      </c>
      <c r="H9" s="56">
        <f t="shared" ref="H9:O9" si="0">SUM(H10:H50)</f>
        <v>60.909376759696997</v>
      </c>
      <c r="I9" s="56"/>
      <c r="J9" s="56">
        <f t="shared" si="0"/>
        <v>11</v>
      </c>
      <c r="K9" s="56">
        <f t="shared" si="0"/>
        <v>1170</v>
      </c>
      <c r="L9" s="56">
        <f t="shared" si="0"/>
        <v>0</v>
      </c>
      <c r="M9" s="56">
        <f t="shared" si="0"/>
        <v>0</v>
      </c>
      <c r="N9" s="56"/>
      <c r="O9" s="56">
        <f t="shared" si="0"/>
        <v>0</v>
      </c>
      <c r="P9" s="56"/>
      <c r="Q9" s="56"/>
      <c r="R9" s="56"/>
      <c r="S9" s="56"/>
      <c r="T9" s="56"/>
      <c r="U9" s="56"/>
      <c r="V9" s="56"/>
      <c r="W9" s="56"/>
    </row>
    <row r="10" spans="1:28" ht="18.75">
      <c r="A10" s="93">
        <v>4</v>
      </c>
      <c r="B10" s="154" t="s">
        <v>123</v>
      </c>
      <c r="C10" s="155" t="s">
        <v>44</v>
      </c>
      <c r="D10" s="95" t="s">
        <v>124</v>
      </c>
      <c r="E10" s="156" t="s">
        <v>125</v>
      </c>
      <c r="F10" s="157">
        <v>0</v>
      </c>
      <c r="G10" s="157">
        <v>0</v>
      </c>
      <c r="H10" s="101">
        <v>0</v>
      </c>
      <c r="I10" s="40">
        <v>1</v>
      </c>
      <c r="J10" s="157">
        <v>11</v>
      </c>
      <c r="K10" s="157">
        <v>0</v>
      </c>
      <c r="L10" s="157">
        <v>0</v>
      </c>
      <c r="M10" s="157">
        <v>0</v>
      </c>
      <c r="N10" s="40">
        <v>17</v>
      </c>
      <c r="O10" s="158">
        <v>0</v>
      </c>
      <c r="P10" s="99">
        <v>0</v>
      </c>
      <c r="Q10" s="40">
        <v>2</v>
      </c>
      <c r="R10" s="40">
        <v>2</v>
      </c>
      <c r="S10" s="163"/>
      <c r="T10" s="159"/>
      <c r="U10" s="159"/>
      <c r="V10" s="159"/>
      <c r="W10" s="159"/>
    </row>
    <row r="11" spans="1:28" ht="18.75">
      <c r="A11" s="93"/>
      <c r="B11" s="154" t="s">
        <v>123</v>
      </c>
      <c r="C11" s="155" t="s">
        <v>120</v>
      </c>
      <c r="D11" s="95" t="s">
        <v>124</v>
      </c>
      <c r="E11" s="156" t="s">
        <v>125</v>
      </c>
      <c r="F11" s="157">
        <v>0</v>
      </c>
      <c r="G11" s="101">
        <v>0</v>
      </c>
      <c r="H11" s="157">
        <v>0</v>
      </c>
      <c r="I11" s="160">
        <v>1</v>
      </c>
      <c r="J11" s="157">
        <v>0</v>
      </c>
      <c r="K11" s="157">
        <v>11</v>
      </c>
      <c r="L11" s="157">
        <v>0</v>
      </c>
      <c r="M11" s="157">
        <v>0</v>
      </c>
      <c r="N11" s="160">
        <v>17</v>
      </c>
      <c r="O11" s="158">
        <v>0</v>
      </c>
      <c r="P11" s="99">
        <v>0</v>
      </c>
      <c r="Q11" s="40">
        <v>2</v>
      </c>
      <c r="R11" s="40">
        <v>2</v>
      </c>
      <c r="S11" s="163"/>
      <c r="T11" s="159"/>
      <c r="U11" s="159"/>
      <c r="V11" s="159"/>
      <c r="W11" s="159"/>
    </row>
    <row r="12" spans="1:28" ht="18.75">
      <c r="A12" s="93">
        <v>9</v>
      </c>
      <c r="B12" s="154" t="s">
        <v>126</v>
      </c>
      <c r="C12" s="155" t="s">
        <v>44</v>
      </c>
      <c r="D12" s="95" t="s">
        <v>124</v>
      </c>
      <c r="E12" s="156" t="s">
        <v>125</v>
      </c>
      <c r="F12" s="157">
        <v>0</v>
      </c>
      <c r="G12" s="101">
        <v>0</v>
      </c>
      <c r="H12" s="157">
        <v>0</v>
      </c>
      <c r="I12" s="40">
        <v>1</v>
      </c>
      <c r="J12" s="157">
        <v>0</v>
      </c>
      <c r="K12" s="157">
        <v>16</v>
      </c>
      <c r="L12" s="157">
        <v>0</v>
      </c>
      <c r="M12" s="157">
        <v>0</v>
      </c>
      <c r="N12" s="40">
        <v>17</v>
      </c>
      <c r="O12" s="158">
        <v>0</v>
      </c>
      <c r="P12" s="99">
        <v>0</v>
      </c>
      <c r="Q12" s="40">
        <v>2</v>
      </c>
      <c r="R12" s="40">
        <v>2</v>
      </c>
      <c r="S12" s="163"/>
      <c r="T12" s="159"/>
      <c r="U12" s="159"/>
      <c r="V12" s="159"/>
      <c r="W12" s="159"/>
    </row>
    <row r="13" spans="1:28" ht="18.75">
      <c r="A13" s="93">
        <v>11</v>
      </c>
      <c r="B13" s="154" t="s">
        <v>127</v>
      </c>
      <c r="C13" s="155" t="s">
        <v>44</v>
      </c>
      <c r="D13" s="95" t="s">
        <v>124</v>
      </c>
      <c r="E13" s="156" t="s">
        <v>125</v>
      </c>
      <c r="F13" s="157">
        <v>0</v>
      </c>
      <c r="G13" s="101">
        <v>0</v>
      </c>
      <c r="H13" s="157">
        <v>0</v>
      </c>
      <c r="I13" s="40">
        <v>1</v>
      </c>
      <c r="J13" s="157">
        <v>0</v>
      </c>
      <c r="K13" s="157">
        <v>81</v>
      </c>
      <c r="L13" s="157">
        <v>0</v>
      </c>
      <c r="M13" s="157">
        <v>0</v>
      </c>
      <c r="N13" s="40">
        <v>12</v>
      </c>
      <c r="O13" s="158">
        <v>0</v>
      </c>
      <c r="P13" s="99">
        <v>0</v>
      </c>
      <c r="Q13" s="40">
        <v>2</v>
      </c>
      <c r="R13" s="40">
        <v>2</v>
      </c>
      <c r="S13" s="163"/>
      <c r="T13" s="159"/>
      <c r="U13" s="159"/>
      <c r="V13" s="159"/>
      <c r="W13" s="159"/>
    </row>
    <row r="14" spans="1:28" ht="18.75">
      <c r="A14" s="93">
        <v>19</v>
      </c>
      <c r="B14" s="154" t="s">
        <v>128</v>
      </c>
      <c r="C14" s="155" t="s">
        <v>44</v>
      </c>
      <c r="D14" s="95" t="s">
        <v>124</v>
      </c>
      <c r="E14" s="156" t="s">
        <v>125</v>
      </c>
      <c r="F14" s="157">
        <v>0</v>
      </c>
      <c r="G14" s="101">
        <v>0</v>
      </c>
      <c r="H14" s="157">
        <v>0</v>
      </c>
      <c r="I14" s="40">
        <v>2</v>
      </c>
      <c r="J14" s="157">
        <v>0</v>
      </c>
      <c r="K14" s="157">
        <v>5</v>
      </c>
      <c r="L14" s="157">
        <v>0</v>
      </c>
      <c r="M14" s="157">
        <v>0</v>
      </c>
      <c r="N14" s="40">
        <v>15</v>
      </c>
      <c r="O14" s="158">
        <v>0</v>
      </c>
      <c r="P14" s="99">
        <v>0</v>
      </c>
      <c r="Q14" s="40">
        <v>2</v>
      </c>
      <c r="R14" s="40">
        <v>2</v>
      </c>
      <c r="S14" s="163"/>
      <c r="T14" s="159"/>
      <c r="U14" s="159"/>
      <c r="V14" s="159"/>
      <c r="W14" s="159"/>
    </row>
    <row r="15" spans="1:28" ht="18.75">
      <c r="A15" s="93"/>
      <c r="B15" s="154"/>
      <c r="C15" s="155" t="s">
        <v>120</v>
      </c>
      <c r="D15" s="95" t="s">
        <v>124</v>
      </c>
      <c r="E15" s="156" t="s">
        <v>125</v>
      </c>
      <c r="F15" s="157">
        <v>0</v>
      </c>
      <c r="G15" s="101">
        <v>0</v>
      </c>
      <c r="H15" s="157">
        <v>0</v>
      </c>
      <c r="I15" s="40">
        <v>2</v>
      </c>
      <c r="J15" s="157">
        <v>0</v>
      </c>
      <c r="K15" s="157">
        <v>5</v>
      </c>
      <c r="L15" s="157">
        <v>0</v>
      </c>
      <c r="M15" s="157">
        <v>0</v>
      </c>
      <c r="N15" s="40">
        <v>6</v>
      </c>
      <c r="O15" s="158">
        <v>0</v>
      </c>
      <c r="P15" s="99">
        <v>0</v>
      </c>
      <c r="Q15" s="40">
        <v>2</v>
      </c>
      <c r="R15" s="40">
        <v>2</v>
      </c>
      <c r="S15" s="163"/>
      <c r="T15" s="159"/>
      <c r="U15" s="159"/>
      <c r="V15" s="159"/>
      <c r="W15" s="159"/>
    </row>
    <row r="16" spans="1:28" ht="18.75">
      <c r="A16" s="93"/>
      <c r="B16" s="154"/>
      <c r="C16" s="155" t="s">
        <v>121</v>
      </c>
      <c r="D16" s="95" t="s">
        <v>124</v>
      </c>
      <c r="E16" s="156" t="s">
        <v>125</v>
      </c>
      <c r="F16" s="157">
        <v>0</v>
      </c>
      <c r="G16" s="101">
        <v>0</v>
      </c>
      <c r="H16" s="157">
        <v>0</v>
      </c>
      <c r="I16" s="40">
        <v>1</v>
      </c>
      <c r="J16" s="157">
        <v>0</v>
      </c>
      <c r="K16" s="157">
        <v>2</v>
      </c>
      <c r="L16" s="157">
        <v>0</v>
      </c>
      <c r="M16" s="157">
        <v>0</v>
      </c>
      <c r="N16" s="40">
        <v>12</v>
      </c>
      <c r="O16" s="158">
        <v>0</v>
      </c>
      <c r="P16" s="99">
        <v>0</v>
      </c>
      <c r="Q16" s="40">
        <v>2</v>
      </c>
      <c r="R16" s="40">
        <v>2</v>
      </c>
      <c r="S16" s="163"/>
      <c r="T16" s="159"/>
      <c r="U16" s="159"/>
      <c r="V16" s="159"/>
      <c r="W16" s="159"/>
    </row>
    <row r="17" spans="1:28" ht="18.75">
      <c r="A17" s="93">
        <v>23</v>
      </c>
      <c r="B17" s="154" t="s">
        <v>129</v>
      </c>
      <c r="C17" s="155" t="s">
        <v>44</v>
      </c>
      <c r="D17" s="95" t="s">
        <v>124</v>
      </c>
      <c r="E17" s="156" t="s">
        <v>125</v>
      </c>
      <c r="F17" s="157">
        <v>0</v>
      </c>
      <c r="G17" s="101">
        <v>0</v>
      </c>
      <c r="H17" s="157">
        <v>0</v>
      </c>
      <c r="I17" s="40">
        <v>1</v>
      </c>
      <c r="J17" s="157">
        <v>0</v>
      </c>
      <c r="K17" s="157">
        <v>20</v>
      </c>
      <c r="L17" s="157">
        <v>0</v>
      </c>
      <c r="M17" s="157">
        <v>0</v>
      </c>
      <c r="N17" s="40">
        <v>11</v>
      </c>
      <c r="O17" s="158">
        <v>0</v>
      </c>
      <c r="P17" s="99">
        <v>0</v>
      </c>
      <c r="Q17" s="40">
        <v>2</v>
      </c>
      <c r="R17" s="40">
        <v>2</v>
      </c>
      <c r="S17" s="163"/>
      <c r="T17" s="159"/>
      <c r="U17" s="159"/>
      <c r="V17" s="159"/>
      <c r="W17" s="159"/>
      <c r="X17" s="11"/>
      <c r="Y17" s="11"/>
      <c r="Z17" s="11"/>
      <c r="AA17" s="11"/>
      <c r="AB17" s="11"/>
    </row>
    <row r="18" spans="1:28" ht="18.75">
      <c r="A18" s="93">
        <v>27</v>
      </c>
      <c r="B18" s="154" t="s">
        <v>130</v>
      </c>
      <c r="C18" s="155" t="s">
        <v>44</v>
      </c>
      <c r="D18" s="95" t="s">
        <v>124</v>
      </c>
      <c r="E18" s="156" t="s">
        <v>125</v>
      </c>
      <c r="F18" s="157">
        <v>0</v>
      </c>
      <c r="G18" s="101">
        <v>0</v>
      </c>
      <c r="H18" s="157">
        <v>0</v>
      </c>
      <c r="I18" s="40">
        <v>1</v>
      </c>
      <c r="J18" s="157">
        <v>0</v>
      </c>
      <c r="K18" s="157">
        <v>48</v>
      </c>
      <c r="L18" s="157">
        <v>0</v>
      </c>
      <c r="M18" s="157">
        <v>0</v>
      </c>
      <c r="N18" s="40">
        <v>14</v>
      </c>
      <c r="O18" s="158">
        <v>0</v>
      </c>
      <c r="P18" s="99">
        <v>0</v>
      </c>
      <c r="Q18" s="40">
        <v>2</v>
      </c>
      <c r="R18" s="40">
        <v>2</v>
      </c>
      <c r="S18" s="163"/>
      <c r="T18" s="159"/>
      <c r="U18" s="159"/>
      <c r="V18" s="159"/>
      <c r="W18" s="159"/>
      <c r="X18" s="11"/>
      <c r="Y18" s="11"/>
      <c r="Z18" s="11"/>
      <c r="AA18" s="11"/>
      <c r="AB18" s="11"/>
    </row>
    <row r="19" spans="1:28" ht="18.75">
      <c r="A19" s="93">
        <v>32</v>
      </c>
      <c r="B19" s="154" t="s">
        <v>131</v>
      </c>
      <c r="C19" s="155" t="s">
        <v>44</v>
      </c>
      <c r="D19" s="95" t="s">
        <v>124</v>
      </c>
      <c r="E19" s="156" t="s">
        <v>125</v>
      </c>
      <c r="F19" s="157">
        <v>0</v>
      </c>
      <c r="G19" s="101">
        <v>0</v>
      </c>
      <c r="H19" s="157">
        <v>0</v>
      </c>
      <c r="I19" s="40">
        <v>1</v>
      </c>
      <c r="J19" s="157">
        <v>0</v>
      </c>
      <c r="K19" s="157">
        <v>70</v>
      </c>
      <c r="L19" s="157">
        <v>0</v>
      </c>
      <c r="M19" s="157">
        <v>0</v>
      </c>
      <c r="N19" s="40">
        <v>0</v>
      </c>
      <c r="O19" s="158">
        <v>0</v>
      </c>
      <c r="P19" s="99">
        <v>0</v>
      </c>
      <c r="Q19" s="40">
        <v>2</v>
      </c>
      <c r="R19" s="40">
        <v>2</v>
      </c>
      <c r="S19" s="163"/>
      <c r="T19" s="159"/>
      <c r="U19" s="159"/>
      <c r="V19" s="159"/>
      <c r="W19" s="159"/>
      <c r="X19" s="11"/>
      <c r="Y19" s="11"/>
      <c r="Z19" s="11"/>
      <c r="AA19" s="11"/>
      <c r="AB19" s="11"/>
    </row>
    <row r="20" spans="1:28" ht="18.75">
      <c r="A20" s="93">
        <v>42</v>
      </c>
      <c r="B20" s="154" t="s">
        <v>132</v>
      </c>
      <c r="C20" s="155" t="s">
        <v>44</v>
      </c>
      <c r="D20" s="95" t="s">
        <v>124</v>
      </c>
      <c r="E20" s="156" t="s">
        <v>125</v>
      </c>
      <c r="F20" s="157">
        <v>0</v>
      </c>
      <c r="G20" s="101">
        <v>0</v>
      </c>
      <c r="H20" s="157">
        <v>0</v>
      </c>
      <c r="I20" s="40">
        <v>1</v>
      </c>
      <c r="J20" s="157">
        <v>0</v>
      </c>
      <c r="K20" s="157">
        <v>10</v>
      </c>
      <c r="L20" s="157">
        <v>0</v>
      </c>
      <c r="M20" s="157">
        <v>0</v>
      </c>
      <c r="N20" s="40">
        <v>10</v>
      </c>
      <c r="O20" s="158">
        <v>0</v>
      </c>
      <c r="P20" s="99">
        <v>0</v>
      </c>
      <c r="Q20" s="40">
        <v>2</v>
      </c>
      <c r="R20" s="40">
        <v>2</v>
      </c>
      <c r="S20" s="163"/>
      <c r="T20" s="159"/>
      <c r="U20" s="159"/>
      <c r="V20" s="159"/>
      <c r="W20" s="159"/>
      <c r="X20" s="11"/>
      <c r="Y20" s="11"/>
      <c r="Z20" s="11"/>
      <c r="AA20" s="11"/>
      <c r="AB20" s="11"/>
    </row>
    <row r="21" spans="1:28" ht="18.75">
      <c r="A21" s="93">
        <v>48</v>
      </c>
      <c r="B21" s="154" t="s">
        <v>133</v>
      </c>
      <c r="C21" s="155" t="s">
        <v>44</v>
      </c>
      <c r="D21" s="95" t="s">
        <v>124</v>
      </c>
      <c r="E21" s="156" t="s">
        <v>125</v>
      </c>
      <c r="F21" s="157">
        <v>0</v>
      </c>
      <c r="G21" s="101">
        <v>0</v>
      </c>
      <c r="H21" s="157">
        <v>0</v>
      </c>
      <c r="I21" s="40">
        <v>2</v>
      </c>
      <c r="J21" s="157">
        <v>0</v>
      </c>
      <c r="K21" s="157">
        <v>16</v>
      </c>
      <c r="L21" s="157">
        <v>0</v>
      </c>
      <c r="M21" s="157">
        <v>0</v>
      </c>
      <c r="N21" s="40">
        <v>14</v>
      </c>
      <c r="O21" s="158">
        <v>0</v>
      </c>
      <c r="P21" s="99">
        <v>0</v>
      </c>
      <c r="Q21" s="40">
        <v>2</v>
      </c>
      <c r="R21" s="40">
        <v>2</v>
      </c>
      <c r="S21" s="163"/>
      <c r="T21" s="159"/>
      <c r="U21" s="159"/>
      <c r="V21" s="159"/>
      <c r="W21" s="159"/>
      <c r="X21" s="11"/>
      <c r="Y21" s="11"/>
      <c r="Z21" s="11"/>
      <c r="AA21" s="11"/>
      <c r="AB21" s="11"/>
    </row>
    <row r="22" spans="1:28" ht="18.75">
      <c r="A22" s="93"/>
      <c r="B22" s="154"/>
      <c r="C22" s="155" t="s">
        <v>120</v>
      </c>
      <c r="D22" s="95" t="s">
        <v>124</v>
      </c>
      <c r="E22" s="156" t="s">
        <v>125</v>
      </c>
      <c r="F22" s="157">
        <v>0</v>
      </c>
      <c r="G22" s="101">
        <v>0</v>
      </c>
      <c r="H22" s="157">
        <v>0</v>
      </c>
      <c r="I22" s="40">
        <v>1</v>
      </c>
      <c r="J22" s="157">
        <v>0</v>
      </c>
      <c r="K22" s="157">
        <v>10</v>
      </c>
      <c r="L22" s="157">
        <v>0</v>
      </c>
      <c r="M22" s="157">
        <v>0</v>
      </c>
      <c r="N22" s="40">
        <v>13</v>
      </c>
      <c r="O22" s="158">
        <v>0</v>
      </c>
      <c r="P22" s="99">
        <v>0</v>
      </c>
      <c r="Q22" s="40">
        <v>2</v>
      </c>
      <c r="R22" s="40">
        <v>2</v>
      </c>
      <c r="S22" s="163"/>
      <c r="T22" s="159"/>
      <c r="U22" s="159"/>
      <c r="V22" s="159"/>
      <c r="W22" s="159"/>
      <c r="X22" s="11"/>
      <c r="Y22" s="11"/>
      <c r="Z22" s="11"/>
      <c r="AA22" s="11"/>
      <c r="AB22" s="11"/>
    </row>
    <row r="23" spans="1:28" ht="18.75">
      <c r="A23" s="93"/>
      <c r="B23" s="154"/>
      <c r="C23" s="155" t="s">
        <v>121</v>
      </c>
      <c r="D23" s="95" t="s">
        <v>124</v>
      </c>
      <c r="E23" s="156" t="s">
        <v>125</v>
      </c>
      <c r="F23" s="157">
        <v>0</v>
      </c>
      <c r="G23" s="101">
        <v>0</v>
      </c>
      <c r="H23" s="157">
        <v>0</v>
      </c>
      <c r="I23" s="40">
        <v>1</v>
      </c>
      <c r="J23" s="157">
        <v>0</v>
      </c>
      <c r="K23" s="157">
        <v>10</v>
      </c>
      <c r="L23" s="157">
        <v>0</v>
      </c>
      <c r="M23" s="157">
        <v>0</v>
      </c>
      <c r="N23" s="40">
        <v>14</v>
      </c>
      <c r="O23" s="158">
        <v>0</v>
      </c>
      <c r="P23" s="99">
        <v>0</v>
      </c>
      <c r="Q23" s="40">
        <v>2</v>
      </c>
      <c r="R23" s="40">
        <v>2</v>
      </c>
      <c r="S23" s="163"/>
      <c r="T23" s="159"/>
      <c r="U23" s="159"/>
      <c r="V23" s="159"/>
      <c r="W23" s="159"/>
      <c r="X23" s="11"/>
      <c r="Y23" s="11"/>
      <c r="Z23" s="11"/>
      <c r="AA23" s="11"/>
      <c r="AB23" s="11"/>
    </row>
    <row r="24" spans="1:28" ht="18.75">
      <c r="A24" s="93">
        <v>49</v>
      </c>
      <c r="B24" s="154" t="s">
        <v>134</v>
      </c>
      <c r="C24" s="155" t="s">
        <v>44</v>
      </c>
      <c r="D24" s="95" t="s">
        <v>124</v>
      </c>
      <c r="E24" s="156" t="s">
        <v>125</v>
      </c>
      <c r="F24" s="157">
        <v>0</v>
      </c>
      <c r="G24" s="101">
        <v>0</v>
      </c>
      <c r="H24" s="157">
        <v>0</v>
      </c>
      <c r="I24" s="40">
        <v>1</v>
      </c>
      <c r="J24" s="157">
        <v>0</v>
      </c>
      <c r="K24" s="157">
        <v>52</v>
      </c>
      <c r="L24" s="157">
        <v>0</v>
      </c>
      <c r="M24" s="157">
        <v>0</v>
      </c>
      <c r="N24" s="40">
        <v>6</v>
      </c>
      <c r="O24" s="158">
        <v>0</v>
      </c>
      <c r="P24" s="99">
        <v>0</v>
      </c>
      <c r="Q24" s="40">
        <v>2</v>
      </c>
      <c r="R24" s="40">
        <v>2</v>
      </c>
      <c r="S24" s="163"/>
      <c r="T24" s="159"/>
      <c r="U24" s="159"/>
      <c r="V24" s="159"/>
      <c r="W24" s="159"/>
      <c r="X24" s="11"/>
      <c r="Y24" s="11"/>
      <c r="Z24" s="11"/>
      <c r="AA24" s="11"/>
      <c r="AB24" s="11"/>
    </row>
    <row r="25" spans="1:28" ht="18.75">
      <c r="A25" s="93">
        <v>55</v>
      </c>
      <c r="B25" s="154" t="s">
        <v>135</v>
      </c>
      <c r="C25" s="155" t="s">
        <v>44</v>
      </c>
      <c r="D25" s="95" t="s">
        <v>124</v>
      </c>
      <c r="E25" s="156" t="s">
        <v>125</v>
      </c>
      <c r="F25" s="157">
        <v>0</v>
      </c>
      <c r="G25" s="101">
        <v>0</v>
      </c>
      <c r="H25" s="157">
        <v>0</v>
      </c>
      <c r="I25" s="40">
        <v>1</v>
      </c>
      <c r="J25" s="157">
        <v>0</v>
      </c>
      <c r="K25" s="157">
        <v>9</v>
      </c>
      <c r="L25" s="157">
        <v>0</v>
      </c>
      <c r="M25" s="157">
        <v>0</v>
      </c>
      <c r="N25" s="40">
        <v>8</v>
      </c>
      <c r="O25" s="158">
        <v>0</v>
      </c>
      <c r="P25" s="99">
        <v>0</v>
      </c>
      <c r="Q25" s="40">
        <v>2</v>
      </c>
      <c r="R25" s="40">
        <v>2</v>
      </c>
      <c r="S25" s="163"/>
      <c r="T25" s="159"/>
      <c r="U25" s="159"/>
      <c r="V25" s="159"/>
      <c r="W25" s="159"/>
      <c r="X25" s="11"/>
      <c r="Y25" s="11"/>
      <c r="Z25" s="11"/>
      <c r="AA25" s="11"/>
      <c r="AB25" s="11"/>
    </row>
    <row r="26" spans="1:28" ht="18.75">
      <c r="A26" s="93">
        <v>57</v>
      </c>
      <c r="B26" s="154" t="s">
        <v>136</v>
      </c>
      <c r="C26" s="155" t="s">
        <v>44</v>
      </c>
      <c r="D26" s="95" t="s">
        <v>124</v>
      </c>
      <c r="E26" s="156" t="s">
        <v>125</v>
      </c>
      <c r="F26" s="157">
        <v>0</v>
      </c>
      <c r="G26" s="101">
        <v>0</v>
      </c>
      <c r="H26" s="157">
        <v>0</v>
      </c>
      <c r="I26" s="40">
        <v>1</v>
      </c>
      <c r="J26" s="157">
        <v>0</v>
      </c>
      <c r="K26" s="157">
        <v>7</v>
      </c>
      <c r="L26" s="157">
        <v>0</v>
      </c>
      <c r="M26" s="157">
        <v>0</v>
      </c>
      <c r="N26" s="40">
        <v>16</v>
      </c>
      <c r="O26" s="158">
        <v>0</v>
      </c>
      <c r="P26" s="99">
        <v>0</v>
      </c>
      <c r="Q26" s="40">
        <v>2</v>
      </c>
      <c r="R26" s="40">
        <v>2</v>
      </c>
      <c r="S26" s="163"/>
      <c r="T26" s="159"/>
      <c r="U26" s="159"/>
      <c r="V26" s="159"/>
      <c r="W26" s="159"/>
      <c r="X26" s="11"/>
      <c r="Y26" s="11"/>
      <c r="Z26" s="11"/>
      <c r="AA26" s="11"/>
      <c r="AB26" s="11"/>
    </row>
    <row r="27" spans="1:28" ht="18.75">
      <c r="A27" s="93">
        <v>58</v>
      </c>
      <c r="B27" s="154" t="s">
        <v>137</v>
      </c>
      <c r="C27" s="155" t="s">
        <v>44</v>
      </c>
      <c r="D27" s="95" t="s">
        <v>124</v>
      </c>
      <c r="E27" s="156" t="s">
        <v>125</v>
      </c>
      <c r="F27" s="157">
        <v>0</v>
      </c>
      <c r="G27" s="101">
        <v>0</v>
      </c>
      <c r="H27" s="157">
        <v>0</v>
      </c>
      <c r="I27" s="40">
        <v>1</v>
      </c>
      <c r="J27" s="157">
        <v>0</v>
      </c>
      <c r="K27" s="157">
        <v>55</v>
      </c>
      <c r="L27" s="157">
        <v>0</v>
      </c>
      <c r="M27" s="157">
        <v>0</v>
      </c>
      <c r="N27" s="40">
        <v>9</v>
      </c>
      <c r="O27" s="158">
        <v>0</v>
      </c>
      <c r="P27" s="99">
        <v>0</v>
      </c>
      <c r="Q27" s="40">
        <v>2</v>
      </c>
      <c r="R27" s="40">
        <v>2</v>
      </c>
      <c r="S27" s="163"/>
      <c r="T27" s="159"/>
      <c r="U27" s="159"/>
      <c r="V27" s="159"/>
      <c r="W27" s="159"/>
      <c r="X27" s="11"/>
      <c r="Y27" s="11"/>
      <c r="Z27" s="11"/>
      <c r="AA27" s="11"/>
      <c r="AB27" s="11"/>
    </row>
    <row r="28" spans="1:28" ht="18.75">
      <c r="A28" s="93">
        <v>60</v>
      </c>
      <c r="B28" s="154" t="s">
        <v>138</v>
      </c>
      <c r="C28" s="155" t="s">
        <v>44</v>
      </c>
      <c r="D28" s="95" t="s">
        <v>124</v>
      </c>
      <c r="E28" s="156" t="s">
        <v>125</v>
      </c>
      <c r="F28" s="157">
        <v>0</v>
      </c>
      <c r="G28" s="101">
        <v>0</v>
      </c>
      <c r="H28" s="157">
        <v>0</v>
      </c>
      <c r="I28" s="40">
        <v>1</v>
      </c>
      <c r="J28" s="157">
        <v>0</v>
      </c>
      <c r="K28" s="157">
        <v>61</v>
      </c>
      <c r="L28" s="157">
        <v>0</v>
      </c>
      <c r="M28" s="157">
        <v>0</v>
      </c>
      <c r="N28" s="40">
        <v>9</v>
      </c>
      <c r="O28" s="158">
        <v>0</v>
      </c>
      <c r="P28" s="99">
        <v>0</v>
      </c>
      <c r="Q28" s="40">
        <v>2</v>
      </c>
      <c r="R28" s="40">
        <v>2</v>
      </c>
      <c r="S28" s="163"/>
      <c r="T28" s="159"/>
      <c r="U28" s="159"/>
      <c r="V28" s="159"/>
      <c r="W28" s="159"/>
    </row>
    <row r="29" spans="1:28" ht="18.75">
      <c r="A29" s="93">
        <v>61</v>
      </c>
      <c r="B29" s="154" t="s">
        <v>139</v>
      </c>
      <c r="C29" s="155" t="s">
        <v>44</v>
      </c>
      <c r="D29" s="95" t="s">
        <v>124</v>
      </c>
      <c r="E29" s="156" t="s">
        <v>125</v>
      </c>
      <c r="F29" s="157">
        <v>0</v>
      </c>
      <c r="G29" s="101">
        <v>0</v>
      </c>
      <c r="H29" s="157">
        <v>0</v>
      </c>
      <c r="I29" s="40">
        <v>2</v>
      </c>
      <c r="J29" s="157">
        <v>0</v>
      </c>
      <c r="K29" s="157">
        <v>15</v>
      </c>
      <c r="L29" s="157">
        <v>0</v>
      </c>
      <c r="M29" s="157">
        <v>0</v>
      </c>
      <c r="N29" s="40">
        <v>16</v>
      </c>
      <c r="O29" s="158">
        <v>0</v>
      </c>
      <c r="P29" s="99">
        <v>0</v>
      </c>
      <c r="Q29" s="40">
        <v>2</v>
      </c>
      <c r="R29" s="40">
        <v>2</v>
      </c>
      <c r="S29" s="163"/>
      <c r="T29" s="159"/>
      <c r="U29" s="159"/>
      <c r="V29" s="159"/>
      <c r="W29" s="159"/>
    </row>
    <row r="30" spans="1:28" ht="18.75">
      <c r="A30" s="93">
        <v>65</v>
      </c>
      <c r="B30" s="154" t="s">
        <v>140</v>
      </c>
      <c r="C30" s="155" t="s">
        <v>44</v>
      </c>
      <c r="D30" s="95" t="s">
        <v>124</v>
      </c>
      <c r="E30" s="156" t="s">
        <v>125</v>
      </c>
      <c r="F30" s="157">
        <v>0</v>
      </c>
      <c r="G30" s="101">
        <v>0</v>
      </c>
      <c r="H30" s="157">
        <v>0</v>
      </c>
      <c r="I30" s="40">
        <v>1</v>
      </c>
      <c r="J30" s="157">
        <v>0</v>
      </c>
      <c r="K30" s="157">
        <v>20</v>
      </c>
      <c r="L30" s="157">
        <v>0</v>
      </c>
      <c r="M30" s="157">
        <v>0</v>
      </c>
      <c r="N30" s="40">
        <v>11</v>
      </c>
      <c r="O30" s="158">
        <v>0</v>
      </c>
      <c r="P30" s="99">
        <v>0</v>
      </c>
      <c r="Q30" s="40">
        <v>2</v>
      </c>
      <c r="R30" s="40">
        <v>2</v>
      </c>
      <c r="S30" s="163"/>
      <c r="T30" s="159"/>
      <c r="U30" s="159"/>
      <c r="V30" s="159"/>
      <c r="W30" s="159"/>
    </row>
    <row r="31" spans="1:28" ht="18.75">
      <c r="A31" s="93">
        <v>66</v>
      </c>
      <c r="B31" s="154" t="s">
        <v>141</v>
      </c>
      <c r="C31" s="155" t="s">
        <v>44</v>
      </c>
      <c r="D31" s="95" t="s">
        <v>124</v>
      </c>
      <c r="E31" s="156" t="s">
        <v>125</v>
      </c>
      <c r="F31" s="157">
        <v>0</v>
      </c>
      <c r="G31" s="101">
        <v>0</v>
      </c>
      <c r="H31" s="157">
        <v>0</v>
      </c>
      <c r="I31" s="40">
        <v>1</v>
      </c>
      <c r="J31" s="157">
        <v>0</v>
      </c>
      <c r="K31" s="157">
        <v>30</v>
      </c>
      <c r="L31" s="157">
        <v>0</v>
      </c>
      <c r="M31" s="157">
        <v>0</v>
      </c>
      <c r="N31" s="40">
        <v>10</v>
      </c>
      <c r="O31" s="158">
        <v>0</v>
      </c>
      <c r="P31" s="99">
        <v>0</v>
      </c>
      <c r="Q31" s="40">
        <v>2</v>
      </c>
      <c r="R31" s="40">
        <v>2</v>
      </c>
      <c r="S31" s="163"/>
      <c r="T31" s="159"/>
      <c r="U31" s="159"/>
      <c r="V31" s="159"/>
      <c r="W31" s="159"/>
    </row>
    <row r="32" spans="1:28" ht="18.75">
      <c r="A32" s="93">
        <v>67</v>
      </c>
      <c r="B32" s="154" t="s">
        <v>142</v>
      </c>
      <c r="C32" s="155" t="s">
        <v>44</v>
      </c>
      <c r="D32" s="95" t="s">
        <v>124</v>
      </c>
      <c r="E32" s="156" t="s">
        <v>125</v>
      </c>
      <c r="F32" s="157">
        <v>0</v>
      </c>
      <c r="G32" s="101">
        <v>0</v>
      </c>
      <c r="H32" s="157">
        <v>0</v>
      </c>
      <c r="I32" s="40">
        <v>1</v>
      </c>
      <c r="J32" s="157">
        <v>0</v>
      </c>
      <c r="K32" s="157">
        <v>35</v>
      </c>
      <c r="L32" s="157">
        <v>0</v>
      </c>
      <c r="M32" s="157">
        <v>0</v>
      </c>
      <c r="N32" s="40">
        <v>9</v>
      </c>
      <c r="O32" s="158">
        <v>0</v>
      </c>
      <c r="P32" s="99">
        <v>0</v>
      </c>
      <c r="Q32" s="40">
        <v>2</v>
      </c>
      <c r="R32" s="40">
        <v>2</v>
      </c>
      <c r="S32" s="163"/>
      <c r="T32" s="159"/>
      <c r="U32" s="159"/>
      <c r="V32" s="159"/>
      <c r="W32" s="159"/>
    </row>
    <row r="33" spans="1:23" ht="18.75">
      <c r="A33" s="93">
        <v>72</v>
      </c>
      <c r="B33" s="154" t="s">
        <v>143</v>
      </c>
      <c r="C33" s="155" t="s">
        <v>44</v>
      </c>
      <c r="D33" s="95" t="s">
        <v>124</v>
      </c>
      <c r="E33" s="156" t="s">
        <v>125</v>
      </c>
      <c r="F33" s="157">
        <v>0</v>
      </c>
      <c r="G33" s="101">
        <v>0</v>
      </c>
      <c r="H33" s="157">
        <v>0</v>
      </c>
      <c r="I33" s="40">
        <v>1</v>
      </c>
      <c r="J33" s="157">
        <v>0</v>
      </c>
      <c r="K33" s="157">
        <v>26</v>
      </c>
      <c r="L33" s="157">
        <v>0</v>
      </c>
      <c r="M33" s="157">
        <v>0</v>
      </c>
      <c r="N33" s="40">
        <v>12</v>
      </c>
      <c r="O33" s="158">
        <v>0</v>
      </c>
      <c r="P33" s="99">
        <v>0</v>
      </c>
      <c r="Q33" s="40">
        <v>2</v>
      </c>
      <c r="R33" s="40">
        <v>2</v>
      </c>
      <c r="S33" s="163"/>
      <c r="T33" s="159"/>
      <c r="U33" s="159"/>
      <c r="V33" s="159"/>
      <c r="W33" s="159"/>
    </row>
    <row r="34" spans="1:23" ht="18.75">
      <c r="A34" s="93">
        <v>75</v>
      </c>
      <c r="B34" s="154" t="s">
        <v>144</v>
      </c>
      <c r="C34" s="155" t="s">
        <v>44</v>
      </c>
      <c r="D34" s="95" t="s">
        <v>124</v>
      </c>
      <c r="E34" s="156" t="s">
        <v>125</v>
      </c>
      <c r="F34" s="157">
        <v>0</v>
      </c>
      <c r="G34" s="101">
        <v>0</v>
      </c>
      <c r="H34" s="157">
        <v>0</v>
      </c>
      <c r="I34" s="40">
        <v>1</v>
      </c>
      <c r="J34" s="157">
        <v>0</v>
      </c>
      <c r="K34" s="157">
        <v>38</v>
      </c>
      <c r="L34" s="157">
        <v>0</v>
      </c>
      <c r="M34" s="157">
        <v>0</v>
      </c>
      <c r="N34" s="40">
        <v>10</v>
      </c>
      <c r="O34" s="158">
        <v>0</v>
      </c>
      <c r="P34" s="99">
        <v>0</v>
      </c>
      <c r="Q34" s="40">
        <v>2</v>
      </c>
      <c r="R34" s="40">
        <v>2</v>
      </c>
      <c r="S34" s="163"/>
      <c r="T34" s="159"/>
      <c r="U34" s="159"/>
      <c r="V34" s="159"/>
      <c r="W34" s="159"/>
    </row>
    <row r="35" spans="1:23" ht="18.75">
      <c r="A35" s="93">
        <v>76</v>
      </c>
      <c r="B35" s="154" t="s">
        <v>145</v>
      </c>
      <c r="C35" s="155" t="s">
        <v>44</v>
      </c>
      <c r="D35" s="95" t="s">
        <v>124</v>
      </c>
      <c r="E35" s="156" t="s">
        <v>125</v>
      </c>
      <c r="F35" s="157">
        <v>0</v>
      </c>
      <c r="G35" s="101">
        <v>0</v>
      </c>
      <c r="H35" s="157">
        <v>0</v>
      </c>
      <c r="I35" s="40">
        <v>1</v>
      </c>
      <c r="J35" s="157">
        <v>0</v>
      </c>
      <c r="K35" s="157">
        <v>16</v>
      </c>
      <c r="L35" s="157">
        <v>0</v>
      </c>
      <c r="M35" s="157">
        <v>0</v>
      </c>
      <c r="N35" s="40">
        <v>13</v>
      </c>
      <c r="O35" s="158">
        <v>0</v>
      </c>
      <c r="P35" s="99">
        <v>0</v>
      </c>
      <c r="Q35" s="40">
        <v>2</v>
      </c>
      <c r="R35" s="40">
        <v>2</v>
      </c>
      <c r="S35" s="163"/>
      <c r="T35" s="159"/>
      <c r="U35" s="159"/>
      <c r="V35" s="159"/>
      <c r="W35" s="159"/>
    </row>
    <row r="36" spans="1:23" ht="18.75">
      <c r="A36" s="93">
        <v>77</v>
      </c>
      <c r="B36" s="154" t="s">
        <v>146</v>
      </c>
      <c r="C36" s="155" t="s">
        <v>44</v>
      </c>
      <c r="D36" s="95" t="s">
        <v>124</v>
      </c>
      <c r="E36" s="156" t="s">
        <v>125</v>
      </c>
      <c r="F36" s="157">
        <v>0</v>
      </c>
      <c r="G36" s="101">
        <v>0</v>
      </c>
      <c r="H36" s="157">
        <v>0</v>
      </c>
      <c r="I36" s="40">
        <v>2</v>
      </c>
      <c r="J36" s="157">
        <v>0</v>
      </c>
      <c r="K36" s="157">
        <v>80</v>
      </c>
      <c r="L36" s="157">
        <v>0</v>
      </c>
      <c r="M36" s="157">
        <v>0</v>
      </c>
      <c r="N36" s="40">
        <v>8</v>
      </c>
      <c r="O36" s="158">
        <v>0</v>
      </c>
      <c r="P36" s="99">
        <v>0</v>
      </c>
      <c r="Q36" s="40">
        <v>2</v>
      </c>
      <c r="R36" s="40">
        <v>2</v>
      </c>
      <c r="S36" s="163"/>
      <c r="T36" s="159"/>
      <c r="U36" s="159"/>
      <c r="V36" s="159"/>
      <c r="W36" s="159"/>
    </row>
    <row r="37" spans="1:23" ht="18.75">
      <c r="A37" s="93"/>
      <c r="B37" s="154"/>
      <c r="C37" s="155" t="s">
        <v>120</v>
      </c>
      <c r="D37" s="95"/>
      <c r="E37" s="156"/>
      <c r="F37" s="157">
        <v>0</v>
      </c>
      <c r="G37" s="101">
        <v>0</v>
      </c>
      <c r="H37" s="157">
        <v>0</v>
      </c>
      <c r="I37" s="40">
        <v>1</v>
      </c>
      <c r="J37" s="157">
        <v>0</v>
      </c>
      <c r="K37" s="157">
        <v>40</v>
      </c>
      <c r="L37" s="157">
        <v>0</v>
      </c>
      <c r="M37" s="157">
        <v>0</v>
      </c>
      <c r="N37" s="40">
        <v>15</v>
      </c>
      <c r="O37" s="158">
        <v>0</v>
      </c>
      <c r="P37" s="99">
        <v>0</v>
      </c>
      <c r="Q37" s="40">
        <v>2</v>
      </c>
      <c r="R37" s="40">
        <v>2</v>
      </c>
      <c r="S37" s="163"/>
      <c r="T37" s="159"/>
      <c r="U37" s="159"/>
      <c r="V37" s="159"/>
      <c r="W37" s="159"/>
    </row>
    <row r="38" spans="1:23" ht="18.75">
      <c r="A38" s="93">
        <v>78</v>
      </c>
      <c r="B38" s="154" t="s">
        <v>147</v>
      </c>
      <c r="C38" s="155" t="s">
        <v>44</v>
      </c>
      <c r="D38" s="95" t="s">
        <v>124</v>
      </c>
      <c r="E38" s="156" t="s">
        <v>125</v>
      </c>
      <c r="F38" s="157">
        <v>0</v>
      </c>
      <c r="G38" s="101">
        <v>0</v>
      </c>
      <c r="H38" s="157">
        <v>0</v>
      </c>
      <c r="I38" s="40">
        <v>2</v>
      </c>
      <c r="J38" s="157">
        <v>0</v>
      </c>
      <c r="K38" s="157">
        <v>13</v>
      </c>
      <c r="L38" s="157">
        <v>0</v>
      </c>
      <c r="M38" s="157">
        <v>0</v>
      </c>
      <c r="N38" s="40">
        <v>10</v>
      </c>
      <c r="O38" s="158">
        <v>0</v>
      </c>
      <c r="P38" s="99">
        <v>0</v>
      </c>
      <c r="Q38" s="40">
        <v>2</v>
      </c>
      <c r="R38" s="40">
        <v>2</v>
      </c>
      <c r="S38" s="163"/>
      <c r="T38" s="159"/>
      <c r="U38" s="159"/>
      <c r="V38" s="159"/>
      <c r="W38" s="159"/>
    </row>
    <row r="39" spans="1:23" ht="18.75">
      <c r="A39" s="93">
        <v>0</v>
      </c>
      <c r="B39" s="154" t="s">
        <v>148</v>
      </c>
      <c r="C39" s="155" t="s">
        <v>44</v>
      </c>
      <c r="D39" s="95" t="s">
        <v>124</v>
      </c>
      <c r="E39" s="156" t="s">
        <v>125</v>
      </c>
      <c r="F39" s="157">
        <v>0</v>
      </c>
      <c r="G39" s="101">
        <v>0</v>
      </c>
      <c r="H39" s="157">
        <v>0</v>
      </c>
      <c r="I39" s="40">
        <v>2</v>
      </c>
      <c r="J39" s="157">
        <v>0</v>
      </c>
      <c r="K39" s="157">
        <v>12</v>
      </c>
      <c r="L39" s="157">
        <v>0</v>
      </c>
      <c r="M39" s="157">
        <v>0</v>
      </c>
      <c r="N39" s="40">
        <v>20</v>
      </c>
      <c r="O39" s="158">
        <v>0</v>
      </c>
      <c r="P39" s="99">
        <v>0</v>
      </c>
      <c r="Q39" s="40">
        <v>2</v>
      </c>
      <c r="R39" s="40">
        <v>2</v>
      </c>
      <c r="S39" s="163"/>
      <c r="T39" s="159"/>
      <c r="U39" s="159"/>
      <c r="V39" s="159"/>
      <c r="W39" s="159"/>
    </row>
    <row r="40" spans="1:23" ht="18.75">
      <c r="A40" s="93"/>
      <c r="B40" s="154"/>
      <c r="C40" s="155" t="s">
        <v>120</v>
      </c>
      <c r="D40" s="95"/>
      <c r="E40" s="156"/>
      <c r="F40" s="157">
        <v>0</v>
      </c>
      <c r="G40" s="101">
        <v>0</v>
      </c>
      <c r="H40" s="157">
        <v>0</v>
      </c>
      <c r="I40" s="160">
        <v>2</v>
      </c>
      <c r="J40" s="157">
        <v>0</v>
      </c>
      <c r="K40" s="157">
        <v>10</v>
      </c>
      <c r="L40" s="157">
        <v>0</v>
      </c>
      <c r="M40" s="157">
        <v>0</v>
      </c>
      <c r="N40" s="160">
        <v>14</v>
      </c>
      <c r="O40" s="158">
        <v>0</v>
      </c>
      <c r="P40" s="99">
        <v>0</v>
      </c>
      <c r="Q40" s="40">
        <v>2</v>
      </c>
      <c r="R40" s="40">
        <v>2</v>
      </c>
      <c r="S40" s="163"/>
      <c r="T40" s="159"/>
      <c r="U40" s="159"/>
      <c r="V40" s="159"/>
      <c r="W40" s="159"/>
    </row>
    <row r="41" spans="1:23" ht="18.75">
      <c r="A41" s="93">
        <v>81</v>
      </c>
      <c r="B41" s="100" t="s">
        <v>149</v>
      </c>
      <c r="C41" s="155" t="s">
        <v>44</v>
      </c>
      <c r="D41" s="95" t="s">
        <v>124</v>
      </c>
      <c r="E41" s="156" t="s">
        <v>125</v>
      </c>
      <c r="F41" s="101">
        <v>0</v>
      </c>
      <c r="G41" s="101">
        <v>0</v>
      </c>
      <c r="H41" s="101">
        <v>0</v>
      </c>
      <c r="I41" s="40">
        <v>1</v>
      </c>
      <c r="J41" s="157">
        <v>0</v>
      </c>
      <c r="K41" s="157">
        <v>18</v>
      </c>
      <c r="L41" s="157">
        <v>0</v>
      </c>
      <c r="M41" s="157">
        <v>0</v>
      </c>
      <c r="N41" s="40">
        <v>11</v>
      </c>
      <c r="O41" s="158">
        <v>0</v>
      </c>
      <c r="P41" s="99">
        <v>0</v>
      </c>
      <c r="Q41" s="40">
        <v>2</v>
      </c>
      <c r="R41" s="40">
        <v>2</v>
      </c>
      <c r="S41" s="163"/>
      <c r="T41" s="159"/>
      <c r="U41" s="159"/>
      <c r="V41" s="159"/>
      <c r="W41" s="159"/>
    </row>
    <row r="42" spans="1:23" ht="18.75">
      <c r="A42" s="93">
        <v>87</v>
      </c>
      <c r="B42" s="100" t="s">
        <v>150</v>
      </c>
      <c r="C42" s="155" t="s">
        <v>44</v>
      </c>
      <c r="D42" s="95" t="s">
        <v>124</v>
      </c>
      <c r="E42" s="156" t="s">
        <v>125</v>
      </c>
      <c r="F42" s="101">
        <v>0</v>
      </c>
      <c r="G42" s="101">
        <v>0</v>
      </c>
      <c r="H42" s="101">
        <v>0</v>
      </c>
      <c r="I42" s="40">
        <v>1</v>
      </c>
      <c r="J42" s="157">
        <v>0</v>
      </c>
      <c r="K42" s="157">
        <v>95</v>
      </c>
      <c r="L42" s="157">
        <v>0</v>
      </c>
      <c r="M42" s="157">
        <v>0</v>
      </c>
      <c r="N42" s="40">
        <v>13</v>
      </c>
      <c r="O42" s="158">
        <v>0</v>
      </c>
      <c r="P42" s="99">
        <v>0</v>
      </c>
      <c r="Q42" s="40">
        <v>2</v>
      </c>
      <c r="R42" s="40">
        <v>2</v>
      </c>
      <c r="S42" s="163"/>
      <c r="T42" s="159"/>
      <c r="U42" s="159"/>
      <c r="V42" s="159"/>
      <c r="W42" s="159"/>
    </row>
    <row r="43" spans="1:23" ht="18.75">
      <c r="A43" s="93">
        <v>91</v>
      </c>
      <c r="B43" s="100" t="s">
        <v>151</v>
      </c>
      <c r="C43" s="155" t="s">
        <v>44</v>
      </c>
      <c r="D43" s="95" t="s">
        <v>124</v>
      </c>
      <c r="E43" s="156" t="s">
        <v>125</v>
      </c>
      <c r="F43" s="101">
        <v>0</v>
      </c>
      <c r="G43" s="101">
        <v>0</v>
      </c>
      <c r="H43" s="101">
        <v>0</v>
      </c>
      <c r="I43" s="40">
        <v>1</v>
      </c>
      <c r="J43" s="157">
        <v>0</v>
      </c>
      <c r="K43" s="157">
        <v>5</v>
      </c>
      <c r="L43" s="157">
        <v>0</v>
      </c>
      <c r="M43" s="157">
        <v>0</v>
      </c>
      <c r="N43" s="40">
        <v>14</v>
      </c>
      <c r="O43" s="158">
        <v>0</v>
      </c>
      <c r="P43" s="99">
        <v>0</v>
      </c>
      <c r="Q43" s="40">
        <v>2</v>
      </c>
      <c r="R43" s="40">
        <v>2</v>
      </c>
      <c r="S43" s="163"/>
      <c r="T43" s="159"/>
      <c r="U43" s="159"/>
      <c r="V43" s="159"/>
      <c r="W43" s="159"/>
    </row>
    <row r="44" spans="1:23" ht="18.75">
      <c r="A44" s="93">
        <v>93</v>
      </c>
      <c r="B44" s="100" t="s">
        <v>152</v>
      </c>
      <c r="C44" s="155" t="s">
        <v>44</v>
      </c>
      <c r="D44" s="95" t="s">
        <v>124</v>
      </c>
      <c r="E44" s="156" t="s">
        <v>125</v>
      </c>
      <c r="F44" s="101">
        <v>0</v>
      </c>
      <c r="G44" s="101">
        <v>0</v>
      </c>
      <c r="H44" s="101">
        <v>0</v>
      </c>
      <c r="I44" s="40">
        <v>1</v>
      </c>
      <c r="J44" s="157">
        <v>0</v>
      </c>
      <c r="K44" s="157">
        <v>90</v>
      </c>
      <c r="L44" s="157">
        <v>0</v>
      </c>
      <c r="M44" s="157">
        <v>0</v>
      </c>
      <c r="N44" s="40">
        <v>9</v>
      </c>
      <c r="O44" s="158">
        <v>0</v>
      </c>
      <c r="P44" s="99">
        <v>0</v>
      </c>
      <c r="Q44" s="40">
        <v>2</v>
      </c>
      <c r="R44" s="40">
        <v>2</v>
      </c>
      <c r="S44" s="163"/>
      <c r="T44" s="159"/>
      <c r="U44" s="159"/>
      <c r="V44" s="159"/>
      <c r="W44" s="159"/>
    </row>
    <row r="45" spans="1:23" ht="18.75">
      <c r="A45" s="93">
        <v>94</v>
      </c>
      <c r="B45" s="100" t="s">
        <v>153</v>
      </c>
      <c r="C45" s="155" t="s">
        <v>44</v>
      </c>
      <c r="D45" s="95" t="s">
        <v>124</v>
      </c>
      <c r="E45" s="156" t="s">
        <v>125</v>
      </c>
      <c r="F45" s="101">
        <v>0</v>
      </c>
      <c r="G45" s="101">
        <v>0</v>
      </c>
      <c r="H45" s="101">
        <v>0</v>
      </c>
      <c r="I45" s="40">
        <v>1</v>
      </c>
      <c r="J45" s="157">
        <v>0</v>
      </c>
      <c r="K45" s="157">
        <v>60</v>
      </c>
      <c r="L45" s="157">
        <v>0</v>
      </c>
      <c r="M45" s="157">
        <v>0</v>
      </c>
      <c r="N45" s="40">
        <v>9</v>
      </c>
      <c r="O45" s="158">
        <v>0</v>
      </c>
      <c r="P45" s="99">
        <v>0</v>
      </c>
      <c r="Q45" s="40">
        <v>2</v>
      </c>
      <c r="R45" s="40">
        <v>2</v>
      </c>
      <c r="S45" s="163"/>
      <c r="T45" s="159"/>
      <c r="U45" s="159"/>
      <c r="V45" s="159"/>
      <c r="W45" s="159"/>
    </row>
    <row r="46" spans="1:23" ht="18.75">
      <c r="A46" s="93">
        <v>98</v>
      </c>
      <c r="B46" s="100" t="s">
        <v>154</v>
      </c>
      <c r="C46" s="155" t="s">
        <v>44</v>
      </c>
      <c r="D46" s="95" t="s">
        <v>124</v>
      </c>
      <c r="E46" s="156" t="s">
        <v>125</v>
      </c>
      <c r="F46" s="101">
        <v>0</v>
      </c>
      <c r="G46" s="101">
        <v>0</v>
      </c>
      <c r="H46" s="101">
        <v>0</v>
      </c>
      <c r="I46" s="40">
        <v>1</v>
      </c>
      <c r="J46" s="157">
        <v>0</v>
      </c>
      <c r="K46" s="157">
        <v>7</v>
      </c>
      <c r="L46" s="157">
        <v>0</v>
      </c>
      <c r="M46" s="157">
        <v>0</v>
      </c>
      <c r="N46" s="40">
        <v>12</v>
      </c>
      <c r="O46" s="158">
        <v>0</v>
      </c>
      <c r="P46" s="99">
        <v>0</v>
      </c>
      <c r="Q46" s="40">
        <v>2</v>
      </c>
      <c r="R46" s="40">
        <v>2</v>
      </c>
      <c r="S46" s="163"/>
      <c r="T46" s="159"/>
      <c r="U46" s="159"/>
      <c r="V46" s="159"/>
      <c r="W46" s="159"/>
    </row>
    <row r="47" spans="1:23" ht="18.75">
      <c r="A47" s="93">
        <v>1</v>
      </c>
      <c r="B47" s="100" t="s">
        <v>155</v>
      </c>
      <c r="C47" s="155" t="s">
        <v>44</v>
      </c>
      <c r="D47" s="95" t="s">
        <v>124</v>
      </c>
      <c r="E47" s="156" t="s">
        <v>125</v>
      </c>
      <c r="F47" s="101">
        <v>36.6677602806</v>
      </c>
      <c r="G47" s="101">
        <v>36.6677602806</v>
      </c>
      <c r="H47" s="101">
        <v>0</v>
      </c>
      <c r="I47" s="40">
        <v>3</v>
      </c>
      <c r="J47" s="157">
        <v>0</v>
      </c>
      <c r="K47" s="157">
        <v>0</v>
      </c>
      <c r="L47" s="157">
        <v>0</v>
      </c>
      <c r="M47" s="157">
        <v>0</v>
      </c>
      <c r="N47" s="40">
        <v>0</v>
      </c>
      <c r="O47" s="158">
        <v>0</v>
      </c>
      <c r="P47" s="99">
        <v>0</v>
      </c>
      <c r="Q47" s="40">
        <v>0</v>
      </c>
      <c r="R47" s="40">
        <v>0</v>
      </c>
      <c r="S47" s="163"/>
      <c r="T47" s="159"/>
      <c r="U47" s="159"/>
      <c r="V47" s="159"/>
      <c r="W47" s="159"/>
    </row>
    <row r="48" spans="1:23" ht="18.75">
      <c r="A48" s="93">
        <v>2</v>
      </c>
      <c r="B48" s="100" t="s">
        <v>156</v>
      </c>
      <c r="C48" s="155" t="s">
        <v>44</v>
      </c>
      <c r="D48" s="95" t="s">
        <v>124</v>
      </c>
      <c r="E48" s="156" t="s">
        <v>125</v>
      </c>
      <c r="F48" s="101">
        <v>362.29981738100003</v>
      </c>
      <c r="G48" s="101">
        <v>362.29981738100003</v>
      </c>
      <c r="H48" s="101">
        <v>0</v>
      </c>
      <c r="I48" s="40">
        <v>2</v>
      </c>
      <c r="J48" s="157">
        <v>0</v>
      </c>
      <c r="K48" s="157">
        <v>0</v>
      </c>
      <c r="L48" s="157">
        <v>0</v>
      </c>
      <c r="M48" s="157">
        <v>0</v>
      </c>
      <c r="N48" s="40">
        <v>0</v>
      </c>
      <c r="O48" s="158">
        <v>0</v>
      </c>
      <c r="P48" s="99">
        <v>0</v>
      </c>
      <c r="Q48" s="40">
        <v>2</v>
      </c>
      <c r="R48" s="40">
        <v>2</v>
      </c>
      <c r="S48" s="163"/>
      <c r="T48" s="159"/>
      <c r="U48" s="159"/>
      <c r="V48" s="159"/>
      <c r="W48" s="159"/>
    </row>
    <row r="49" spans="1:23" ht="18.75">
      <c r="A49" s="93">
        <v>3</v>
      </c>
      <c r="B49" s="100" t="s">
        <v>157</v>
      </c>
      <c r="C49" s="155" t="s">
        <v>44</v>
      </c>
      <c r="D49" s="95" t="s">
        <v>124</v>
      </c>
      <c r="E49" s="156" t="s">
        <v>125</v>
      </c>
      <c r="F49" s="101">
        <v>403.71888571790703</v>
      </c>
      <c r="G49" s="101">
        <v>373.281489953</v>
      </c>
      <c r="H49" s="101">
        <v>30.437395764906999</v>
      </c>
      <c r="I49" s="40">
        <v>3</v>
      </c>
      <c r="J49" s="157">
        <v>0</v>
      </c>
      <c r="K49" s="157">
        <v>0</v>
      </c>
      <c r="L49" s="157">
        <v>0</v>
      </c>
      <c r="M49" s="157">
        <v>0</v>
      </c>
      <c r="N49" s="40">
        <v>0</v>
      </c>
      <c r="O49" s="158">
        <v>0</v>
      </c>
      <c r="P49" s="99">
        <v>0</v>
      </c>
      <c r="Q49" s="40">
        <v>0</v>
      </c>
      <c r="R49" s="40">
        <v>0</v>
      </c>
      <c r="S49" s="163"/>
      <c r="T49" s="159"/>
      <c r="U49" s="159"/>
      <c r="V49" s="159"/>
      <c r="W49" s="159"/>
    </row>
    <row r="50" spans="1:23" ht="18.75">
      <c r="A50" s="93">
        <v>5</v>
      </c>
      <c r="B50" s="100" t="s">
        <v>158</v>
      </c>
      <c r="C50" s="155" t="s">
        <v>44</v>
      </c>
      <c r="D50" s="95" t="s">
        <v>124</v>
      </c>
      <c r="E50" s="156" t="s">
        <v>125</v>
      </c>
      <c r="F50" s="101">
        <v>33.257844975990004</v>
      </c>
      <c r="G50" s="101">
        <v>2.7858639811999999</v>
      </c>
      <c r="H50" s="101">
        <v>30.471980994790002</v>
      </c>
      <c r="I50" s="40">
        <v>1</v>
      </c>
      <c r="J50" s="157">
        <v>0</v>
      </c>
      <c r="K50" s="157">
        <v>72</v>
      </c>
      <c r="L50" s="157">
        <v>0</v>
      </c>
      <c r="M50" s="157">
        <v>0</v>
      </c>
      <c r="N50" s="40">
        <v>13</v>
      </c>
      <c r="O50" s="158">
        <v>0</v>
      </c>
      <c r="P50" s="99">
        <v>0</v>
      </c>
      <c r="Q50" s="40">
        <v>2</v>
      </c>
      <c r="R50" s="40">
        <v>2</v>
      </c>
      <c r="S50" s="163"/>
      <c r="T50" s="159"/>
      <c r="U50" s="159"/>
      <c r="V50" s="159"/>
      <c r="W50" s="159"/>
    </row>
    <row r="51" spans="1:23" ht="18.75">
      <c r="A51" s="93">
        <v>6</v>
      </c>
      <c r="B51" s="100" t="s">
        <v>159</v>
      </c>
      <c r="C51" s="155" t="s">
        <v>44</v>
      </c>
      <c r="D51" s="95" t="s">
        <v>124</v>
      </c>
      <c r="E51" s="156" t="s">
        <v>125</v>
      </c>
      <c r="F51" s="101">
        <v>8.3539158117899994</v>
      </c>
      <c r="G51" s="101">
        <v>2.56613527347</v>
      </c>
      <c r="H51" s="101">
        <v>5.7877805383199998</v>
      </c>
      <c r="I51" s="40">
        <v>1</v>
      </c>
      <c r="J51" s="157">
        <v>0</v>
      </c>
      <c r="K51" s="157">
        <v>17</v>
      </c>
      <c r="L51" s="157">
        <v>0</v>
      </c>
      <c r="M51" s="157">
        <v>0</v>
      </c>
      <c r="N51" s="40">
        <v>12</v>
      </c>
      <c r="O51" s="158">
        <v>0</v>
      </c>
      <c r="P51" s="99">
        <v>0</v>
      </c>
      <c r="Q51" s="40">
        <v>2</v>
      </c>
      <c r="R51" s="40">
        <v>2</v>
      </c>
      <c r="S51" s="163"/>
      <c r="T51" s="159"/>
      <c r="U51" s="159"/>
      <c r="V51" s="159"/>
      <c r="W51" s="159"/>
    </row>
    <row r="52" spans="1:23" ht="18.75">
      <c r="A52" s="93">
        <v>7</v>
      </c>
      <c r="B52" s="100" t="s">
        <v>160</v>
      </c>
      <c r="C52" s="155" t="s">
        <v>44</v>
      </c>
      <c r="D52" s="95" t="s">
        <v>124</v>
      </c>
      <c r="E52" s="156" t="s">
        <v>125</v>
      </c>
      <c r="F52" s="101">
        <v>15.731604133771082</v>
      </c>
      <c r="G52" s="101">
        <v>4.6917094551899998</v>
      </c>
      <c r="H52" s="101">
        <v>11.039894678581081</v>
      </c>
      <c r="I52" s="40">
        <v>1</v>
      </c>
      <c r="J52" s="157">
        <v>0</v>
      </c>
      <c r="K52" s="157">
        <v>16</v>
      </c>
      <c r="L52" s="157">
        <v>0</v>
      </c>
      <c r="M52" s="157">
        <v>0</v>
      </c>
      <c r="N52" s="40">
        <v>19</v>
      </c>
      <c r="O52" s="158">
        <v>0</v>
      </c>
      <c r="P52" s="99">
        <v>0</v>
      </c>
      <c r="Q52" s="40">
        <v>2</v>
      </c>
      <c r="R52" s="40">
        <v>2</v>
      </c>
      <c r="S52" s="163"/>
      <c r="T52" s="159"/>
      <c r="U52" s="159"/>
      <c r="V52" s="159"/>
      <c r="W52" s="159"/>
    </row>
    <row r="53" spans="1:23" ht="18.75">
      <c r="A53" s="93">
        <v>8</v>
      </c>
      <c r="B53" s="100" t="s">
        <v>161</v>
      </c>
      <c r="C53" s="155" t="s">
        <v>44</v>
      </c>
      <c r="D53" s="95" t="s">
        <v>124</v>
      </c>
      <c r="E53" s="156" t="s">
        <v>125</v>
      </c>
      <c r="F53" s="101">
        <v>28.242664637362797</v>
      </c>
      <c r="G53" s="101">
        <v>5.1389736854499999</v>
      </c>
      <c r="H53" s="101">
        <v>23.103690951912796</v>
      </c>
      <c r="I53" s="40">
        <v>1</v>
      </c>
      <c r="J53" s="157">
        <v>0</v>
      </c>
      <c r="K53" s="157">
        <v>36</v>
      </c>
      <c r="L53" s="157">
        <v>0</v>
      </c>
      <c r="M53" s="157">
        <v>0</v>
      </c>
      <c r="N53" s="40">
        <v>15</v>
      </c>
      <c r="O53" s="158">
        <v>0</v>
      </c>
      <c r="P53" s="99">
        <v>0</v>
      </c>
      <c r="Q53" s="40">
        <v>2</v>
      </c>
      <c r="R53" s="40">
        <v>2</v>
      </c>
      <c r="S53" s="163"/>
      <c r="T53" s="159"/>
      <c r="U53" s="159"/>
      <c r="V53" s="159"/>
      <c r="W53" s="159"/>
    </row>
    <row r="54" spans="1:23" ht="18.75">
      <c r="A54" s="93">
        <v>10</v>
      </c>
      <c r="B54" s="100" t="s">
        <v>162</v>
      </c>
      <c r="C54" s="155" t="s">
        <v>44</v>
      </c>
      <c r="D54" s="95" t="s">
        <v>124</v>
      </c>
      <c r="E54" s="156" t="s">
        <v>125</v>
      </c>
      <c r="F54" s="101">
        <v>32.418374862386997</v>
      </c>
      <c r="G54" s="101">
        <v>0.38405603853699999</v>
      </c>
      <c r="H54" s="101">
        <v>32.034318823850001</v>
      </c>
      <c r="I54" s="40">
        <v>1</v>
      </c>
      <c r="J54" s="157">
        <v>0</v>
      </c>
      <c r="K54" s="157">
        <v>15</v>
      </c>
      <c r="L54" s="157">
        <v>0</v>
      </c>
      <c r="M54" s="157">
        <v>0</v>
      </c>
      <c r="N54" s="40">
        <v>20</v>
      </c>
      <c r="O54" s="158">
        <v>0</v>
      </c>
      <c r="P54" s="99">
        <v>0</v>
      </c>
      <c r="Q54" s="40">
        <v>2</v>
      </c>
      <c r="R54" s="40">
        <v>2</v>
      </c>
      <c r="S54" s="163"/>
      <c r="T54" s="159"/>
      <c r="U54" s="159"/>
      <c r="V54" s="159"/>
      <c r="W54" s="159"/>
    </row>
    <row r="55" spans="1:23" ht="18.75">
      <c r="A55" s="93"/>
      <c r="B55" s="100"/>
      <c r="C55" s="155" t="s">
        <v>120</v>
      </c>
      <c r="D55" s="95" t="s">
        <v>124</v>
      </c>
      <c r="E55" s="156" t="s">
        <v>125</v>
      </c>
      <c r="F55" s="101">
        <v>0</v>
      </c>
      <c r="G55" s="101">
        <v>0</v>
      </c>
      <c r="H55" s="101">
        <v>0</v>
      </c>
      <c r="I55" s="40">
        <v>1</v>
      </c>
      <c r="J55" s="157">
        <v>0</v>
      </c>
      <c r="K55" s="157">
        <v>12</v>
      </c>
      <c r="L55" s="157">
        <v>0</v>
      </c>
      <c r="M55" s="157">
        <v>0</v>
      </c>
      <c r="N55" s="40">
        <v>16</v>
      </c>
      <c r="O55" s="158">
        <v>0</v>
      </c>
      <c r="P55" s="99">
        <v>0</v>
      </c>
      <c r="Q55" s="40">
        <v>2</v>
      </c>
      <c r="R55" s="40">
        <v>2</v>
      </c>
      <c r="S55" s="163"/>
      <c r="T55" s="159"/>
      <c r="U55" s="159"/>
      <c r="V55" s="159"/>
      <c r="W55" s="159"/>
    </row>
    <row r="56" spans="1:23" ht="18.75">
      <c r="A56" s="93"/>
      <c r="B56" s="100"/>
      <c r="C56" s="155" t="s">
        <v>121</v>
      </c>
      <c r="D56" s="95" t="s">
        <v>124</v>
      </c>
      <c r="E56" s="156" t="s">
        <v>125</v>
      </c>
      <c r="F56" s="101">
        <v>0</v>
      </c>
      <c r="G56" s="101">
        <v>0</v>
      </c>
      <c r="H56" s="101">
        <v>0</v>
      </c>
      <c r="I56" s="40">
        <v>2</v>
      </c>
      <c r="J56" s="157">
        <v>0</v>
      </c>
      <c r="K56" s="157">
        <v>3</v>
      </c>
      <c r="L56" s="157">
        <v>0</v>
      </c>
      <c r="M56" s="157">
        <v>0</v>
      </c>
      <c r="N56" s="40">
        <v>6</v>
      </c>
      <c r="O56" s="158">
        <v>0</v>
      </c>
      <c r="P56" s="99">
        <v>0</v>
      </c>
      <c r="Q56" s="40">
        <v>2</v>
      </c>
      <c r="R56" s="40">
        <v>2</v>
      </c>
      <c r="S56" s="163"/>
      <c r="T56" s="159"/>
      <c r="U56" s="159"/>
      <c r="V56" s="159"/>
      <c r="W56" s="159"/>
    </row>
    <row r="57" spans="1:23" ht="18.75">
      <c r="A57" s="93"/>
      <c r="B57" s="100"/>
      <c r="C57" s="155" t="s">
        <v>122</v>
      </c>
      <c r="D57" s="95" t="s">
        <v>124</v>
      </c>
      <c r="E57" s="156" t="s">
        <v>125</v>
      </c>
      <c r="F57" s="101">
        <v>0</v>
      </c>
      <c r="G57" s="101">
        <v>0</v>
      </c>
      <c r="H57" s="101">
        <v>0</v>
      </c>
      <c r="I57" s="40">
        <v>1</v>
      </c>
      <c r="J57" s="157">
        <v>0</v>
      </c>
      <c r="K57" s="157">
        <v>4</v>
      </c>
      <c r="L57" s="157">
        <v>0</v>
      </c>
      <c r="M57" s="157">
        <v>0</v>
      </c>
      <c r="N57" s="40">
        <v>15</v>
      </c>
      <c r="O57" s="158">
        <v>0</v>
      </c>
      <c r="P57" s="99">
        <v>0</v>
      </c>
      <c r="Q57" s="40">
        <v>2</v>
      </c>
      <c r="R57" s="40">
        <v>2</v>
      </c>
      <c r="S57" s="163"/>
      <c r="T57" s="159"/>
      <c r="U57" s="159"/>
      <c r="V57" s="159"/>
      <c r="W57" s="159"/>
    </row>
    <row r="58" spans="1:23" ht="18.75">
      <c r="A58" s="93">
        <v>12</v>
      </c>
      <c r="B58" s="100" t="s">
        <v>163</v>
      </c>
      <c r="C58" s="155" t="s">
        <v>44</v>
      </c>
      <c r="D58" s="95" t="s">
        <v>124</v>
      </c>
      <c r="E58" s="156" t="s">
        <v>125</v>
      </c>
      <c r="F58" s="161">
        <v>70.865033694443312</v>
      </c>
      <c r="G58" s="101">
        <v>16.156418563599999</v>
      </c>
      <c r="H58" s="101">
        <v>54.708615130843313</v>
      </c>
      <c r="I58" s="40">
        <v>1</v>
      </c>
      <c r="J58" s="157">
        <v>0</v>
      </c>
      <c r="K58" s="162">
        <v>57</v>
      </c>
      <c r="L58" s="157">
        <v>0</v>
      </c>
      <c r="M58" s="157">
        <v>0</v>
      </c>
      <c r="N58" s="40">
        <v>12</v>
      </c>
      <c r="O58" s="158">
        <v>0</v>
      </c>
      <c r="P58" s="99">
        <v>0</v>
      </c>
      <c r="Q58" s="40">
        <v>2</v>
      </c>
      <c r="R58" s="40">
        <v>2</v>
      </c>
      <c r="S58" s="163"/>
      <c r="T58" s="159"/>
      <c r="U58" s="159"/>
      <c r="V58" s="159"/>
      <c r="W58" s="159"/>
    </row>
    <row r="59" spans="1:23" ht="18.75">
      <c r="A59" s="93"/>
      <c r="B59" s="100"/>
      <c r="C59" s="155" t="s">
        <v>120</v>
      </c>
      <c r="D59" s="95" t="s">
        <v>124</v>
      </c>
      <c r="E59" s="156" t="s">
        <v>125</v>
      </c>
      <c r="F59" s="157">
        <v>0</v>
      </c>
      <c r="G59" s="101">
        <v>0</v>
      </c>
      <c r="H59" s="157">
        <v>0</v>
      </c>
      <c r="I59" s="40">
        <v>1</v>
      </c>
      <c r="J59" s="157">
        <v>0</v>
      </c>
      <c r="K59" s="157">
        <v>15</v>
      </c>
      <c r="L59" s="157">
        <v>0</v>
      </c>
      <c r="M59" s="157">
        <v>0</v>
      </c>
      <c r="N59" s="40">
        <v>18</v>
      </c>
      <c r="O59" s="158">
        <v>0</v>
      </c>
      <c r="P59" s="99">
        <v>0</v>
      </c>
      <c r="Q59" s="40">
        <v>2</v>
      </c>
      <c r="R59" s="40">
        <v>2</v>
      </c>
      <c r="S59" s="163"/>
      <c r="T59" s="159"/>
      <c r="U59" s="159"/>
      <c r="V59" s="159"/>
      <c r="W59" s="159"/>
    </row>
    <row r="60" spans="1:23" ht="18.75">
      <c r="A60" s="93">
        <v>13</v>
      </c>
      <c r="B60" s="100" t="s">
        <v>164</v>
      </c>
      <c r="C60" s="155" t="s">
        <v>44</v>
      </c>
      <c r="D60" s="95" t="s">
        <v>124</v>
      </c>
      <c r="E60" s="156" t="s">
        <v>125</v>
      </c>
      <c r="F60" s="157">
        <v>5.4561323353981006</v>
      </c>
      <c r="G60" s="101">
        <v>0.93483686551900003</v>
      </c>
      <c r="H60" s="157">
        <v>4.5212954698791004</v>
      </c>
      <c r="I60" s="40">
        <v>1</v>
      </c>
      <c r="J60" s="157">
        <v>0</v>
      </c>
      <c r="K60" s="157">
        <v>17</v>
      </c>
      <c r="L60" s="157">
        <v>0</v>
      </c>
      <c r="M60" s="157">
        <v>0</v>
      </c>
      <c r="N60" s="40">
        <v>13</v>
      </c>
      <c r="O60" s="158">
        <v>0</v>
      </c>
      <c r="P60" s="99">
        <v>0</v>
      </c>
      <c r="Q60" s="40">
        <v>2</v>
      </c>
      <c r="R60" s="40">
        <v>2</v>
      </c>
      <c r="S60" s="163"/>
      <c r="T60" s="159"/>
      <c r="U60" s="159"/>
      <c r="V60" s="159"/>
      <c r="W60" s="159"/>
    </row>
    <row r="61" spans="1:23" ht="18.75">
      <c r="A61" s="93">
        <v>14</v>
      </c>
      <c r="B61" s="100" t="s">
        <v>165</v>
      </c>
      <c r="C61" s="155" t="s">
        <v>44</v>
      </c>
      <c r="D61" s="95" t="s">
        <v>124</v>
      </c>
      <c r="E61" s="156" t="s">
        <v>125</v>
      </c>
      <c r="F61" s="157">
        <v>19.649360265822498</v>
      </c>
      <c r="G61" s="101">
        <v>1.2698405640399999</v>
      </c>
      <c r="H61" s="157">
        <v>18.379519701782499</v>
      </c>
      <c r="I61" s="40">
        <v>1</v>
      </c>
      <c r="J61" s="157">
        <v>0</v>
      </c>
      <c r="K61" s="157">
        <v>48</v>
      </c>
      <c r="L61" s="157">
        <v>0</v>
      </c>
      <c r="M61" s="157">
        <v>0</v>
      </c>
      <c r="N61" s="40">
        <v>21</v>
      </c>
      <c r="O61" s="158">
        <v>0</v>
      </c>
      <c r="P61" s="99">
        <v>0</v>
      </c>
      <c r="Q61" s="40">
        <v>2</v>
      </c>
      <c r="R61" s="40">
        <v>2</v>
      </c>
      <c r="S61" s="163"/>
      <c r="T61" s="159"/>
      <c r="U61" s="159"/>
      <c r="V61" s="159"/>
      <c r="W61" s="159"/>
    </row>
    <row r="62" spans="1:23" ht="18.75">
      <c r="A62" s="93">
        <v>15</v>
      </c>
      <c r="B62" s="100" t="s">
        <v>166</v>
      </c>
      <c r="C62" s="155" t="s">
        <v>44</v>
      </c>
      <c r="D62" s="95" t="s">
        <v>124</v>
      </c>
      <c r="E62" s="156" t="s">
        <v>125</v>
      </c>
      <c r="F62" s="157">
        <v>8.7543864630599995</v>
      </c>
      <c r="G62" s="157">
        <v>2.6027801889300002</v>
      </c>
      <c r="H62" s="101">
        <v>6.1516062741299997</v>
      </c>
      <c r="I62" s="40">
        <v>1</v>
      </c>
      <c r="J62" s="157">
        <v>0</v>
      </c>
      <c r="K62" s="157">
        <v>16</v>
      </c>
      <c r="L62" s="157">
        <v>0</v>
      </c>
      <c r="M62" s="157">
        <v>0</v>
      </c>
      <c r="N62" s="40">
        <v>15</v>
      </c>
      <c r="O62" s="158">
        <v>0</v>
      </c>
      <c r="P62" s="99">
        <v>0</v>
      </c>
      <c r="Q62" s="40">
        <v>2</v>
      </c>
      <c r="R62" s="40">
        <v>2</v>
      </c>
      <c r="S62" s="163"/>
      <c r="T62" s="159"/>
      <c r="U62" s="159"/>
      <c r="V62" s="159"/>
      <c r="W62" s="159"/>
    </row>
    <row r="63" spans="1:23" ht="18.75">
      <c r="A63" s="93">
        <v>16</v>
      </c>
      <c r="B63" s="100" t="s">
        <v>167</v>
      </c>
      <c r="C63" s="155" t="s">
        <v>44</v>
      </c>
      <c r="D63" s="95" t="s">
        <v>124</v>
      </c>
      <c r="E63" s="156" t="s">
        <v>125</v>
      </c>
      <c r="F63" s="157">
        <v>43.239921818324</v>
      </c>
      <c r="G63" s="101">
        <v>7.1316751175000004</v>
      </c>
      <c r="H63" s="157">
        <v>36.108246700823997</v>
      </c>
      <c r="I63" s="40">
        <v>1</v>
      </c>
      <c r="J63" s="157">
        <v>0</v>
      </c>
      <c r="K63" s="157">
        <v>35</v>
      </c>
      <c r="L63" s="157">
        <v>0</v>
      </c>
      <c r="M63" s="157">
        <v>0</v>
      </c>
      <c r="N63" s="40">
        <v>15</v>
      </c>
      <c r="O63" s="158">
        <v>0</v>
      </c>
      <c r="P63" s="99">
        <v>0</v>
      </c>
      <c r="Q63" s="40">
        <v>2</v>
      </c>
      <c r="R63" s="40">
        <v>2</v>
      </c>
      <c r="S63" s="163"/>
      <c r="T63" s="159"/>
      <c r="U63" s="159"/>
      <c r="V63" s="159"/>
      <c r="W63" s="159"/>
    </row>
    <row r="64" spans="1:23" ht="18.75">
      <c r="A64" s="93"/>
      <c r="B64" s="100"/>
      <c r="C64" s="155" t="s">
        <v>120</v>
      </c>
      <c r="D64" s="95" t="s">
        <v>124</v>
      </c>
      <c r="E64" s="156" t="s">
        <v>125</v>
      </c>
      <c r="F64" s="101">
        <v>0</v>
      </c>
      <c r="G64" s="101">
        <v>0</v>
      </c>
      <c r="H64" s="101">
        <v>0</v>
      </c>
      <c r="I64" s="40">
        <v>1</v>
      </c>
      <c r="J64" s="157">
        <v>0</v>
      </c>
      <c r="K64" s="157">
        <v>11</v>
      </c>
      <c r="L64" s="157">
        <v>0</v>
      </c>
      <c r="M64" s="157">
        <v>0</v>
      </c>
      <c r="N64" s="40">
        <v>17</v>
      </c>
      <c r="O64" s="158">
        <v>0</v>
      </c>
      <c r="P64" s="99">
        <v>0</v>
      </c>
      <c r="Q64" s="40">
        <v>2</v>
      </c>
      <c r="R64" s="40">
        <v>2</v>
      </c>
      <c r="S64" s="163"/>
      <c r="T64" s="159"/>
      <c r="U64" s="159"/>
      <c r="V64" s="159"/>
      <c r="W64" s="159"/>
    </row>
    <row r="65" spans="1:23" ht="18.75">
      <c r="A65" s="93">
        <v>18</v>
      </c>
      <c r="B65" s="100" t="s">
        <v>168</v>
      </c>
      <c r="C65" s="155" t="s">
        <v>44</v>
      </c>
      <c r="D65" s="95" t="s">
        <v>124</v>
      </c>
      <c r="E65" s="156" t="s">
        <v>125</v>
      </c>
      <c r="F65" s="101">
        <v>41.36</v>
      </c>
      <c r="G65" s="101">
        <v>17.920000000000002</v>
      </c>
      <c r="H65" s="101">
        <v>23.44</v>
      </c>
      <c r="I65" s="40">
        <v>3</v>
      </c>
      <c r="J65" s="157">
        <v>0</v>
      </c>
      <c r="K65" s="157">
        <v>0</v>
      </c>
      <c r="L65" s="157">
        <v>0</v>
      </c>
      <c r="M65" s="157">
        <v>0</v>
      </c>
      <c r="N65" s="40">
        <v>0</v>
      </c>
      <c r="O65" s="158">
        <v>0</v>
      </c>
      <c r="P65" s="99">
        <v>0</v>
      </c>
      <c r="Q65" s="40">
        <v>0</v>
      </c>
      <c r="R65" s="40">
        <v>0</v>
      </c>
      <c r="S65" s="163"/>
      <c r="T65" s="159"/>
      <c r="U65" s="159"/>
      <c r="V65" s="159"/>
      <c r="W65" s="159"/>
    </row>
    <row r="66" spans="1:23" ht="18.75">
      <c r="A66" s="93">
        <v>19</v>
      </c>
      <c r="B66" s="100" t="s">
        <v>169</v>
      </c>
      <c r="C66" s="155" t="s">
        <v>44</v>
      </c>
      <c r="D66" s="95" t="s">
        <v>124</v>
      </c>
      <c r="E66" s="156" t="s">
        <v>125</v>
      </c>
      <c r="F66" s="101">
        <v>32.676223020123601</v>
      </c>
      <c r="G66" s="101">
        <v>3.6983767155499998</v>
      </c>
      <c r="H66" s="101">
        <v>28.977846304573603</v>
      </c>
      <c r="I66" s="40">
        <v>1</v>
      </c>
      <c r="J66" s="157">
        <v>0</v>
      </c>
      <c r="K66" s="157">
        <v>37</v>
      </c>
      <c r="L66" s="157">
        <v>0</v>
      </c>
      <c r="M66" s="157">
        <v>0</v>
      </c>
      <c r="N66" s="40">
        <v>9</v>
      </c>
      <c r="O66" s="158">
        <v>0</v>
      </c>
      <c r="P66" s="99">
        <v>0</v>
      </c>
      <c r="Q66" s="40">
        <v>0</v>
      </c>
      <c r="R66" s="40">
        <v>0</v>
      </c>
      <c r="S66" s="163"/>
      <c r="T66" s="159"/>
      <c r="U66" s="159"/>
      <c r="V66" s="159"/>
      <c r="W66" s="159"/>
    </row>
    <row r="67" spans="1:23" ht="18.75">
      <c r="A67" s="93">
        <v>20</v>
      </c>
      <c r="B67" s="100" t="s">
        <v>170</v>
      </c>
      <c r="C67" s="155" t="s">
        <v>44</v>
      </c>
      <c r="D67" s="95" t="s">
        <v>124</v>
      </c>
      <c r="E67" s="156" t="s">
        <v>125</v>
      </c>
      <c r="F67" s="101">
        <v>126.76113562651207</v>
      </c>
      <c r="G67" s="101">
        <v>3.6866175501099998</v>
      </c>
      <c r="H67" s="101">
        <v>123.07451807640207</v>
      </c>
      <c r="I67" s="40">
        <v>1</v>
      </c>
      <c r="J67" s="157">
        <v>0</v>
      </c>
      <c r="K67" s="157">
        <v>3</v>
      </c>
      <c r="L67" s="157">
        <v>0</v>
      </c>
      <c r="M67" s="157">
        <v>0</v>
      </c>
      <c r="N67" s="40">
        <v>10</v>
      </c>
      <c r="O67" s="158">
        <v>0</v>
      </c>
      <c r="P67" s="99">
        <v>0</v>
      </c>
      <c r="Q67" s="40">
        <v>2</v>
      </c>
      <c r="R67" s="40">
        <v>2</v>
      </c>
      <c r="S67" s="163"/>
      <c r="T67" s="159"/>
      <c r="U67" s="159"/>
      <c r="V67" s="159"/>
      <c r="W67" s="159"/>
    </row>
    <row r="68" spans="1:23" ht="18.75">
      <c r="A68" s="93"/>
      <c r="B68" s="100"/>
      <c r="C68" s="155" t="s">
        <v>120</v>
      </c>
      <c r="D68" s="95" t="s">
        <v>124</v>
      </c>
      <c r="E68" s="156" t="s">
        <v>125</v>
      </c>
      <c r="F68" s="101">
        <v>0</v>
      </c>
      <c r="G68" s="101">
        <v>0</v>
      </c>
      <c r="H68" s="101">
        <v>0</v>
      </c>
      <c r="I68" s="40">
        <v>1</v>
      </c>
      <c r="J68" s="157">
        <v>0</v>
      </c>
      <c r="K68" s="157">
        <v>44</v>
      </c>
      <c r="L68" s="157">
        <v>0</v>
      </c>
      <c r="M68" s="157">
        <v>0</v>
      </c>
      <c r="N68" s="40">
        <v>17</v>
      </c>
      <c r="O68" s="158">
        <v>0</v>
      </c>
      <c r="P68" s="99">
        <v>0</v>
      </c>
      <c r="Q68" s="40">
        <v>2</v>
      </c>
      <c r="R68" s="40">
        <v>2</v>
      </c>
      <c r="S68" s="163"/>
      <c r="T68" s="159"/>
      <c r="U68" s="159"/>
      <c r="V68" s="159"/>
      <c r="W68" s="159"/>
    </row>
    <row r="69" spans="1:23" ht="18.75">
      <c r="A69" s="93"/>
      <c r="B69" s="100"/>
      <c r="C69" s="155" t="s">
        <v>121</v>
      </c>
      <c r="D69" s="95" t="s">
        <v>124</v>
      </c>
      <c r="E69" s="156" t="s">
        <v>125</v>
      </c>
      <c r="F69" s="161">
        <v>0</v>
      </c>
      <c r="G69" s="101">
        <v>0</v>
      </c>
      <c r="H69" s="101">
        <v>0</v>
      </c>
      <c r="I69" s="40">
        <v>2</v>
      </c>
      <c r="J69" s="157">
        <v>0</v>
      </c>
      <c r="K69" s="162">
        <v>14</v>
      </c>
      <c r="L69" s="157">
        <v>0</v>
      </c>
      <c r="M69" s="157">
        <v>0</v>
      </c>
      <c r="N69" s="40">
        <v>11</v>
      </c>
      <c r="O69" s="158">
        <v>0</v>
      </c>
      <c r="P69" s="99">
        <v>0</v>
      </c>
      <c r="Q69" s="40">
        <v>2</v>
      </c>
      <c r="R69" s="40">
        <v>2</v>
      </c>
      <c r="S69" s="163"/>
      <c r="T69" s="159"/>
      <c r="U69" s="159"/>
      <c r="V69" s="159"/>
      <c r="W69" s="159"/>
    </row>
    <row r="70" spans="1:23" ht="18.75">
      <c r="A70" s="93"/>
      <c r="B70" s="100"/>
      <c r="C70" s="155" t="s">
        <v>122</v>
      </c>
      <c r="D70" s="95" t="s">
        <v>124</v>
      </c>
      <c r="E70" s="156" t="s">
        <v>125</v>
      </c>
      <c r="F70" s="157">
        <v>0</v>
      </c>
      <c r="G70" s="101">
        <v>0</v>
      </c>
      <c r="H70" s="157">
        <v>0</v>
      </c>
      <c r="I70" s="40">
        <v>1</v>
      </c>
      <c r="J70" s="157">
        <v>0</v>
      </c>
      <c r="K70" s="157">
        <v>43</v>
      </c>
      <c r="L70" s="157">
        <v>0</v>
      </c>
      <c r="M70" s="157">
        <v>0</v>
      </c>
      <c r="N70" s="40">
        <v>17</v>
      </c>
      <c r="O70" s="158">
        <v>0</v>
      </c>
      <c r="P70" s="99">
        <v>0</v>
      </c>
      <c r="Q70" s="40">
        <v>2</v>
      </c>
      <c r="R70" s="40">
        <v>2</v>
      </c>
      <c r="S70" s="163"/>
      <c r="T70" s="159"/>
      <c r="U70" s="159"/>
      <c r="V70" s="159"/>
      <c r="W70" s="159"/>
    </row>
    <row r="71" spans="1:23" ht="18.75">
      <c r="A71" s="93"/>
      <c r="B71" s="100"/>
      <c r="C71" s="155" t="s">
        <v>173</v>
      </c>
      <c r="D71" s="95" t="s">
        <v>124</v>
      </c>
      <c r="E71" s="156" t="s">
        <v>125</v>
      </c>
      <c r="F71" s="157">
        <v>0</v>
      </c>
      <c r="G71" s="101">
        <v>0</v>
      </c>
      <c r="H71" s="157">
        <v>0</v>
      </c>
      <c r="I71" s="40">
        <v>1</v>
      </c>
      <c r="J71" s="157">
        <v>0</v>
      </c>
      <c r="K71" s="157">
        <v>4</v>
      </c>
      <c r="L71" s="157">
        <v>0</v>
      </c>
      <c r="M71" s="157">
        <v>0</v>
      </c>
      <c r="N71" s="40">
        <v>9</v>
      </c>
      <c r="O71" s="158">
        <v>0</v>
      </c>
      <c r="P71" s="99">
        <v>0</v>
      </c>
      <c r="Q71" s="40">
        <v>2</v>
      </c>
      <c r="R71" s="40">
        <v>2</v>
      </c>
      <c r="S71" s="163"/>
      <c r="T71" s="159"/>
      <c r="U71" s="159"/>
      <c r="V71" s="159"/>
      <c r="W71" s="159"/>
    </row>
    <row r="72" spans="1:23" ht="18.75">
      <c r="A72" s="93"/>
      <c r="B72" s="100"/>
      <c r="C72" s="155" t="s">
        <v>181</v>
      </c>
      <c r="D72" s="95" t="s">
        <v>124</v>
      </c>
      <c r="E72" s="156" t="s">
        <v>125</v>
      </c>
      <c r="F72" s="157">
        <v>0</v>
      </c>
      <c r="G72" s="157">
        <v>0</v>
      </c>
      <c r="H72" s="101">
        <v>0</v>
      </c>
      <c r="I72" s="40">
        <v>2</v>
      </c>
      <c r="J72" s="157">
        <v>0</v>
      </c>
      <c r="K72" s="157">
        <v>7</v>
      </c>
      <c r="L72" s="157">
        <v>0</v>
      </c>
      <c r="M72" s="157">
        <v>0</v>
      </c>
      <c r="N72" s="40">
        <v>7</v>
      </c>
      <c r="O72" s="158">
        <v>0</v>
      </c>
      <c r="P72" s="99">
        <v>0</v>
      </c>
      <c r="Q72" s="40">
        <v>2</v>
      </c>
      <c r="R72" s="40">
        <v>2</v>
      </c>
      <c r="S72" s="163"/>
      <c r="T72" s="159"/>
      <c r="U72" s="159"/>
      <c r="V72" s="159"/>
      <c r="W72" s="159"/>
    </row>
    <row r="73" spans="1:23" ht="18.75">
      <c r="A73" s="93"/>
      <c r="B73" s="100"/>
      <c r="C73" s="155" t="s">
        <v>182</v>
      </c>
      <c r="D73" s="95" t="s">
        <v>124</v>
      </c>
      <c r="E73" s="156" t="s">
        <v>125</v>
      </c>
      <c r="F73" s="157">
        <v>0</v>
      </c>
      <c r="G73" s="101">
        <v>0</v>
      </c>
      <c r="H73" s="157">
        <v>0</v>
      </c>
      <c r="I73" s="40">
        <v>1</v>
      </c>
      <c r="J73" s="157">
        <v>0</v>
      </c>
      <c r="K73" s="157">
        <v>12</v>
      </c>
      <c r="L73" s="157">
        <v>0</v>
      </c>
      <c r="M73" s="157">
        <v>0</v>
      </c>
      <c r="N73" s="40">
        <v>24</v>
      </c>
      <c r="O73" s="158">
        <v>0</v>
      </c>
      <c r="P73" s="99">
        <v>0</v>
      </c>
      <c r="Q73" s="40">
        <v>2</v>
      </c>
      <c r="R73" s="40">
        <v>2</v>
      </c>
      <c r="S73" s="163"/>
      <c r="T73" s="159"/>
      <c r="U73" s="159"/>
      <c r="V73" s="159"/>
      <c r="W73" s="159"/>
    </row>
    <row r="74" spans="1:23" ht="18.75">
      <c r="A74" s="93">
        <v>21</v>
      </c>
      <c r="B74" s="100" t="s">
        <v>171</v>
      </c>
      <c r="C74" s="155" t="s">
        <v>44</v>
      </c>
      <c r="D74" s="95" t="s">
        <v>124</v>
      </c>
      <c r="E74" s="156" t="s">
        <v>125</v>
      </c>
      <c r="F74" s="157">
        <v>61.113888734544105</v>
      </c>
      <c r="G74" s="101">
        <v>16.519512669200001</v>
      </c>
      <c r="H74" s="157">
        <v>44.5943760653441</v>
      </c>
      <c r="I74" s="40">
        <v>2</v>
      </c>
      <c r="J74" s="157">
        <v>0</v>
      </c>
      <c r="K74" s="157">
        <v>0</v>
      </c>
      <c r="L74" s="157">
        <v>0</v>
      </c>
      <c r="M74" s="157">
        <v>0</v>
      </c>
      <c r="N74" s="40">
        <v>0</v>
      </c>
      <c r="O74" s="158">
        <v>0</v>
      </c>
      <c r="P74" s="99">
        <v>0</v>
      </c>
      <c r="Q74" s="40">
        <v>2</v>
      </c>
      <c r="R74" s="40">
        <v>2</v>
      </c>
      <c r="S74" s="163"/>
      <c r="T74" s="159"/>
      <c r="U74" s="159"/>
      <c r="V74" s="159"/>
      <c r="W74" s="159"/>
    </row>
    <row r="75" spans="1:23" ht="18.75">
      <c r="A75" s="93">
        <v>22</v>
      </c>
      <c r="B75" s="100" t="s">
        <v>172</v>
      </c>
      <c r="C75" s="155" t="s">
        <v>44</v>
      </c>
      <c r="D75" s="95" t="s">
        <v>124</v>
      </c>
      <c r="E75" s="156" t="s">
        <v>125</v>
      </c>
      <c r="F75" s="157">
        <v>23.404104094156004</v>
      </c>
      <c r="G75" s="101">
        <v>0.67567467987499996</v>
      </c>
      <c r="H75" s="157">
        <v>22.728429414281003</v>
      </c>
      <c r="I75" s="40">
        <v>1</v>
      </c>
      <c r="J75" s="157">
        <v>2</v>
      </c>
      <c r="K75" s="157">
        <v>0</v>
      </c>
      <c r="L75" s="157">
        <v>0</v>
      </c>
      <c r="M75" s="157">
        <v>0</v>
      </c>
      <c r="N75" s="40">
        <v>8</v>
      </c>
      <c r="O75" s="158">
        <v>2</v>
      </c>
      <c r="P75" s="99">
        <v>100</v>
      </c>
      <c r="Q75" s="40">
        <v>2</v>
      </c>
      <c r="R75" s="40">
        <v>2</v>
      </c>
      <c r="S75" s="163"/>
      <c r="T75" s="159"/>
      <c r="U75" s="159"/>
      <c r="V75" s="159"/>
      <c r="W75" s="159"/>
    </row>
    <row r="76" spans="1:23" ht="18.75">
      <c r="A76" s="93"/>
      <c r="B76" s="100" t="s">
        <v>172</v>
      </c>
      <c r="C76" s="155" t="s">
        <v>120</v>
      </c>
      <c r="D76" s="95" t="s">
        <v>124</v>
      </c>
      <c r="E76" s="156" t="s">
        <v>125</v>
      </c>
      <c r="F76" s="157">
        <v>0</v>
      </c>
      <c r="G76" s="101">
        <v>0</v>
      </c>
      <c r="H76" s="157">
        <v>0</v>
      </c>
      <c r="I76" s="40">
        <v>1</v>
      </c>
      <c r="J76" s="157">
        <v>0</v>
      </c>
      <c r="K76" s="157">
        <v>10</v>
      </c>
      <c r="L76" s="157">
        <v>0</v>
      </c>
      <c r="M76" s="157">
        <v>0</v>
      </c>
      <c r="N76" s="40">
        <v>8</v>
      </c>
      <c r="O76" s="158">
        <v>0</v>
      </c>
      <c r="P76" s="99">
        <v>0</v>
      </c>
      <c r="Q76" s="40">
        <v>2</v>
      </c>
      <c r="R76" s="40">
        <v>2</v>
      </c>
      <c r="S76" s="163"/>
      <c r="T76" s="159"/>
      <c r="U76" s="159"/>
      <c r="V76" s="159"/>
      <c r="W76" s="159"/>
    </row>
    <row r="77" spans="1:23" ht="18.75">
      <c r="A77" s="93"/>
      <c r="B77" s="100" t="s">
        <v>172</v>
      </c>
      <c r="C77" s="155" t="s">
        <v>121</v>
      </c>
      <c r="D77" s="95" t="s">
        <v>124</v>
      </c>
      <c r="E77" s="156" t="s">
        <v>125</v>
      </c>
      <c r="F77" s="157">
        <v>0</v>
      </c>
      <c r="G77" s="101">
        <v>0</v>
      </c>
      <c r="H77" s="157">
        <v>0</v>
      </c>
      <c r="I77" s="40">
        <v>1</v>
      </c>
      <c r="J77" s="157">
        <v>0</v>
      </c>
      <c r="K77" s="157">
        <v>13</v>
      </c>
      <c r="L77" s="157">
        <v>0</v>
      </c>
      <c r="M77" s="157">
        <v>0</v>
      </c>
      <c r="N77" s="40">
        <v>8</v>
      </c>
      <c r="O77" s="158">
        <v>0</v>
      </c>
      <c r="P77" s="99">
        <v>0</v>
      </c>
      <c r="Q77" s="40">
        <v>2</v>
      </c>
      <c r="R77" s="40">
        <v>2</v>
      </c>
      <c r="S77" s="163"/>
      <c r="T77" s="159"/>
      <c r="U77" s="159"/>
      <c r="V77" s="159"/>
      <c r="W77" s="159"/>
    </row>
    <row r="78" spans="1:23" ht="18.75">
      <c r="A78" s="93"/>
      <c r="B78" s="100" t="s">
        <v>172</v>
      </c>
      <c r="C78" s="155" t="s">
        <v>122</v>
      </c>
      <c r="D78" s="95" t="s">
        <v>124</v>
      </c>
      <c r="E78" s="156" t="s">
        <v>125</v>
      </c>
      <c r="F78" s="157">
        <v>0</v>
      </c>
      <c r="G78" s="101">
        <v>0</v>
      </c>
      <c r="H78" s="157">
        <v>0</v>
      </c>
      <c r="I78" s="40">
        <v>1</v>
      </c>
      <c r="J78" s="157">
        <v>0</v>
      </c>
      <c r="K78" s="157">
        <v>31</v>
      </c>
      <c r="L78" s="157">
        <v>0</v>
      </c>
      <c r="M78" s="157">
        <v>0</v>
      </c>
      <c r="N78" s="40">
        <v>4</v>
      </c>
      <c r="O78" s="158">
        <v>0</v>
      </c>
      <c r="P78" s="99">
        <v>0</v>
      </c>
      <c r="Q78" s="40">
        <v>2</v>
      </c>
      <c r="R78" s="40">
        <v>2</v>
      </c>
      <c r="S78" s="163"/>
      <c r="T78" s="159"/>
      <c r="U78" s="159"/>
      <c r="V78" s="159"/>
      <c r="W78" s="159"/>
    </row>
    <row r="79" spans="1:23" ht="18.75">
      <c r="A79" s="93"/>
      <c r="B79" s="100" t="s">
        <v>172</v>
      </c>
      <c r="C79" s="155" t="s">
        <v>174</v>
      </c>
      <c r="D79" s="95" t="s">
        <v>124</v>
      </c>
      <c r="E79" s="156" t="s">
        <v>125</v>
      </c>
      <c r="F79" s="157">
        <v>0</v>
      </c>
      <c r="G79" s="101">
        <v>0</v>
      </c>
      <c r="H79" s="157">
        <v>0</v>
      </c>
      <c r="I79" s="40">
        <v>1</v>
      </c>
      <c r="J79" s="157">
        <v>0</v>
      </c>
      <c r="K79" s="157">
        <v>10</v>
      </c>
      <c r="L79" s="157">
        <v>0</v>
      </c>
      <c r="M79" s="157">
        <v>0</v>
      </c>
      <c r="N79" s="40">
        <v>13</v>
      </c>
      <c r="O79" s="158">
        <v>0</v>
      </c>
      <c r="P79" s="99">
        <v>0</v>
      </c>
      <c r="Q79" s="40">
        <v>2</v>
      </c>
      <c r="R79" s="40">
        <v>2</v>
      </c>
      <c r="S79" s="163"/>
      <c r="T79" s="159"/>
      <c r="U79" s="159"/>
      <c r="V79" s="159"/>
      <c r="W79" s="159"/>
    </row>
    <row r="80" spans="1:23" ht="18.75">
      <c r="A80" s="93">
        <v>24</v>
      </c>
      <c r="B80" s="100" t="s">
        <v>175</v>
      </c>
      <c r="C80" s="155" t="s">
        <v>44</v>
      </c>
      <c r="D80" s="95" t="s">
        <v>124</v>
      </c>
      <c r="E80" s="156" t="s">
        <v>125</v>
      </c>
      <c r="F80" s="101">
        <v>109.31997182925221</v>
      </c>
      <c r="G80" s="101">
        <v>25.531133177400001</v>
      </c>
      <c r="H80" s="101">
        <v>83.788838651852203</v>
      </c>
      <c r="I80" s="40">
        <v>1</v>
      </c>
      <c r="J80" s="157">
        <v>0</v>
      </c>
      <c r="K80" s="157">
        <v>10</v>
      </c>
      <c r="L80" s="157">
        <v>0</v>
      </c>
      <c r="M80" s="157">
        <v>0</v>
      </c>
      <c r="N80" s="40">
        <v>13</v>
      </c>
      <c r="O80" s="158">
        <v>0</v>
      </c>
      <c r="P80" s="99">
        <v>0</v>
      </c>
      <c r="Q80" s="40">
        <v>2</v>
      </c>
      <c r="R80" s="40">
        <v>2</v>
      </c>
      <c r="S80" s="163"/>
      <c r="T80" s="159"/>
      <c r="U80" s="159"/>
      <c r="V80" s="159"/>
      <c r="W80" s="159"/>
    </row>
    <row r="81" spans="1:23" ht="18.75">
      <c r="A81" s="93"/>
      <c r="B81" s="100"/>
      <c r="C81" s="155" t="s">
        <v>120</v>
      </c>
      <c r="D81" s="95" t="s">
        <v>124</v>
      </c>
      <c r="E81" s="156" t="s">
        <v>125</v>
      </c>
      <c r="F81" s="161">
        <v>0</v>
      </c>
      <c r="G81" s="101">
        <v>0</v>
      </c>
      <c r="H81" s="101">
        <v>0</v>
      </c>
      <c r="I81" s="40">
        <v>1</v>
      </c>
      <c r="J81" s="157">
        <v>0</v>
      </c>
      <c r="K81" s="162">
        <v>6</v>
      </c>
      <c r="L81" s="157">
        <v>0</v>
      </c>
      <c r="M81" s="157">
        <v>0</v>
      </c>
      <c r="N81" s="40">
        <v>12</v>
      </c>
      <c r="O81" s="158">
        <v>0</v>
      </c>
      <c r="P81" s="99">
        <v>0</v>
      </c>
      <c r="Q81" s="40">
        <v>2</v>
      </c>
      <c r="R81" s="40">
        <v>2</v>
      </c>
      <c r="S81" s="163"/>
      <c r="T81" s="159"/>
      <c r="U81" s="159"/>
      <c r="V81" s="159"/>
      <c r="W81" s="159"/>
    </row>
    <row r="82" spans="1:23" ht="18.75">
      <c r="A82" s="93"/>
      <c r="B82" s="100"/>
      <c r="C82" s="155" t="s">
        <v>121</v>
      </c>
      <c r="D82" s="95" t="s">
        <v>124</v>
      </c>
      <c r="E82" s="156" t="s">
        <v>125</v>
      </c>
      <c r="F82" s="157">
        <v>0</v>
      </c>
      <c r="G82" s="101">
        <v>0</v>
      </c>
      <c r="H82" s="157">
        <v>0</v>
      </c>
      <c r="I82" s="40">
        <v>2</v>
      </c>
      <c r="J82" s="157">
        <v>0</v>
      </c>
      <c r="K82" s="157">
        <v>2</v>
      </c>
      <c r="L82" s="157">
        <v>0</v>
      </c>
      <c r="M82" s="157">
        <v>0</v>
      </c>
      <c r="N82" s="40">
        <v>0.5</v>
      </c>
      <c r="O82" s="158">
        <v>0</v>
      </c>
      <c r="P82" s="99">
        <v>0</v>
      </c>
      <c r="Q82" s="40">
        <v>2</v>
      </c>
      <c r="R82" s="40">
        <v>2</v>
      </c>
      <c r="S82" s="163"/>
      <c r="T82" s="159"/>
      <c r="U82" s="159"/>
      <c r="V82" s="159"/>
      <c r="W82" s="159"/>
    </row>
    <row r="83" spans="1:23" ht="18.75">
      <c r="A83" s="93"/>
      <c r="B83" s="100"/>
      <c r="C83" s="155" t="s">
        <v>122</v>
      </c>
      <c r="D83" s="95" t="s">
        <v>124</v>
      </c>
      <c r="E83" s="156" t="s">
        <v>125</v>
      </c>
      <c r="F83" s="157">
        <v>0</v>
      </c>
      <c r="G83" s="101">
        <v>0</v>
      </c>
      <c r="H83" s="157">
        <v>0</v>
      </c>
      <c r="I83" s="40">
        <v>2</v>
      </c>
      <c r="J83" s="157">
        <v>0</v>
      </c>
      <c r="K83" s="157">
        <v>3</v>
      </c>
      <c r="L83" s="157">
        <v>0</v>
      </c>
      <c r="M83" s="157">
        <v>0</v>
      </c>
      <c r="N83" s="40">
        <v>6</v>
      </c>
      <c r="O83" s="158">
        <v>0</v>
      </c>
      <c r="P83" s="99">
        <v>0</v>
      </c>
      <c r="Q83" s="40">
        <v>2</v>
      </c>
      <c r="R83" s="40">
        <v>2</v>
      </c>
      <c r="S83" s="163"/>
      <c r="T83" s="159"/>
      <c r="U83" s="159"/>
      <c r="V83" s="159"/>
      <c r="W83" s="159"/>
    </row>
    <row r="84" spans="1:23" ht="18.75">
      <c r="A84" s="93"/>
      <c r="B84" s="100"/>
      <c r="C84" s="155" t="s">
        <v>173</v>
      </c>
      <c r="D84" s="95" t="s">
        <v>124</v>
      </c>
      <c r="E84" s="156" t="s">
        <v>125</v>
      </c>
      <c r="F84" s="157">
        <v>0</v>
      </c>
      <c r="G84" s="101">
        <v>0</v>
      </c>
      <c r="H84" s="157">
        <v>0</v>
      </c>
      <c r="I84" s="40">
        <v>1</v>
      </c>
      <c r="J84" s="157">
        <v>0</v>
      </c>
      <c r="K84" s="157">
        <v>10</v>
      </c>
      <c r="L84" s="157">
        <v>0</v>
      </c>
      <c r="M84" s="157">
        <v>0</v>
      </c>
      <c r="N84" s="40">
        <v>23</v>
      </c>
      <c r="O84" s="158">
        <v>0</v>
      </c>
      <c r="P84" s="99">
        <v>0</v>
      </c>
      <c r="Q84" s="40">
        <v>2</v>
      </c>
      <c r="R84" s="40">
        <v>2</v>
      </c>
      <c r="S84" s="163"/>
      <c r="T84" s="159"/>
      <c r="U84" s="159"/>
      <c r="V84" s="159"/>
      <c r="W84" s="159"/>
    </row>
    <row r="85" spans="1:23" ht="18.75">
      <c r="A85" s="93"/>
      <c r="B85" s="100"/>
      <c r="C85" s="155" t="s">
        <v>181</v>
      </c>
      <c r="D85" s="95" t="s">
        <v>124</v>
      </c>
      <c r="E85" s="156" t="s">
        <v>125</v>
      </c>
      <c r="F85" s="157">
        <v>0</v>
      </c>
      <c r="G85" s="101">
        <v>0</v>
      </c>
      <c r="H85" s="157">
        <v>0</v>
      </c>
      <c r="I85" s="40">
        <v>2</v>
      </c>
      <c r="J85" s="157">
        <v>0</v>
      </c>
      <c r="K85" s="157">
        <v>7</v>
      </c>
      <c r="L85" s="157">
        <v>0</v>
      </c>
      <c r="M85" s="157">
        <v>0</v>
      </c>
      <c r="N85" s="40">
        <v>7</v>
      </c>
      <c r="O85" s="158">
        <v>0</v>
      </c>
      <c r="P85" s="99">
        <v>0</v>
      </c>
      <c r="Q85" s="40">
        <v>2</v>
      </c>
      <c r="R85" s="40">
        <v>2</v>
      </c>
      <c r="S85" s="163"/>
      <c r="T85" s="159"/>
      <c r="U85" s="159"/>
      <c r="V85" s="159"/>
      <c r="W85" s="159"/>
    </row>
    <row r="86" spans="1:23" ht="18.75">
      <c r="A86" s="93"/>
      <c r="B86" s="100"/>
      <c r="C86" s="155" t="s">
        <v>182</v>
      </c>
      <c r="D86" s="95" t="s">
        <v>124</v>
      </c>
      <c r="E86" s="156" t="s">
        <v>125</v>
      </c>
      <c r="F86" s="157">
        <v>0</v>
      </c>
      <c r="G86" s="101">
        <v>0</v>
      </c>
      <c r="H86" s="157">
        <v>0</v>
      </c>
      <c r="I86" s="40">
        <v>2</v>
      </c>
      <c r="J86" s="157">
        <v>0</v>
      </c>
      <c r="K86" s="157">
        <v>4</v>
      </c>
      <c r="L86" s="157">
        <v>0</v>
      </c>
      <c r="M86" s="157">
        <v>0</v>
      </c>
      <c r="N86" s="40">
        <v>7</v>
      </c>
      <c r="O86" s="158">
        <v>0</v>
      </c>
      <c r="P86" s="99">
        <v>0</v>
      </c>
      <c r="Q86" s="40">
        <v>2</v>
      </c>
      <c r="R86" s="40">
        <v>2</v>
      </c>
      <c r="S86" s="163"/>
      <c r="T86" s="159"/>
      <c r="U86" s="159"/>
      <c r="V86" s="159"/>
      <c r="W86" s="159"/>
    </row>
    <row r="87" spans="1:23" ht="18.75">
      <c r="A87" s="93"/>
      <c r="B87" s="100"/>
      <c r="C87" s="155" t="s">
        <v>174</v>
      </c>
      <c r="D87" s="95" t="s">
        <v>124</v>
      </c>
      <c r="E87" s="156" t="s">
        <v>125</v>
      </c>
      <c r="F87" s="157">
        <v>0</v>
      </c>
      <c r="G87" s="101">
        <v>0</v>
      </c>
      <c r="H87" s="157">
        <v>0</v>
      </c>
      <c r="I87" s="40">
        <v>1</v>
      </c>
      <c r="J87" s="157">
        <v>0</v>
      </c>
      <c r="K87" s="157">
        <v>9</v>
      </c>
      <c r="L87" s="157">
        <v>0</v>
      </c>
      <c r="M87" s="157">
        <v>0</v>
      </c>
      <c r="N87" s="40">
        <v>6</v>
      </c>
      <c r="O87" s="158">
        <v>0</v>
      </c>
      <c r="P87" s="99">
        <v>0</v>
      </c>
      <c r="Q87" s="40">
        <v>2</v>
      </c>
      <c r="R87" s="40">
        <v>2</v>
      </c>
      <c r="S87" s="163"/>
      <c r="T87" s="159"/>
      <c r="U87" s="159"/>
      <c r="V87" s="159"/>
      <c r="W87" s="159"/>
    </row>
    <row r="88" spans="1:23" ht="18.75">
      <c r="A88" s="93"/>
      <c r="B88" s="100"/>
      <c r="C88" s="155" t="s">
        <v>183</v>
      </c>
      <c r="D88" s="95" t="s">
        <v>124</v>
      </c>
      <c r="E88" s="156" t="s">
        <v>125</v>
      </c>
      <c r="F88" s="157">
        <v>0</v>
      </c>
      <c r="G88" s="101">
        <v>0</v>
      </c>
      <c r="H88" s="157">
        <v>0</v>
      </c>
      <c r="I88" s="40">
        <v>2</v>
      </c>
      <c r="J88" s="157">
        <v>0</v>
      </c>
      <c r="K88" s="157">
        <v>5</v>
      </c>
      <c r="L88" s="157">
        <v>0</v>
      </c>
      <c r="M88" s="157">
        <v>0</v>
      </c>
      <c r="N88" s="40">
        <v>6</v>
      </c>
      <c r="O88" s="158">
        <v>0</v>
      </c>
      <c r="P88" s="99">
        <v>0</v>
      </c>
      <c r="Q88" s="40">
        <v>2</v>
      </c>
      <c r="R88" s="40">
        <v>2</v>
      </c>
      <c r="S88" s="163"/>
      <c r="T88" s="159"/>
      <c r="U88" s="159"/>
      <c r="V88" s="159"/>
      <c r="W88" s="159"/>
    </row>
    <row r="89" spans="1:23" ht="18.75">
      <c r="A89" s="93"/>
      <c r="B89" s="100"/>
      <c r="C89" s="155" t="s">
        <v>184</v>
      </c>
      <c r="D89" s="95" t="s">
        <v>124</v>
      </c>
      <c r="E89" s="156" t="s">
        <v>125</v>
      </c>
      <c r="F89" s="157">
        <v>0</v>
      </c>
      <c r="G89" s="101">
        <v>0</v>
      </c>
      <c r="H89" s="157">
        <v>0</v>
      </c>
      <c r="I89" s="40">
        <v>1</v>
      </c>
      <c r="J89" s="157">
        <v>0</v>
      </c>
      <c r="K89" s="157">
        <v>4</v>
      </c>
      <c r="L89" s="157">
        <v>0</v>
      </c>
      <c r="M89" s="157">
        <v>0</v>
      </c>
      <c r="N89" s="40">
        <v>2</v>
      </c>
      <c r="O89" s="158">
        <v>0</v>
      </c>
      <c r="P89" s="99">
        <v>0</v>
      </c>
      <c r="Q89" s="40">
        <v>2</v>
      </c>
      <c r="R89" s="40">
        <v>2</v>
      </c>
      <c r="S89" s="163"/>
      <c r="T89" s="159"/>
      <c r="U89" s="159"/>
      <c r="V89" s="159"/>
      <c r="W89" s="159"/>
    </row>
    <row r="90" spans="1:23" ht="18.75">
      <c r="A90" s="93"/>
      <c r="B90" s="100"/>
      <c r="C90" s="155" t="s">
        <v>185</v>
      </c>
      <c r="D90" s="95" t="s">
        <v>124</v>
      </c>
      <c r="E90" s="156" t="s">
        <v>125</v>
      </c>
      <c r="F90" s="157">
        <v>0</v>
      </c>
      <c r="G90" s="101">
        <v>0</v>
      </c>
      <c r="H90" s="157">
        <v>0</v>
      </c>
      <c r="I90" s="40">
        <v>1</v>
      </c>
      <c r="J90" s="157">
        <v>0</v>
      </c>
      <c r="K90" s="157">
        <v>5</v>
      </c>
      <c r="L90" s="157">
        <v>0</v>
      </c>
      <c r="M90" s="157">
        <v>0</v>
      </c>
      <c r="N90" s="40">
        <v>20</v>
      </c>
      <c r="O90" s="158">
        <v>0</v>
      </c>
      <c r="P90" s="99">
        <v>0</v>
      </c>
      <c r="Q90" s="40">
        <v>2</v>
      </c>
      <c r="R90" s="40">
        <v>2</v>
      </c>
      <c r="S90" s="163"/>
      <c r="T90" s="159"/>
      <c r="U90" s="159"/>
      <c r="V90" s="159"/>
      <c r="W90" s="159"/>
    </row>
    <row r="91" spans="1:23" ht="18.75">
      <c r="A91" s="93"/>
      <c r="B91" s="100"/>
      <c r="C91" s="155" t="s">
        <v>186</v>
      </c>
      <c r="D91" s="95" t="s">
        <v>124</v>
      </c>
      <c r="E91" s="156" t="s">
        <v>125</v>
      </c>
      <c r="F91" s="157">
        <v>0</v>
      </c>
      <c r="G91" s="101">
        <v>0</v>
      </c>
      <c r="H91" s="157">
        <v>0</v>
      </c>
      <c r="I91" s="40">
        <v>1</v>
      </c>
      <c r="J91" s="157">
        <v>0</v>
      </c>
      <c r="K91" s="157">
        <v>3</v>
      </c>
      <c r="L91" s="157">
        <v>0</v>
      </c>
      <c r="M91" s="157">
        <v>0</v>
      </c>
      <c r="N91" s="40">
        <v>20</v>
      </c>
      <c r="O91" s="158">
        <v>0</v>
      </c>
      <c r="P91" s="99">
        <v>0</v>
      </c>
      <c r="Q91" s="40">
        <v>2</v>
      </c>
      <c r="R91" s="40">
        <v>2</v>
      </c>
      <c r="S91" s="163"/>
      <c r="T91" s="159"/>
      <c r="U91" s="159"/>
      <c r="V91" s="159"/>
      <c r="W91" s="159"/>
    </row>
    <row r="92" spans="1:23" ht="18.75">
      <c r="A92" s="93"/>
      <c r="B92" s="100"/>
      <c r="C92" s="155" t="s">
        <v>189</v>
      </c>
      <c r="D92" s="95" t="s">
        <v>124</v>
      </c>
      <c r="E92" s="156" t="s">
        <v>125</v>
      </c>
      <c r="F92" s="157">
        <v>0</v>
      </c>
      <c r="G92" s="157">
        <v>0</v>
      </c>
      <c r="H92" s="101">
        <v>0</v>
      </c>
      <c r="I92" s="40">
        <v>1</v>
      </c>
      <c r="J92" s="157">
        <v>0</v>
      </c>
      <c r="K92" s="157">
        <v>1</v>
      </c>
      <c r="L92" s="157">
        <v>0</v>
      </c>
      <c r="M92" s="157">
        <v>0</v>
      </c>
      <c r="N92" s="40">
        <v>10</v>
      </c>
      <c r="O92" s="158">
        <v>0</v>
      </c>
      <c r="P92" s="99">
        <v>0</v>
      </c>
      <c r="Q92" s="40">
        <v>2</v>
      </c>
      <c r="R92" s="40">
        <v>2</v>
      </c>
      <c r="S92" s="163"/>
      <c r="T92" s="159"/>
      <c r="U92" s="159"/>
      <c r="V92" s="159"/>
      <c r="W92" s="159"/>
    </row>
    <row r="93" spans="1:23" ht="18.75">
      <c r="A93" s="93"/>
      <c r="B93" s="100"/>
      <c r="C93" s="155" t="s">
        <v>190</v>
      </c>
      <c r="D93" s="95" t="s">
        <v>124</v>
      </c>
      <c r="E93" s="156" t="s">
        <v>125</v>
      </c>
      <c r="F93" s="157">
        <v>0</v>
      </c>
      <c r="G93" s="101">
        <v>0</v>
      </c>
      <c r="H93" s="157">
        <v>0</v>
      </c>
      <c r="I93" s="40">
        <v>1</v>
      </c>
      <c r="J93" s="157">
        <v>0</v>
      </c>
      <c r="K93" s="157">
        <v>13</v>
      </c>
      <c r="L93" s="157">
        <v>0</v>
      </c>
      <c r="M93" s="157">
        <v>0</v>
      </c>
      <c r="N93" s="40">
        <v>10</v>
      </c>
      <c r="O93" s="158">
        <v>0</v>
      </c>
      <c r="P93" s="99">
        <v>0</v>
      </c>
      <c r="Q93" s="40">
        <v>2</v>
      </c>
      <c r="R93" s="40">
        <v>2</v>
      </c>
      <c r="S93" s="163"/>
      <c r="T93" s="159"/>
      <c r="U93" s="159"/>
      <c r="V93" s="159"/>
      <c r="W93" s="159"/>
    </row>
    <row r="94" spans="1:23" ht="18.75">
      <c r="A94" s="93"/>
      <c r="B94" s="100"/>
      <c r="C94" s="155" t="s">
        <v>191</v>
      </c>
      <c r="D94" s="95" t="s">
        <v>124</v>
      </c>
      <c r="E94" s="156" t="s">
        <v>125</v>
      </c>
      <c r="F94" s="157">
        <v>0</v>
      </c>
      <c r="G94" s="101">
        <v>0</v>
      </c>
      <c r="H94" s="157">
        <v>0</v>
      </c>
      <c r="I94" s="40">
        <v>2</v>
      </c>
      <c r="J94" s="157">
        <v>0</v>
      </c>
      <c r="K94" s="157">
        <v>6</v>
      </c>
      <c r="L94" s="157">
        <v>0</v>
      </c>
      <c r="M94" s="157">
        <v>0</v>
      </c>
      <c r="N94" s="40">
        <v>7</v>
      </c>
      <c r="O94" s="158">
        <v>0</v>
      </c>
      <c r="P94" s="99">
        <v>0</v>
      </c>
      <c r="Q94" s="40">
        <v>2</v>
      </c>
      <c r="R94" s="40">
        <v>2</v>
      </c>
      <c r="S94" s="163"/>
      <c r="T94" s="159"/>
      <c r="U94" s="159"/>
      <c r="V94" s="159"/>
      <c r="W94" s="159"/>
    </row>
    <row r="95" spans="1:23" ht="18.75">
      <c r="A95" s="93"/>
      <c r="B95" s="100"/>
      <c r="C95" s="155" t="s">
        <v>192</v>
      </c>
      <c r="D95" s="95" t="s">
        <v>124</v>
      </c>
      <c r="E95" s="156" t="s">
        <v>125</v>
      </c>
      <c r="F95" s="157">
        <v>0</v>
      </c>
      <c r="G95" s="157">
        <v>0</v>
      </c>
      <c r="H95" s="101">
        <v>0</v>
      </c>
      <c r="I95" s="40">
        <v>1</v>
      </c>
      <c r="J95" s="157">
        <v>0</v>
      </c>
      <c r="K95" s="157">
        <v>4</v>
      </c>
      <c r="L95" s="157">
        <v>0</v>
      </c>
      <c r="M95" s="157">
        <v>0</v>
      </c>
      <c r="N95" s="40">
        <v>26</v>
      </c>
      <c r="O95" s="158">
        <v>0</v>
      </c>
      <c r="P95" s="99">
        <v>0</v>
      </c>
      <c r="Q95" s="40">
        <v>2</v>
      </c>
      <c r="R95" s="40">
        <v>2</v>
      </c>
      <c r="S95" s="163"/>
      <c r="T95" s="159"/>
      <c r="U95" s="159"/>
      <c r="V95" s="159"/>
      <c r="W95" s="159"/>
    </row>
    <row r="96" spans="1:23" ht="18.75">
      <c r="A96" s="93"/>
      <c r="B96" s="100"/>
      <c r="C96" s="155" t="s">
        <v>193</v>
      </c>
      <c r="D96" s="95" t="s">
        <v>124</v>
      </c>
      <c r="E96" s="156" t="s">
        <v>125</v>
      </c>
      <c r="F96" s="157">
        <v>0</v>
      </c>
      <c r="G96" s="101">
        <v>0</v>
      </c>
      <c r="H96" s="157">
        <v>0</v>
      </c>
      <c r="I96" s="40">
        <v>3</v>
      </c>
      <c r="J96" s="157">
        <v>0</v>
      </c>
      <c r="K96" s="157">
        <v>0</v>
      </c>
      <c r="L96" s="157">
        <v>0</v>
      </c>
      <c r="M96" s="157">
        <v>7</v>
      </c>
      <c r="N96" s="40"/>
      <c r="O96" s="158">
        <v>0</v>
      </c>
      <c r="P96" s="99">
        <v>0</v>
      </c>
      <c r="Q96" s="40">
        <v>0</v>
      </c>
      <c r="R96" s="40">
        <v>0</v>
      </c>
      <c r="S96" s="163"/>
      <c r="T96" s="159"/>
      <c r="U96" s="159"/>
      <c r="V96" s="159"/>
      <c r="W96" s="159"/>
    </row>
    <row r="97" spans="1:23" ht="18.75">
      <c r="A97" s="93"/>
      <c r="B97" s="100"/>
      <c r="C97" s="155" t="s">
        <v>239</v>
      </c>
      <c r="D97" s="95" t="s">
        <v>124</v>
      </c>
      <c r="E97" s="156" t="s">
        <v>125</v>
      </c>
      <c r="F97" s="101">
        <v>0</v>
      </c>
      <c r="G97" s="101">
        <v>0</v>
      </c>
      <c r="H97" s="101">
        <v>0</v>
      </c>
      <c r="I97" s="40">
        <v>3</v>
      </c>
      <c r="J97" s="157">
        <v>0</v>
      </c>
      <c r="K97" s="157">
        <v>0</v>
      </c>
      <c r="L97" s="157">
        <v>0</v>
      </c>
      <c r="M97" s="157">
        <v>2</v>
      </c>
      <c r="N97" s="40"/>
      <c r="O97" s="158">
        <v>0</v>
      </c>
      <c r="P97" s="99">
        <v>0</v>
      </c>
      <c r="Q97" s="40">
        <v>0</v>
      </c>
      <c r="R97" s="40">
        <v>0</v>
      </c>
      <c r="S97" s="163"/>
      <c r="T97" s="159"/>
      <c r="U97" s="159"/>
      <c r="V97" s="159"/>
      <c r="W97" s="159"/>
    </row>
    <row r="98" spans="1:23" ht="18.75">
      <c r="A98" s="93"/>
      <c r="B98" s="100"/>
      <c r="C98" s="155" t="s">
        <v>240</v>
      </c>
      <c r="D98" s="95" t="s">
        <v>124</v>
      </c>
      <c r="E98" s="156" t="s">
        <v>125</v>
      </c>
      <c r="F98" s="161">
        <v>0</v>
      </c>
      <c r="G98" s="101">
        <v>0</v>
      </c>
      <c r="H98" s="101">
        <v>0</v>
      </c>
      <c r="I98" s="40">
        <v>9</v>
      </c>
      <c r="J98" s="157">
        <v>0</v>
      </c>
      <c r="K98" s="162">
        <v>0</v>
      </c>
      <c r="L98" s="157">
        <v>0</v>
      </c>
      <c r="M98" s="157">
        <v>3</v>
      </c>
      <c r="N98" s="40">
        <v>17</v>
      </c>
      <c r="O98" s="158">
        <v>0</v>
      </c>
      <c r="P98" s="99">
        <v>0</v>
      </c>
      <c r="Q98" s="40">
        <v>0</v>
      </c>
      <c r="R98" s="40">
        <v>0</v>
      </c>
      <c r="S98" s="163"/>
      <c r="T98" s="159"/>
      <c r="U98" s="159"/>
      <c r="V98" s="159"/>
      <c r="W98" s="159"/>
    </row>
    <row r="99" spans="1:23" ht="18.75">
      <c r="A99" s="93"/>
      <c r="B99" s="100"/>
      <c r="C99" s="155" t="s">
        <v>242</v>
      </c>
      <c r="D99" s="95" t="s">
        <v>124</v>
      </c>
      <c r="E99" s="156" t="s">
        <v>125</v>
      </c>
      <c r="F99" s="157">
        <v>0</v>
      </c>
      <c r="G99" s="157">
        <v>0</v>
      </c>
      <c r="H99" s="101">
        <v>0</v>
      </c>
      <c r="I99" s="40">
        <v>3</v>
      </c>
      <c r="J99" s="157">
        <v>0</v>
      </c>
      <c r="K99" s="157">
        <v>0</v>
      </c>
      <c r="L99" s="157">
        <v>0</v>
      </c>
      <c r="M99" s="157">
        <v>1</v>
      </c>
      <c r="N99" s="40"/>
      <c r="O99" s="158">
        <v>0</v>
      </c>
      <c r="P99" s="99">
        <v>0</v>
      </c>
      <c r="Q99" s="40">
        <v>0</v>
      </c>
      <c r="R99" s="40">
        <v>0</v>
      </c>
      <c r="S99" s="163"/>
      <c r="T99" s="159"/>
      <c r="U99" s="159"/>
      <c r="V99" s="159"/>
      <c r="W99" s="159"/>
    </row>
    <row r="100" spans="1:23" ht="18.75">
      <c r="A100" s="93">
        <v>25</v>
      </c>
      <c r="B100" s="100" t="s">
        <v>176</v>
      </c>
      <c r="C100" s="155" t="s">
        <v>44</v>
      </c>
      <c r="D100" s="95" t="s">
        <v>124</v>
      </c>
      <c r="E100" s="156" t="s">
        <v>125</v>
      </c>
      <c r="F100" s="157">
        <v>57.83779337229069</v>
      </c>
      <c r="G100" s="157">
        <v>11.2994143427</v>
      </c>
      <c r="H100" s="101">
        <v>46.538379029590693</v>
      </c>
      <c r="I100" s="40">
        <v>1</v>
      </c>
      <c r="J100" s="157">
        <v>0</v>
      </c>
      <c r="K100" s="157">
        <v>66</v>
      </c>
      <c r="L100" s="157">
        <v>0</v>
      </c>
      <c r="M100" s="157">
        <v>0</v>
      </c>
      <c r="N100" s="40">
        <v>15</v>
      </c>
      <c r="O100" s="158">
        <v>0</v>
      </c>
      <c r="P100" s="99">
        <v>0</v>
      </c>
      <c r="Q100" s="40">
        <v>2</v>
      </c>
      <c r="R100" s="40">
        <v>2</v>
      </c>
      <c r="S100" s="163"/>
      <c r="T100" s="159"/>
      <c r="U100" s="159"/>
      <c r="V100" s="159"/>
      <c r="W100" s="159"/>
    </row>
    <row r="101" spans="1:23" ht="18.75">
      <c r="A101" s="93">
        <v>26</v>
      </c>
      <c r="B101" s="100" t="s">
        <v>177</v>
      </c>
      <c r="C101" s="155" t="s">
        <v>44</v>
      </c>
      <c r="D101" s="95" t="s">
        <v>124</v>
      </c>
      <c r="E101" s="156" t="s">
        <v>125</v>
      </c>
      <c r="F101" s="101">
        <v>156.29065155082242</v>
      </c>
      <c r="G101" s="101">
        <v>22.096504744299999</v>
      </c>
      <c r="H101" s="101">
        <v>134.19414680652241</v>
      </c>
      <c r="I101" s="40">
        <v>1</v>
      </c>
      <c r="J101" s="157">
        <v>0</v>
      </c>
      <c r="K101" s="157">
        <v>25</v>
      </c>
      <c r="L101" s="157">
        <v>0</v>
      </c>
      <c r="M101" s="157">
        <v>0</v>
      </c>
      <c r="N101" s="40">
        <v>13</v>
      </c>
      <c r="O101" s="158">
        <v>0</v>
      </c>
      <c r="P101" s="99">
        <v>0</v>
      </c>
      <c r="Q101" s="40">
        <v>2</v>
      </c>
      <c r="R101" s="40">
        <v>2</v>
      </c>
      <c r="S101" s="163"/>
      <c r="T101" s="159"/>
      <c r="U101" s="159"/>
      <c r="V101" s="159"/>
      <c r="W101" s="159"/>
    </row>
    <row r="102" spans="1:23" ht="18.75">
      <c r="A102" s="93"/>
      <c r="B102" s="100"/>
      <c r="C102" s="155" t="s">
        <v>120</v>
      </c>
      <c r="D102" s="95" t="s">
        <v>124</v>
      </c>
      <c r="E102" s="156" t="s">
        <v>125</v>
      </c>
      <c r="F102" s="101">
        <v>0</v>
      </c>
      <c r="G102" s="101">
        <v>0</v>
      </c>
      <c r="H102" s="101">
        <v>0</v>
      </c>
      <c r="I102" s="40">
        <v>1</v>
      </c>
      <c r="J102" s="157">
        <v>0</v>
      </c>
      <c r="K102" s="157">
        <v>33</v>
      </c>
      <c r="L102" s="157">
        <v>0</v>
      </c>
      <c r="M102" s="157">
        <v>0</v>
      </c>
      <c r="N102" s="40">
        <v>30</v>
      </c>
      <c r="O102" s="158">
        <v>0</v>
      </c>
      <c r="P102" s="99">
        <v>0</v>
      </c>
      <c r="Q102" s="40">
        <v>2</v>
      </c>
      <c r="R102" s="40">
        <v>2</v>
      </c>
      <c r="S102" s="163"/>
      <c r="T102" s="159"/>
      <c r="U102" s="159"/>
      <c r="V102" s="159"/>
      <c r="W102" s="159"/>
    </row>
    <row r="103" spans="1:23" ht="18.75">
      <c r="A103" s="93"/>
      <c r="B103" s="100"/>
      <c r="C103" s="155" t="s">
        <v>121</v>
      </c>
      <c r="D103" s="95" t="s">
        <v>124</v>
      </c>
      <c r="E103" s="156" t="s">
        <v>125</v>
      </c>
      <c r="F103" s="101">
        <v>0</v>
      </c>
      <c r="G103" s="101">
        <v>0</v>
      </c>
      <c r="H103" s="101">
        <v>0</v>
      </c>
      <c r="I103" s="40">
        <v>1</v>
      </c>
      <c r="J103" s="157">
        <v>0</v>
      </c>
      <c r="K103" s="157">
        <v>18</v>
      </c>
      <c r="L103" s="157">
        <v>0</v>
      </c>
      <c r="M103" s="157">
        <v>0</v>
      </c>
      <c r="N103" s="40">
        <v>4</v>
      </c>
      <c r="O103" s="158">
        <v>0</v>
      </c>
      <c r="P103" s="99">
        <v>0</v>
      </c>
      <c r="Q103" s="40">
        <v>2</v>
      </c>
      <c r="R103" s="40">
        <v>2</v>
      </c>
      <c r="S103" s="163"/>
      <c r="T103" s="159"/>
      <c r="U103" s="159"/>
      <c r="V103" s="159"/>
      <c r="W103" s="159"/>
    </row>
    <row r="104" spans="1:23" ht="18.75">
      <c r="A104" s="93"/>
      <c r="B104" s="100"/>
      <c r="C104" s="155" t="s">
        <v>122</v>
      </c>
      <c r="D104" s="95" t="s">
        <v>124</v>
      </c>
      <c r="E104" s="156" t="s">
        <v>125</v>
      </c>
      <c r="F104" s="101">
        <v>0</v>
      </c>
      <c r="G104" s="101">
        <v>0</v>
      </c>
      <c r="H104" s="101">
        <v>0</v>
      </c>
      <c r="I104" s="40">
        <v>1</v>
      </c>
      <c r="J104" s="157">
        <v>0</v>
      </c>
      <c r="K104" s="157">
        <v>9</v>
      </c>
      <c r="L104" s="157">
        <v>0</v>
      </c>
      <c r="M104" s="157">
        <v>0</v>
      </c>
      <c r="N104" s="40">
        <v>15</v>
      </c>
      <c r="O104" s="158">
        <v>0</v>
      </c>
      <c r="P104" s="99">
        <v>0</v>
      </c>
      <c r="Q104" s="40">
        <v>2</v>
      </c>
      <c r="R104" s="40">
        <v>2</v>
      </c>
      <c r="S104" s="163"/>
      <c r="T104" s="159"/>
      <c r="U104" s="159"/>
      <c r="V104" s="159"/>
      <c r="W104" s="159"/>
    </row>
    <row r="105" spans="1:23" ht="18.75">
      <c r="A105" s="93"/>
      <c r="B105" s="100"/>
      <c r="C105" s="155" t="s">
        <v>173</v>
      </c>
      <c r="D105" s="95" t="s">
        <v>124</v>
      </c>
      <c r="E105" s="156" t="s">
        <v>125</v>
      </c>
      <c r="F105" s="101">
        <v>0</v>
      </c>
      <c r="G105" s="101">
        <v>0</v>
      </c>
      <c r="H105" s="101">
        <v>0</v>
      </c>
      <c r="I105" s="40">
        <v>1</v>
      </c>
      <c r="J105" s="157">
        <v>0</v>
      </c>
      <c r="K105" s="157">
        <v>7</v>
      </c>
      <c r="L105" s="157">
        <v>0</v>
      </c>
      <c r="M105" s="157">
        <v>0</v>
      </c>
      <c r="N105" s="40">
        <v>9</v>
      </c>
      <c r="O105" s="158">
        <v>0</v>
      </c>
      <c r="P105" s="99">
        <v>0</v>
      </c>
      <c r="Q105" s="40">
        <v>2</v>
      </c>
      <c r="R105" s="40">
        <v>2</v>
      </c>
      <c r="S105" s="163"/>
      <c r="T105" s="159"/>
      <c r="U105" s="159"/>
      <c r="V105" s="159"/>
      <c r="W105" s="159"/>
    </row>
    <row r="106" spans="1:23" ht="18.75">
      <c r="A106" s="93"/>
      <c r="B106" s="100"/>
      <c r="C106" s="155" t="s">
        <v>181</v>
      </c>
      <c r="D106" s="95" t="s">
        <v>124</v>
      </c>
      <c r="E106" s="156" t="s">
        <v>125</v>
      </c>
      <c r="F106" s="101">
        <v>0</v>
      </c>
      <c r="G106" s="101">
        <v>0</v>
      </c>
      <c r="H106" s="101">
        <v>0</v>
      </c>
      <c r="I106" s="40">
        <v>1</v>
      </c>
      <c r="J106" s="157">
        <v>0</v>
      </c>
      <c r="K106" s="157">
        <v>8</v>
      </c>
      <c r="L106" s="157">
        <v>0</v>
      </c>
      <c r="M106" s="157">
        <v>0</v>
      </c>
      <c r="N106" s="40">
        <v>9</v>
      </c>
      <c r="O106" s="158">
        <v>0</v>
      </c>
      <c r="P106" s="99">
        <v>0</v>
      </c>
      <c r="Q106" s="40">
        <v>2</v>
      </c>
      <c r="R106" s="40">
        <v>2</v>
      </c>
      <c r="S106" s="163"/>
      <c r="T106" s="159"/>
      <c r="U106" s="159"/>
      <c r="V106" s="159"/>
      <c r="W106" s="159"/>
    </row>
    <row r="107" spans="1:23" ht="18.75">
      <c r="A107" s="93"/>
      <c r="B107" s="100"/>
      <c r="C107" s="155" t="s">
        <v>182</v>
      </c>
      <c r="D107" s="95" t="s">
        <v>124</v>
      </c>
      <c r="E107" s="156" t="s">
        <v>125</v>
      </c>
      <c r="F107" s="101">
        <v>0</v>
      </c>
      <c r="G107" s="101">
        <v>0</v>
      </c>
      <c r="H107" s="101">
        <v>0</v>
      </c>
      <c r="I107" s="40">
        <v>1</v>
      </c>
      <c r="J107" s="157">
        <v>0</v>
      </c>
      <c r="K107" s="157">
        <v>7</v>
      </c>
      <c r="L107" s="157">
        <v>0</v>
      </c>
      <c r="M107" s="157">
        <v>0</v>
      </c>
      <c r="N107" s="40">
        <v>9</v>
      </c>
      <c r="O107" s="158">
        <v>0</v>
      </c>
      <c r="P107" s="99">
        <v>0</v>
      </c>
      <c r="Q107" s="40">
        <v>2</v>
      </c>
      <c r="R107" s="40">
        <v>2</v>
      </c>
      <c r="S107" s="163"/>
      <c r="T107" s="159"/>
      <c r="U107" s="159"/>
      <c r="V107" s="159"/>
      <c r="W107" s="159"/>
    </row>
    <row r="108" spans="1:23" ht="18.75">
      <c r="A108" s="93"/>
      <c r="B108" s="100"/>
      <c r="C108" s="155" t="s">
        <v>174</v>
      </c>
      <c r="D108" s="95" t="s">
        <v>124</v>
      </c>
      <c r="E108" s="156" t="s">
        <v>125</v>
      </c>
      <c r="F108" s="101">
        <v>0</v>
      </c>
      <c r="G108" s="101">
        <v>0</v>
      </c>
      <c r="H108" s="101">
        <v>0</v>
      </c>
      <c r="I108" s="40">
        <v>1</v>
      </c>
      <c r="J108" s="157">
        <v>0</v>
      </c>
      <c r="K108" s="157">
        <v>17</v>
      </c>
      <c r="L108" s="157">
        <v>0</v>
      </c>
      <c r="M108" s="157">
        <v>0</v>
      </c>
      <c r="N108" s="40">
        <v>24</v>
      </c>
      <c r="O108" s="158">
        <v>0</v>
      </c>
      <c r="P108" s="99">
        <v>0</v>
      </c>
      <c r="Q108" s="40">
        <v>2</v>
      </c>
      <c r="R108" s="40">
        <v>2</v>
      </c>
      <c r="S108" s="163"/>
      <c r="T108" s="159"/>
      <c r="U108" s="159"/>
      <c r="V108" s="159"/>
      <c r="W108" s="159"/>
    </row>
    <row r="109" spans="1:23" ht="18.75">
      <c r="A109" s="93"/>
      <c r="B109" s="100"/>
      <c r="C109" s="155" t="s">
        <v>183</v>
      </c>
      <c r="D109" s="95" t="s">
        <v>124</v>
      </c>
      <c r="E109" s="156" t="s">
        <v>125</v>
      </c>
      <c r="F109" s="101">
        <v>0</v>
      </c>
      <c r="G109" s="101">
        <v>0</v>
      </c>
      <c r="H109" s="101">
        <v>0</v>
      </c>
      <c r="I109" s="40">
        <v>2</v>
      </c>
      <c r="J109" s="157">
        <v>0</v>
      </c>
      <c r="K109" s="157">
        <v>10</v>
      </c>
      <c r="L109" s="157">
        <v>0</v>
      </c>
      <c r="M109" s="157">
        <v>0</v>
      </c>
      <c r="N109" s="40">
        <v>7</v>
      </c>
      <c r="O109" s="158">
        <v>0</v>
      </c>
      <c r="P109" s="99">
        <v>0</v>
      </c>
      <c r="Q109" s="40">
        <v>2</v>
      </c>
      <c r="R109" s="40">
        <v>2</v>
      </c>
      <c r="S109" s="163"/>
      <c r="T109" s="159"/>
      <c r="U109" s="159"/>
      <c r="V109" s="159"/>
      <c r="W109" s="159"/>
    </row>
    <row r="110" spans="1:23" ht="18.75">
      <c r="A110" s="93"/>
      <c r="B110" s="100"/>
      <c r="C110" s="155" t="s">
        <v>184</v>
      </c>
      <c r="D110" s="95" t="s">
        <v>124</v>
      </c>
      <c r="E110" s="156" t="s">
        <v>125</v>
      </c>
      <c r="F110" s="101">
        <v>0</v>
      </c>
      <c r="G110" s="101">
        <v>0</v>
      </c>
      <c r="H110" s="101">
        <v>0</v>
      </c>
      <c r="I110" s="40">
        <v>1</v>
      </c>
      <c r="J110" s="157">
        <v>0</v>
      </c>
      <c r="K110" s="157">
        <v>18</v>
      </c>
      <c r="L110" s="157">
        <v>0</v>
      </c>
      <c r="M110" s="157">
        <v>0</v>
      </c>
      <c r="N110" s="40">
        <v>9</v>
      </c>
      <c r="O110" s="158">
        <v>0</v>
      </c>
      <c r="P110" s="99">
        <v>0</v>
      </c>
      <c r="Q110" s="40">
        <v>2</v>
      </c>
      <c r="R110" s="40">
        <v>2</v>
      </c>
      <c r="S110" s="163"/>
      <c r="T110" s="159"/>
      <c r="U110" s="159"/>
      <c r="V110" s="159"/>
      <c r="W110" s="159"/>
    </row>
    <row r="111" spans="1:23" ht="18.75">
      <c r="A111" s="93"/>
      <c r="B111" s="100"/>
      <c r="C111" s="155" t="s">
        <v>185</v>
      </c>
      <c r="D111" s="95" t="s">
        <v>124</v>
      </c>
      <c r="E111" s="156" t="s">
        <v>125</v>
      </c>
      <c r="F111" s="101">
        <v>0</v>
      </c>
      <c r="G111" s="101">
        <v>0</v>
      </c>
      <c r="H111" s="101">
        <v>0</v>
      </c>
      <c r="I111" s="40">
        <v>3</v>
      </c>
      <c r="J111" s="157">
        <v>0</v>
      </c>
      <c r="K111" s="157">
        <v>3</v>
      </c>
      <c r="L111" s="157">
        <v>0</v>
      </c>
      <c r="M111" s="157">
        <v>0</v>
      </c>
      <c r="N111" s="40"/>
      <c r="O111" s="158">
        <v>0</v>
      </c>
      <c r="P111" s="99">
        <v>0</v>
      </c>
      <c r="Q111" s="40">
        <v>0</v>
      </c>
      <c r="R111" s="40">
        <v>0</v>
      </c>
      <c r="S111" s="163"/>
      <c r="T111" s="159"/>
      <c r="U111" s="159"/>
      <c r="V111" s="159"/>
      <c r="W111" s="159"/>
    </row>
    <row r="112" spans="1:23" ht="18.75">
      <c r="A112" s="93"/>
      <c r="B112" s="100"/>
      <c r="C112" s="155" t="s">
        <v>186</v>
      </c>
      <c r="D112" s="95" t="s">
        <v>124</v>
      </c>
      <c r="E112" s="156" t="s">
        <v>125</v>
      </c>
      <c r="F112" s="101">
        <v>0</v>
      </c>
      <c r="G112" s="101">
        <v>0</v>
      </c>
      <c r="H112" s="101">
        <v>0</v>
      </c>
      <c r="I112" s="40">
        <v>2</v>
      </c>
      <c r="J112" s="157">
        <v>0</v>
      </c>
      <c r="K112" s="157">
        <v>2</v>
      </c>
      <c r="L112" s="157">
        <v>0</v>
      </c>
      <c r="M112" s="157">
        <v>0</v>
      </c>
      <c r="N112" s="40">
        <v>10</v>
      </c>
      <c r="O112" s="158">
        <v>0</v>
      </c>
      <c r="P112" s="99">
        <v>0</v>
      </c>
      <c r="Q112" s="40">
        <v>2</v>
      </c>
      <c r="R112" s="40">
        <v>2</v>
      </c>
      <c r="S112" s="163"/>
      <c r="T112" s="159"/>
      <c r="U112" s="159"/>
      <c r="V112" s="159"/>
      <c r="W112" s="159"/>
    </row>
    <row r="113" spans="1:23" ht="18.75">
      <c r="A113" s="93">
        <v>28</v>
      </c>
      <c r="B113" s="100" t="s">
        <v>178</v>
      </c>
      <c r="C113" s="155" t="s">
        <v>44</v>
      </c>
      <c r="D113" s="95" t="s">
        <v>124</v>
      </c>
      <c r="E113" s="156" t="s">
        <v>125</v>
      </c>
      <c r="F113" s="101">
        <v>9.938156560913999</v>
      </c>
      <c r="G113" s="101">
        <v>1.6790735596099999</v>
      </c>
      <c r="H113" s="101">
        <v>8.2590830013039991</v>
      </c>
      <c r="I113" s="40">
        <v>1</v>
      </c>
      <c r="J113" s="157">
        <v>0</v>
      </c>
      <c r="K113" s="157">
        <v>15</v>
      </c>
      <c r="L113" s="157">
        <v>0</v>
      </c>
      <c r="M113" s="157">
        <v>0</v>
      </c>
      <c r="N113" s="40">
        <v>8</v>
      </c>
      <c r="O113" s="158">
        <v>0</v>
      </c>
      <c r="P113" s="99">
        <v>0</v>
      </c>
      <c r="Q113" s="40">
        <v>2</v>
      </c>
      <c r="R113" s="40">
        <v>2</v>
      </c>
      <c r="S113" s="163"/>
      <c r="T113" s="159"/>
      <c r="U113" s="159"/>
      <c r="V113" s="159"/>
      <c r="W113" s="159"/>
    </row>
    <row r="114" spans="1:23" ht="18.75">
      <c r="A114" s="93">
        <v>29</v>
      </c>
      <c r="B114" s="100" t="s">
        <v>179</v>
      </c>
      <c r="C114" s="155" t="s">
        <v>44</v>
      </c>
      <c r="D114" s="95" t="s">
        <v>124</v>
      </c>
      <c r="E114" s="156" t="s">
        <v>125</v>
      </c>
      <c r="F114" s="101">
        <v>48.549066204751455</v>
      </c>
      <c r="G114" s="101">
        <v>22.654761970100001</v>
      </c>
      <c r="H114" s="101">
        <v>25.894304234651454</v>
      </c>
      <c r="I114" s="40">
        <v>1</v>
      </c>
      <c r="J114" s="157">
        <v>0</v>
      </c>
      <c r="K114" s="157">
        <v>8</v>
      </c>
      <c r="L114" s="157">
        <v>0</v>
      </c>
      <c r="M114" s="157">
        <v>0</v>
      </c>
      <c r="N114" s="40">
        <v>10</v>
      </c>
      <c r="O114" s="158">
        <v>0</v>
      </c>
      <c r="P114" s="99">
        <v>0</v>
      </c>
      <c r="Q114" s="40">
        <v>2</v>
      </c>
      <c r="R114" s="40">
        <v>2</v>
      </c>
      <c r="S114" s="163"/>
      <c r="T114" s="159"/>
      <c r="U114" s="159"/>
      <c r="V114" s="159"/>
      <c r="W114" s="159"/>
    </row>
    <row r="115" spans="1:23" ht="18.75">
      <c r="A115" s="93"/>
      <c r="B115" s="100"/>
      <c r="C115" s="155" t="s">
        <v>120</v>
      </c>
      <c r="D115" s="95" t="s">
        <v>124</v>
      </c>
      <c r="E115" s="156" t="s">
        <v>125</v>
      </c>
      <c r="F115" s="101">
        <v>0</v>
      </c>
      <c r="G115" s="101">
        <v>0</v>
      </c>
      <c r="H115" s="101">
        <v>0</v>
      </c>
      <c r="I115" s="40">
        <v>2</v>
      </c>
      <c r="J115" s="157">
        <v>0</v>
      </c>
      <c r="K115" s="157">
        <v>8</v>
      </c>
      <c r="L115" s="157">
        <v>0</v>
      </c>
      <c r="M115" s="157">
        <v>0</v>
      </c>
      <c r="N115" s="40">
        <v>10</v>
      </c>
      <c r="O115" s="158">
        <v>0</v>
      </c>
      <c r="P115" s="99">
        <v>0</v>
      </c>
      <c r="Q115" s="40">
        <v>2</v>
      </c>
      <c r="R115" s="40">
        <v>2</v>
      </c>
      <c r="S115" s="163"/>
      <c r="T115" s="159"/>
      <c r="U115" s="159"/>
      <c r="V115" s="159"/>
      <c r="W115" s="159"/>
    </row>
    <row r="116" spans="1:23" ht="18.75">
      <c r="A116" s="93"/>
      <c r="B116" s="100"/>
      <c r="C116" s="155" t="s">
        <v>121</v>
      </c>
      <c r="D116" s="95" t="s">
        <v>124</v>
      </c>
      <c r="E116" s="156" t="s">
        <v>125</v>
      </c>
      <c r="F116" s="101">
        <v>0</v>
      </c>
      <c r="G116" s="101">
        <v>0</v>
      </c>
      <c r="H116" s="101">
        <v>0</v>
      </c>
      <c r="I116" s="40">
        <v>1</v>
      </c>
      <c r="J116" s="157">
        <v>0</v>
      </c>
      <c r="K116" s="157">
        <v>10</v>
      </c>
      <c r="L116" s="157">
        <v>0</v>
      </c>
      <c r="M116" s="157">
        <v>0</v>
      </c>
      <c r="N116" s="40">
        <v>4</v>
      </c>
      <c r="O116" s="158">
        <v>0</v>
      </c>
      <c r="P116" s="99">
        <v>0</v>
      </c>
      <c r="Q116" s="40">
        <v>2</v>
      </c>
      <c r="R116" s="40">
        <v>2</v>
      </c>
      <c r="S116" s="163"/>
      <c r="T116" s="159"/>
      <c r="U116" s="159"/>
      <c r="V116" s="159"/>
      <c r="W116" s="159"/>
    </row>
    <row r="117" spans="1:23" ht="18.75">
      <c r="A117" s="93"/>
      <c r="B117" s="100"/>
      <c r="C117" s="155" t="s">
        <v>122</v>
      </c>
      <c r="D117" s="95" t="s">
        <v>124</v>
      </c>
      <c r="E117" s="156" t="s">
        <v>125</v>
      </c>
      <c r="F117" s="101">
        <v>0</v>
      </c>
      <c r="G117" s="101">
        <v>0</v>
      </c>
      <c r="H117" s="101">
        <v>0</v>
      </c>
      <c r="I117" s="40">
        <v>1</v>
      </c>
      <c r="J117" s="157">
        <v>0</v>
      </c>
      <c r="K117" s="157">
        <v>7</v>
      </c>
      <c r="L117" s="157">
        <v>0</v>
      </c>
      <c r="M117" s="157">
        <v>0</v>
      </c>
      <c r="N117" s="40">
        <v>13</v>
      </c>
      <c r="O117" s="158">
        <v>0</v>
      </c>
      <c r="P117" s="99">
        <v>0</v>
      </c>
      <c r="Q117" s="40">
        <v>2</v>
      </c>
      <c r="R117" s="40">
        <v>2</v>
      </c>
      <c r="S117" s="163"/>
      <c r="T117" s="159"/>
      <c r="U117" s="159"/>
      <c r="V117" s="159"/>
      <c r="W117" s="159"/>
    </row>
    <row r="118" spans="1:23" ht="18.75">
      <c r="A118" s="93"/>
      <c r="B118" s="100"/>
      <c r="C118" s="155" t="s">
        <v>173</v>
      </c>
      <c r="D118" s="95" t="s">
        <v>124</v>
      </c>
      <c r="E118" s="156" t="s">
        <v>125</v>
      </c>
      <c r="F118" s="101">
        <v>0</v>
      </c>
      <c r="G118" s="101">
        <v>0</v>
      </c>
      <c r="H118" s="101">
        <v>0</v>
      </c>
      <c r="I118" s="40">
        <v>1</v>
      </c>
      <c r="J118" s="157">
        <v>16</v>
      </c>
      <c r="K118" s="157">
        <v>0</v>
      </c>
      <c r="L118" s="157">
        <v>0</v>
      </c>
      <c r="M118" s="157">
        <v>0</v>
      </c>
      <c r="N118" s="40">
        <v>20</v>
      </c>
      <c r="O118" s="158">
        <v>0</v>
      </c>
      <c r="P118" s="99">
        <v>0</v>
      </c>
      <c r="Q118" s="40">
        <v>2</v>
      </c>
      <c r="R118" s="40">
        <v>2</v>
      </c>
      <c r="S118" s="163"/>
      <c r="T118" s="159"/>
      <c r="U118" s="159"/>
      <c r="V118" s="159"/>
      <c r="W118" s="159"/>
    </row>
    <row r="119" spans="1:23" ht="18.75">
      <c r="A119" s="93">
        <v>30</v>
      </c>
      <c r="B119" s="100" t="s">
        <v>180</v>
      </c>
      <c r="C119" s="155" t="s">
        <v>44</v>
      </c>
      <c r="D119" s="95" t="s">
        <v>124</v>
      </c>
      <c r="E119" s="156" t="s">
        <v>125</v>
      </c>
      <c r="F119" s="101">
        <v>22.27805108267</v>
      </c>
      <c r="G119" s="101">
        <v>1.8735462818199999</v>
      </c>
      <c r="H119" s="101">
        <v>20.404504800849999</v>
      </c>
      <c r="I119" s="40">
        <v>1</v>
      </c>
      <c r="J119" s="157">
        <v>5</v>
      </c>
      <c r="K119" s="157">
        <v>0</v>
      </c>
      <c r="L119" s="157">
        <v>0</v>
      </c>
      <c r="M119" s="157">
        <v>0</v>
      </c>
      <c r="N119" s="40">
        <v>11</v>
      </c>
      <c r="O119" s="158">
        <v>5</v>
      </c>
      <c r="P119" s="99">
        <v>100</v>
      </c>
      <c r="Q119" s="40">
        <v>2</v>
      </c>
      <c r="R119" s="40">
        <v>2</v>
      </c>
      <c r="S119" s="163"/>
      <c r="T119" s="159"/>
      <c r="U119" s="159"/>
      <c r="V119" s="159"/>
      <c r="W119" s="159"/>
    </row>
    <row r="120" spans="1:23" ht="18.75">
      <c r="A120" s="93"/>
      <c r="B120" s="100" t="s">
        <v>180</v>
      </c>
      <c r="C120" s="155" t="s">
        <v>121</v>
      </c>
      <c r="D120" s="95" t="s">
        <v>124</v>
      </c>
      <c r="E120" s="156" t="s">
        <v>125</v>
      </c>
      <c r="F120" s="101">
        <v>0</v>
      </c>
      <c r="G120" s="101">
        <v>0</v>
      </c>
      <c r="H120" s="101">
        <v>0</v>
      </c>
      <c r="I120" s="40">
        <v>1</v>
      </c>
      <c r="J120" s="157">
        <v>0</v>
      </c>
      <c r="K120" s="157">
        <v>3</v>
      </c>
      <c r="L120" s="157">
        <v>0</v>
      </c>
      <c r="M120" s="157">
        <v>0</v>
      </c>
      <c r="N120" s="40">
        <v>13</v>
      </c>
      <c r="O120" s="158">
        <v>0</v>
      </c>
      <c r="P120" s="99">
        <v>0</v>
      </c>
      <c r="Q120" s="40">
        <v>2</v>
      </c>
      <c r="R120" s="40">
        <v>2</v>
      </c>
      <c r="S120" s="163"/>
      <c r="T120" s="159"/>
      <c r="U120" s="159"/>
      <c r="V120" s="159"/>
      <c r="W120" s="159"/>
    </row>
    <row r="121" spans="1:23" ht="18.75">
      <c r="A121" s="93"/>
      <c r="B121" s="100" t="s">
        <v>180</v>
      </c>
      <c r="C121" s="155" t="s">
        <v>122</v>
      </c>
      <c r="D121" s="95" t="s">
        <v>124</v>
      </c>
      <c r="E121" s="156" t="s">
        <v>125</v>
      </c>
      <c r="F121" s="101">
        <v>0</v>
      </c>
      <c r="G121" s="101">
        <v>0</v>
      </c>
      <c r="H121" s="101">
        <v>0</v>
      </c>
      <c r="I121" s="40">
        <v>1</v>
      </c>
      <c r="J121" s="157">
        <v>0</v>
      </c>
      <c r="K121" s="157">
        <v>4</v>
      </c>
      <c r="L121" s="157">
        <v>0</v>
      </c>
      <c r="M121" s="157">
        <v>0</v>
      </c>
      <c r="N121" s="40">
        <v>12</v>
      </c>
      <c r="O121" s="158">
        <v>0</v>
      </c>
      <c r="P121" s="99">
        <v>0</v>
      </c>
      <c r="Q121" s="40">
        <v>2</v>
      </c>
      <c r="R121" s="40">
        <v>2</v>
      </c>
      <c r="S121" s="163"/>
      <c r="T121" s="159"/>
      <c r="U121" s="159"/>
      <c r="V121" s="159"/>
      <c r="W121" s="159"/>
    </row>
    <row r="122" spans="1:23" ht="18.75">
      <c r="A122" s="93"/>
      <c r="B122" s="100" t="s">
        <v>180</v>
      </c>
      <c r="C122" s="155" t="s">
        <v>181</v>
      </c>
      <c r="D122" s="95" t="s">
        <v>124</v>
      </c>
      <c r="E122" s="156" t="s">
        <v>125</v>
      </c>
      <c r="F122" s="101">
        <v>0</v>
      </c>
      <c r="G122" s="101">
        <v>0</v>
      </c>
      <c r="H122" s="101">
        <v>0</v>
      </c>
      <c r="I122" s="40">
        <v>1</v>
      </c>
      <c r="J122" s="157">
        <v>0</v>
      </c>
      <c r="K122" s="157">
        <v>3</v>
      </c>
      <c r="L122" s="157">
        <v>0</v>
      </c>
      <c r="M122" s="157">
        <v>0</v>
      </c>
      <c r="N122" s="40">
        <v>17</v>
      </c>
      <c r="O122" s="158">
        <v>0</v>
      </c>
      <c r="P122" s="99">
        <v>0</v>
      </c>
      <c r="Q122" s="40">
        <v>2</v>
      </c>
      <c r="R122" s="40">
        <v>2</v>
      </c>
      <c r="S122" s="163"/>
      <c r="T122" s="159"/>
      <c r="U122" s="159"/>
      <c r="V122" s="159"/>
      <c r="W122" s="159"/>
    </row>
    <row r="123" spans="1:23" ht="18.75">
      <c r="A123" s="93"/>
      <c r="B123" s="100" t="s">
        <v>180</v>
      </c>
      <c r="C123" s="155" t="s">
        <v>182</v>
      </c>
      <c r="D123" s="95" t="s">
        <v>124</v>
      </c>
      <c r="E123" s="156" t="s">
        <v>125</v>
      </c>
      <c r="F123" s="101">
        <v>0</v>
      </c>
      <c r="G123" s="101">
        <v>0</v>
      </c>
      <c r="H123" s="101">
        <v>0</v>
      </c>
      <c r="I123" s="40">
        <v>1</v>
      </c>
      <c r="J123" s="157">
        <v>0</v>
      </c>
      <c r="K123" s="157">
        <v>12</v>
      </c>
      <c r="L123" s="157">
        <v>0</v>
      </c>
      <c r="M123" s="157">
        <v>0</v>
      </c>
      <c r="N123" s="40">
        <v>10</v>
      </c>
      <c r="O123" s="158">
        <v>0</v>
      </c>
      <c r="P123" s="99">
        <v>0</v>
      </c>
      <c r="Q123" s="40">
        <v>2</v>
      </c>
      <c r="R123" s="40">
        <v>2</v>
      </c>
      <c r="S123" s="163"/>
      <c r="T123" s="159"/>
      <c r="U123" s="159"/>
      <c r="V123" s="159"/>
      <c r="W123" s="159"/>
    </row>
    <row r="124" spans="1:23" ht="18.75">
      <c r="A124" s="93"/>
      <c r="B124" s="100" t="s">
        <v>180</v>
      </c>
      <c r="C124" s="155" t="s">
        <v>174</v>
      </c>
      <c r="D124" s="95" t="s">
        <v>124</v>
      </c>
      <c r="E124" s="156" t="s">
        <v>125</v>
      </c>
      <c r="F124" s="101">
        <v>0</v>
      </c>
      <c r="G124" s="101">
        <v>0</v>
      </c>
      <c r="H124" s="101">
        <v>0</v>
      </c>
      <c r="I124" s="40">
        <v>1</v>
      </c>
      <c r="J124" s="157">
        <v>0</v>
      </c>
      <c r="K124" s="157">
        <v>6</v>
      </c>
      <c r="L124" s="157">
        <v>0</v>
      </c>
      <c r="M124" s="157">
        <v>0</v>
      </c>
      <c r="N124" s="40">
        <v>12</v>
      </c>
      <c r="O124" s="158">
        <v>0</v>
      </c>
      <c r="P124" s="99">
        <v>0</v>
      </c>
      <c r="Q124" s="40">
        <v>2</v>
      </c>
      <c r="R124" s="40">
        <v>2</v>
      </c>
      <c r="S124" s="163"/>
      <c r="T124" s="159"/>
      <c r="U124" s="159"/>
      <c r="V124" s="159"/>
      <c r="W124" s="159"/>
    </row>
    <row r="125" spans="1:23" ht="18.75">
      <c r="A125" s="93"/>
      <c r="B125" s="100" t="s">
        <v>180</v>
      </c>
      <c r="C125" s="155" t="s">
        <v>183</v>
      </c>
      <c r="D125" s="95" t="s">
        <v>124</v>
      </c>
      <c r="E125" s="156" t="s">
        <v>125</v>
      </c>
      <c r="F125" s="101">
        <v>0</v>
      </c>
      <c r="G125" s="101">
        <v>0</v>
      </c>
      <c r="H125" s="101">
        <v>0</v>
      </c>
      <c r="I125" s="40">
        <v>1</v>
      </c>
      <c r="J125" s="157">
        <v>0</v>
      </c>
      <c r="K125" s="157">
        <v>37</v>
      </c>
      <c r="L125" s="157">
        <v>0</v>
      </c>
      <c r="M125" s="157">
        <v>0</v>
      </c>
      <c r="N125" s="40">
        <v>12</v>
      </c>
      <c r="O125" s="158">
        <v>0</v>
      </c>
      <c r="P125" s="99">
        <v>0</v>
      </c>
      <c r="Q125" s="40">
        <v>2</v>
      </c>
      <c r="R125" s="40">
        <v>2</v>
      </c>
      <c r="S125" s="163"/>
      <c r="T125" s="159"/>
      <c r="U125" s="159"/>
      <c r="V125" s="159"/>
      <c r="W125" s="159"/>
    </row>
    <row r="126" spans="1:23" ht="18.75">
      <c r="A126" s="93"/>
      <c r="B126" s="100" t="s">
        <v>180</v>
      </c>
      <c r="C126" s="155" t="s">
        <v>184</v>
      </c>
      <c r="D126" s="95" t="s">
        <v>124</v>
      </c>
      <c r="E126" s="156" t="s">
        <v>125</v>
      </c>
      <c r="F126" s="101">
        <v>0</v>
      </c>
      <c r="G126" s="101">
        <v>0</v>
      </c>
      <c r="H126" s="101">
        <v>0</v>
      </c>
      <c r="I126" s="40">
        <v>1</v>
      </c>
      <c r="J126" s="157">
        <v>0</v>
      </c>
      <c r="K126" s="157">
        <v>3</v>
      </c>
      <c r="L126" s="157">
        <v>0</v>
      </c>
      <c r="M126" s="157">
        <v>0</v>
      </c>
      <c r="N126" s="40">
        <v>4</v>
      </c>
      <c r="O126" s="158">
        <v>0</v>
      </c>
      <c r="P126" s="99">
        <v>0</v>
      </c>
      <c r="Q126" s="40">
        <v>2</v>
      </c>
      <c r="R126" s="40">
        <v>2</v>
      </c>
      <c r="S126" s="163"/>
      <c r="T126" s="159"/>
      <c r="U126" s="159"/>
      <c r="V126" s="159"/>
      <c r="W126" s="159"/>
    </row>
    <row r="127" spans="1:23" ht="18.75">
      <c r="A127" s="93"/>
      <c r="B127" s="100" t="s">
        <v>180</v>
      </c>
      <c r="C127" s="155" t="s">
        <v>185</v>
      </c>
      <c r="D127" s="95" t="s">
        <v>124</v>
      </c>
      <c r="E127" s="156" t="s">
        <v>125</v>
      </c>
      <c r="F127" s="101">
        <v>0</v>
      </c>
      <c r="G127" s="101">
        <v>0</v>
      </c>
      <c r="H127" s="101">
        <v>0</v>
      </c>
      <c r="I127" s="40">
        <v>1</v>
      </c>
      <c r="J127" s="157">
        <v>0</v>
      </c>
      <c r="K127" s="157">
        <v>7</v>
      </c>
      <c r="L127" s="157">
        <v>0</v>
      </c>
      <c r="M127" s="157">
        <v>0</v>
      </c>
      <c r="N127" s="40">
        <v>7</v>
      </c>
      <c r="O127" s="158">
        <v>0</v>
      </c>
      <c r="P127" s="99">
        <v>0</v>
      </c>
      <c r="Q127" s="40">
        <v>2</v>
      </c>
      <c r="R127" s="40">
        <v>2</v>
      </c>
      <c r="S127" s="163"/>
      <c r="T127" s="159"/>
      <c r="U127" s="159"/>
      <c r="V127" s="159"/>
      <c r="W127" s="159"/>
    </row>
    <row r="128" spans="1:23" ht="18.75">
      <c r="A128" s="93"/>
      <c r="B128" s="100" t="s">
        <v>180</v>
      </c>
      <c r="C128" s="155" t="s">
        <v>186</v>
      </c>
      <c r="D128" s="95" t="s">
        <v>124</v>
      </c>
      <c r="E128" s="156" t="s">
        <v>125</v>
      </c>
      <c r="F128" s="101">
        <v>0</v>
      </c>
      <c r="G128" s="101">
        <v>0</v>
      </c>
      <c r="H128" s="101">
        <v>0</v>
      </c>
      <c r="I128" s="40">
        <v>1</v>
      </c>
      <c r="J128" s="157">
        <v>0</v>
      </c>
      <c r="K128" s="157">
        <v>7</v>
      </c>
      <c r="L128" s="157">
        <v>0</v>
      </c>
      <c r="M128" s="157">
        <v>0</v>
      </c>
      <c r="N128" s="40">
        <v>10</v>
      </c>
      <c r="O128" s="158">
        <v>0</v>
      </c>
      <c r="P128" s="99">
        <v>0</v>
      </c>
      <c r="Q128" s="40">
        <v>2</v>
      </c>
      <c r="R128" s="40">
        <v>2</v>
      </c>
      <c r="S128" s="163"/>
      <c r="T128" s="159"/>
      <c r="U128" s="159"/>
      <c r="V128" s="159"/>
      <c r="W128" s="159"/>
    </row>
    <row r="129" spans="1:23" ht="18.75">
      <c r="A129" s="93">
        <v>31</v>
      </c>
      <c r="B129" s="100" t="s">
        <v>187</v>
      </c>
      <c r="C129" s="155" t="s">
        <v>44</v>
      </c>
      <c r="D129" s="95" t="s">
        <v>124</v>
      </c>
      <c r="E129" s="156" t="s">
        <v>125</v>
      </c>
      <c r="F129" s="101">
        <v>65.668614094986793</v>
      </c>
      <c r="G129" s="101">
        <v>5.6672692548199999</v>
      </c>
      <c r="H129" s="101">
        <v>60.001344840166787</v>
      </c>
      <c r="I129" s="40">
        <v>2</v>
      </c>
      <c r="J129" s="157">
        <v>0</v>
      </c>
      <c r="K129" s="157">
        <v>0</v>
      </c>
      <c r="L129" s="157">
        <v>0</v>
      </c>
      <c r="M129" s="157">
        <v>0</v>
      </c>
      <c r="N129" s="40">
        <v>0</v>
      </c>
      <c r="O129" s="158">
        <v>0</v>
      </c>
      <c r="P129" s="99">
        <v>0</v>
      </c>
      <c r="Q129" s="40">
        <v>2</v>
      </c>
      <c r="R129" s="40">
        <v>2</v>
      </c>
      <c r="S129" s="163"/>
      <c r="T129" s="159"/>
      <c r="U129" s="159"/>
      <c r="V129" s="159"/>
      <c r="W129" s="159"/>
    </row>
    <row r="130" spans="1:23" ht="18.75">
      <c r="A130" s="93">
        <v>34</v>
      </c>
      <c r="B130" s="100" t="s">
        <v>188</v>
      </c>
      <c r="C130" s="155" t="s">
        <v>120</v>
      </c>
      <c r="D130" s="95" t="s">
        <v>124</v>
      </c>
      <c r="E130" s="156" t="s">
        <v>125</v>
      </c>
      <c r="F130" s="101">
        <v>54.82</v>
      </c>
      <c r="G130" s="101">
        <v>0</v>
      </c>
      <c r="H130" s="101">
        <v>0</v>
      </c>
      <c r="I130" s="40">
        <v>1</v>
      </c>
      <c r="J130" s="157">
        <v>0</v>
      </c>
      <c r="K130" s="157">
        <v>18</v>
      </c>
      <c r="L130" s="157">
        <v>0</v>
      </c>
      <c r="M130" s="157">
        <v>0</v>
      </c>
      <c r="N130" s="40">
        <v>13</v>
      </c>
      <c r="O130" s="158">
        <v>0</v>
      </c>
      <c r="P130" s="99">
        <v>0</v>
      </c>
      <c r="Q130" s="40">
        <v>2</v>
      </c>
      <c r="R130" s="40">
        <v>2</v>
      </c>
      <c r="S130" s="163"/>
      <c r="T130" s="159"/>
      <c r="U130" s="159"/>
      <c r="V130" s="159"/>
      <c r="W130" s="159"/>
    </row>
    <row r="131" spans="1:23" ht="18.75">
      <c r="A131" s="93"/>
      <c r="B131" s="100" t="s">
        <v>188</v>
      </c>
      <c r="C131" s="155" t="s">
        <v>121</v>
      </c>
      <c r="D131" s="95" t="s">
        <v>124</v>
      </c>
      <c r="E131" s="156" t="s">
        <v>125</v>
      </c>
      <c r="F131" s="101">
        <v>0</v>
      </c>
      <c r="G131" s="101">
        <v>0</v>
      </c>
      <c r="H131" s="101">
        <v>0</v>
      </c>
      <c r="I131" s="40">
        <v>1</v>
      </c>
      <c r="J131" s="157">
        <v>0</v>
      </c>
      <c r="K131" s="157">
        <v>1</v>
      </c>
      <c r="L131" s="157">
        <v>0</v>
      </c>
      <c r="M131" s="157">
        <v>0</v>
      </c>
      <c r="N131" s="40">
        <v>12</v>
      </c>
      <c r="O131" s="158">
        <v>0</v>
      </c>
      <c r="P131" s="99">
        <v>0</v>
      </c>
      <c r="Q131" s="40">
        <v>2</v>
      </c>
      <c r="R131" s="40">
        <v>2</v>
      </c>
      <c r="S131" s="163"/>
      <c r="T131" s="159"/>
      <c r="U131" s="159"/>
      <c r="V131" s="159"/>
      <c r="W131" s="159"/>
    </row>
    <row r="132" spans="1:23" ht="18.75">
      <c r="A132" s="93"/>
      <c r="B132" s="100" t="s">
        <v>188</v>
      </c>
      <c r="C132" s="155" t="s">
        <v>122</v>
      </c>
      <c r="D132" s="95" t="s">
        <v>124</v>
      </c>
      <c r="E132" s="156" t="s">
        <v>125</v>
      </c>
      <c r="F132" s="101">
        <v>0</v>
      </c>
      <c r="G132" s="101">
        <v>0</v>
      </c>
      <c r="H132" s="101">
        <v>0</v>
      </c>
      <c r="I132" s="40">
        <v>1</v>
      </c>
      <c r="J132" s="157">
        <v>0</v>
      </c>
      <c r="K132" s="157">
        <v>10</v>
      </c>
      <c r="L132" s="157">
        <v>0</v>
      </c>
      <c r="M132" s="157">
        <v>0</v>
      </c>
      <c r="N132" s="40">
        <v>11</v>
      </c>
      <c r="O132" s="158">
        <v>0</v>
      </c>
      <c r="P132" s="99">
        <v>0</v>
      </c>
      <c r="Q132" s="40">
        <v>2</v>
      </c>
      <c r="R132" s="40">
        <v>2</v>
      </c>
      <c r="S132" s="163"/>
      <c r="T132" s="159"/>
      <c r="U132" s="159"/>
      <c r="V132" s="159"/>
      <c r="W132" s="159"/>
    </row>
    <row r="133" spans="1:23" ht="18.75">
      <c r="A133" s="93"/>
      <c r="B133" s="100" t="s">
        <v>188</v>
      </c>
      <c r="C133" s="155" t="s">
        <v>173</v>
      </c>
      <c r="D133" s="95" t="s">
        <v>124</v>
      </c>
      <c r="E133" s="156" t="s">
        <v>125</v>
      </c>
      <c r="F133" s="101">
        <v>0</v>
      </c>
      <c r="G133" s="101">
        <v>0</v>
      </c>
      <c r="H133" s="101">
        <v>0</v>
      </c>
      <c r="I133" s="40">
        <v>1</v>
      </c>
      <c r="J133" s="157">
        <v>0</v>
      </c>
      <c r="K133" s="157">
        <v>24</v>
      </c>
      <c r="L133" s="157">
        <v>0</v>
      </c>
      <c r="M133" s="157">
        <v>0</v>
      </c>
      <c r="N133" s="40">
        <v>10</v>
      </c>
      <c r="O133" s="158">
        <v>0</v>
      </c>
      <c r="P133" s="99">
        <v>0</v>
      </c>
      <c r="Q133" s="40">
        <v>2</v>
      </c>
      <c r="R133" s="40">
        <v>2</v>
      </c>
      <c r="S133" s="163"/>
      <c r="T133" s="159"/>
      <c r="U133" s="159"/>
      <c r="V133" s="159"/>
      <c r="W133" s="159"/>
    </row>
    <row r="134" spans="1:23" ht="18.75">
      <c r="A134" s="93"/>
      <c r="B134" s="100" t="s">
        <v>188</v>
      </c>
      <c r="C134" s="155" t="s">
        <v>181</v>
      </c>
      <c r="D134" s="95" t="s">
        <v>124</v>
      </c>
      <c r="E134" s="156" t="s">
        <v>125</v>
      </c>
      <c r="F134" s="101">
        <v>0</v>
      </c>
      <c r="G134" s="101">
        <v>0</v>
      </c>
      <c r="H134" s="101">
        <v>0</v>
      </c>
      <c r="I134" s="40">
        <v>1</v>
      </c>
      <c r="J134" s="157">
        <v>0</v>
      </c>
      <c r="K134" s="157">
        <v>28</v>
      </c>
      <c r="L134" s="157">
        <v>0</v>
      </c>
      <c r="M134" s="157">
        <v>0</v>
      </c>
      <c r="N134" s="40">
        <v>8</v>
      </c>
      <c r="O134" s="158">
        <v>0</v>
      </c>
      <c r="P134" s="99">
        <v>0</v>
      </c>
      <c r="Q134" s="40">
        <v>2</v>
      </c>
      <c r="R134" s="40">
        <v>2</v>
      </c>
      <c r="S134" s="163"/>
      <c r="T134" s="159"/>
      <c r="U134" s="159"/>
      <c r="V134" s="159"/>
      <c r="W134" s="159"/>
    </row>
    <row r="135" spans="1:23" ht="18.75">
      <c r="A135" s="93"/>
      <c r="B135" s="100" t="s">
        <v>188</v>
      </c>
      <c r="C135" s="155" t="s">
        <v>182</v>
      </c>
      <c r="D135" s="95" t="s">
        <v>124</v>
      </c>
      <c r="E135" s="156" t="s">
        <v>125</v>
      </c>
      <c r="F135" s="101">
        <v>0</v>
      </c>
      <c r="G135" s="101">
        <v>0</v>
      </c>
      <c r="H135" s="101">
        <v>0</v>
      </c>
      <c r="I135" s="40">
        <v>1</v>
      </c>
      <c r="J135" s="157">
        <v>0</v>
      </c>
      <c r="K135" s="157">
        <v>5</v>
      </c>
      <c r="L135" s="157">
        <v>0</v>
      </c>
      <c r="M135" s="157">
        <v>0</v>
      </c>
      <c r="N135" s="40">
        <v>3</v>
      </c>
      <c r="O135" s="158">
        <v>0</v>
      </c>
      <c r="P135" s="99">
        <v>0</v>
      </c>
      <c r="Q135" s="40">
        <v>2</v>
      </c>
      <c r="R135" s="40">
        <v>2</v>
      </c>
      <c r="S135" s="163"/>
      <c r="T135" s="159"/>
      <c r="U135" s="159"/>
      <c r="V135" s="159"/>
      <c r="W135" s="159"/>
    </row>
    <row r="136" spans="1:23" ht="18.75">
      <c r="A136" s="93"/>
      <c r="B136" s="100" t="s">
        <v>188</v>
      </c>
      <c r="C136" s="155" t="s">
        <v>183</v>
      </c>
      <c r="D136" s="95" t="s">
        <v>124</v>
      </c>
      <c r="E136" s="156" t="s">
        <v>125</v>
      </c>
      <c r="F136" s="101">
        <v>0</v>
      </c>
      <c r="G136" s="101">
        <v>0</v>
      </c>
      <c r="H136" s="101">
        <v>0</v>
      </c>
      <c r="I136" s="40">
        <v>1</v>
      </c>
      <c r="J136" s="157">
        <v>0</v>
      </c>
      <c r="K136" s="157">
        <v>10</v>
      </c>
      <c r="L136" s="157">
        <v>0</v>
      </c>
      <c r="M136" s="157">
        <v>0</v>
      </c>
      <c r="N136" s="40">
        <v>5</v>
      </c>
      <c r="O136" s="158">
        <v>0</v>
      </c>
      <c r="P136" s="99">
        <v>0</v>
      </c>
      <c r="Q136" s="40">
        <v>2</v>
      </c>
      <c r="R136" s="40">
        <v>2</v>
      </c>
      <c r="S136" s="163"/>
      <c r="T136" s="159"/>
      <c r="U136" s="159"/>
      <c r="V136" s="159"/>
      <c r="W136" s="159"/>
    </row>
    <row r="137" spans="1:23" ht="18.75">
      <c r="A137" s="93"/>
      <c r="B137" s="100" t="s">
        <v>188</v>
      </c>
      <c r="C137" s="155" t="s">
        <v>184</v>
      </c>
      <c r="D137" s="95" t="s">
        <v>124</v>
      </c>
      <c r="E137" s="156" t="s">
        <v>125</v>
      </c>
      <c r="F137" s="101">
        <v>0</v>
      </c>
      <c r="G137" s="101">
        <v>0</v>
      </c>
      <c r="H137" s="101">
        <v>0</v>
      </c>
      <c r="I137" s="40">
        <v>1</v>
      </c>
      <c r="J137" s="157">
        <v>0</v>
      </c>
      <c r="K137" s="157">
        <v>7</v>
      </c>
      <c r="L137" s="157">
        <v>0</v>
      </c>
      <c r="M137" s="157">
        <v>0</v>
      </c>
      <c r="N137" s="40">
        <v>3</v>
      </c>
      <c r="O137" s="158">
        <v>0</v>
      </c>
      <c r="P137" s="99">
        <v>0</v>
      </c>
      <c r="Q137" s="40">
        <v>2</v>
      </c>
      <c r="R137" s="40">
        <v>2</v>
      </c>
      <c r="S137" s="163"/>
      <c r="T137" s="159"/>
      <c r="U137" s="159"/>
      <c r="V137" s="159"/>
      <c r="W137" s="159"/>
    </row>
    <row r="138" spans="1:23" ht="18.75">
      <c r="A138" s="93"/>
      <c r="B138" s="100" t="s">
        <v>188</v>
      </c>
      <c r="C138" s="155" t="s">
        <v>185</v>
      </c>
      <c r="D138" s="95" t="s">
        <v>124</v>
      </c>
      <c r="E138" s="156" t="s">
        <v>125</v>
      </c>
      <c r="F138" s="101">
        <v>0</v>
      </c>
      <c r="G138" s="101">
        <v>0</v>
      </c>
      <c r="H138" s="101">
        <v>0</v>
      </c>
      <c r="I138" s="40">
        <v>1</v>
      </c>
      <c r="J138" s="157">
        <v>0</v>
      </c>
      <c r="K138" s="157">
        <v>6</v>
      </c>
      <c r="L138" s="157">
        <v>0</v>
      </c>
      <c r="M138" s="157">
        <v>0</v>
      </c>
      <c r="N138" s="40">
        <v>3</v>
      </c>
      <c r="O138" s="158">
        <v>0</v>
      </c>
      <c r="P138" s="99">
        <v>0</v>
      </c>
      <c r="Q138" s="40">
        <v>2</v>
      </c>
      <c r="R138" s="40">
        <v>2</v>
      </c>
      <c r="S138" s="163"/>
      <c r="T138" s="159"/>
      <c r="U138" s="159"/>
      <c r="V138" s="159"/>
      <c r="W138" s="159"/>
    </row>
    <row r="139" spans="1:23" ht="18.75">
      <c r="A139" s="93"/>
      <c r="B139" s="100" t="s">
        <v>188</v>
      </c>
      <c r="C139" s="155" t="s">
        <v>186</v>
      </c>
      <c r="D139" s="95" t="s">
        <v>124</v>
      </c>
      <c r="E139" s="156" t="s">
        <v>125</v>
      </c>
      <c r="F139" s="101">
        <v>0</v>
      </c>
      <c r="G139" s="101">
        <v>0</v>
      </c>
      <c r="H139" s="101">
        <v>0</v>
      </c>
      <c r="I139" s="40">
        <v>1</v>
      </c>
      <c r="J139" s="157">
        <v>0</v>
      </c>
      <c r="K139" s="157">
        <v>2</v>
      </c>
      <c r="L139" s="157">
        <v>0</v>
      </c>
      <c r="M139" s="157">
        <v>0</v>
      </c>
      <c r="N139" s="40">
        <v>6</v>
      </c>
      <c r="O139" s="158">
        <v>0</v>
      </c>
      <c r="P139" s="99">
        <v>0</v>
      </c>
      <c r="Q139" s="40">
        <v>2</v>
      </c>
      <c r="R139" s="40">
        <v>2</v>
      </c>
      <c r="S139" s="163"/>
      <c r="T139" s="159"/>
      <c r="U139" s="159"/>
      <c r="V139" s="159"/>
      <c r="W139" s="159"/>
    </row>
    <row r="140" spans="1:23">
      <c r="A140" s="58"/>
      <c r="B140" s="58" t="s">
        <v>188</v>
      </c>
      <c r="C140" s="159" t="s">
        <v>189</v>
      </c>
      <c r="D140" s="159" t="s">
        <v>124</v>
      </c>
      <c r="E140" s="159" t="s">
        <v>125</v>
      </c>
      <c r="F140" s="159">
        <v>0</v>
      </c>
      <c r="G140" s="159">
        <v>0</v>
      </c>
      <c r="H140" s="159">
        <v>0</v>
      </c>
      <c r="I140" s="159">
        <v>1</v>
      </c>
      <c r="J140" s="164">
        <v>7</v>
      </c>
      <c r="K140" s="164">
        <v>0</v>
      </c>
      <c r="L140" s="164">
        <v>0</v>
      </c>
      <c r="M140" s="164">
        <v>0</v>
      </c>
      <c r="N140" s="58">
        <v>13</v>
      </c>
      <c r="O140" s="159">
        <v>7</v>
      </c>
      <c r="P140" s="159">
        <v>100</v>
      </c>
      <c r="Q140" s="159">
        <v>2</v>
      </c>
      <c r="R140" s="159">
        <v>2</v>
      </c>
      <c r="S140" s="163"/>
      <c r="T140" s="159"/>
      <c r="U140" s="159"/>
      <c r="V140" s="159"/>
      <c r="W140" s="159"/>
    </row>
    <row r="141" spans="1:23">
      <c r="A141" s="58"/>
      <c r="B141" s="58" t="s">
        <v>188</v>
      </c>
      <c r="C141" s="159" t="s">
        <v>190</v>
      </c>
      <c r="D141" s="159" t="s">
        <v>124</v>
      </c>
      <c r="E141" s="159" t="s">
        <v>125</v>
      </c>
      <c r="F141" s="159">
        <v>0</v>
      </c>
      <c r="G141" s="159">
        <v>0</v>
      </c>
      <c r="H141" s="159">
        <v>0</v>
      </c>
      <c r="I141" s="159">
        <v>1</v>
      </c>
      <c r="J141" s="164">
        <v>0</v>
      </c>
      <c r="K141" s="164">
        <v>5</v>
      </c>
      <c r="L141" s="164">
        <v>0</v>
      </c>
      <c r="M141" s="164">
        <v>0</v>
      </c>
      <c r="N141" s="58">
        <v>12</v>
      </c>
      <c r="O141" s="159">
        <v>0</v>
      </c>
      <c r="P141" s="159">
        <v>0</v>
      </c>
      <c r="Q141" s="159">
        <v>2</v>
      </c>
      <c r="R141" s="159">
        <v>2</v>
      </c>
      <c r="S141" s="163"/>
      <c r="T141" s="159"/>
      <c r="U141" s="159"/>
      <c r="V141" s="159"/>
      <c r="W141" s="159"/>
    </row>
    <row r="142" spans="1:23">
      <c r="A142" s="58"/>
      <c r="B142" s="58" t="s">
        <v>188</v>
      </c>
      <c r="C142" s="159" t="s">
        <v>191</v>
      </c>
      <c r="D142" s="159" t="s">
        <v>124</v>
      </c>
      <c r="E142" s="159" t="s">
        <v>125</v>
      </c>
      <c r="F142" s="159">
        <v>0</v>
      </c>
      <c r="G142" s="159">
        <v>0</v>
      </c>
      <c r="H142" s="159">
        <v>0</v>
      </c>
      <c r="I142" s="159">
        <v>1</v>
      </c>
      <c r="J142" s="164">
        <v>0</v>
      </c>
      <c r="K142" s="164">
        <v>5</v>
      </c>
      <c r="L142" s="164">
        <v>0</v>
      </c>
      <c r="M142" s="164">
        <v>0</v>
      </c>
      <c r="N142" s="58">
        <v>2</v>
      </c>
      <c r="O142" s="159">
        <v>0</v>
      </c>
      <c r="P142" s="159">
        <v>0</v>
      </c>
      <c r="Q142" s="159">
        <v>2</v>
      </c>
      <c r="R142" s="159">
        <v>2</v>
      </c>
      <c r="S142" s="163"/>
      <c r="T142" s="159"/>
      <c r="U142" s="159"/>
      <c r="V142" s="159"/>
      <c r="W142" s="159"/>
    </row>
    <row r="143" spans="1:23">
      <c r="A143" s="58"/>
      <c r="B143" s="58" t="s">
        <v>188</v>
      </c>
      <c r="C143" s="159" t="s">
        <v>192</v>
      </c>
      <c r="D143" s="159" t="s">
        <v>124</v>
      </c>
      <c r="E143" s="159" t="s">
        <v>125</v>
      </c>
      <c r="F143" s="159">
        <v>0</v>
      </c>
      <c r="G143" s="159">
        <v>0</v>
      </c>
      <c r="H143" s="159">
        <v>0</v>
      </c>
      <c r="I143" s="159">
        <v>1</v>
      </c>
      <c r="J143" s="164">
        <v>0</v>
      </c>
      <c r="K143" s="164">
        <v>25</v>
      </c>
      <c r="L143" s="164">
        <v>0</v>
      </c>
      <c r="M143" s="164">
        <v>0</v>
      </c>
      <c r="N143" s="58">
        <v>7</v>
      </c>
      <c r="O143" s="159">
        <v>25</v>
      </c>
      <c r="P143" s="159">
        <v>100</v>
      </c>
      <c r="Q143" s="159">
        <v>2</v>
      </c>
      <c r="R143" s="159">
        <v>2</v>
      </c>
      <c r="S143" s="163"/>
      <c r="T143" s="159"/>
      <c r="U143" s="159"/>
      <c r="V143" s="159"/>
      <c r="W143" s="159"/>
    </row>
    <row r="144" spans="1:23">
      <c r="A144" s="58"/>
      <c r="B144" s="58" t="s">
        <v>188</v>
      </c>
      <c r="C144" s="159" t="s">
        <v>193</v>
      </c>
      <c r="D144" s="159" t="s">
        <v>124</v>
      </c>
      <c r="E144" s="159" t="s">
        <v>125</v>
      </c>
      <c r="F144" s="159">
        <v>0</v>
      </c>
      <c r="G144" s="159">
        <v>0</v>
      </c>
      <c r="H144" s="159">
        <v>0</v>
      </c>
      <c r="I144" s="159">
        <v>1</v>
      </c>
      <c r="J144" s="164">
        <v>0</v>
      </c>
      <c r="K144" s="164">
        <v>21</v>
      </c>
      <c r="L144" s="164">
        <v>0</v>
      </c>
      <c r="M144" s="164">
        <v>0</v>
      </c>
      <c r="N144" s="58">
        <v>9</v>
      </c>
      <c r="O144" s="159">
        <v>0</v>
      </c>
      <c r="P144" s="159">
        <v>0</v>
      </c>
      <c r="Q144" s="159">
        <v>2</v>
      </c>
      <c r="R144" s="159">
        <v>2</v>
      </c>
      <c r="S144" s="163"/>
      <c r="T144" s="159"/>
      <c r="U144" s="159"/>
      <c r="V144" s="159"/>
      <c r="W144" s="159"/>
    </row>
    <row r="145" spans="1:23">
      <c r="A145" s="58">
        <v>35</v>
      </c>
      <c r="B145" s="58" t="s">
        <v>194</v>
      </c>
      <c r="C145" s="159" t="s">
        <v>44</v>
      </c>
      <c r="D145" s="159" t="s">
        <v>124</v>
      </c>
      <c r="E145" s="159" t="s">
        <v>125</v>
      </c>
      <c r="F145" s="159">
        <v>6.3190621911299996</v>
      </c>
      <c r="G145" s="159">
        <v>6.3190621911299996</v>
      </c>
      <c r="H145" s="159">
        <v>0</v>
      </c>
      <c r="I145" s="159">
        <v>2</v>
      </c>
      <c r="J145" s="164">
        <v>0</v>
      </c>
      <c r="K145" s="164">
        <v>0</v>
      </c>
      <c r="L145" s="164">
        <v>0</v>
      </c>
      <c r="M145" s="164">
        <v>0</v>
      </c>
      <c r="N145" s="58">
        <v>0</v>
      </c>
      <c r="O145" s="159">
        <v>0</v>
      </c>
      <c r="P145" s="159">
        <v>0</v>
      </c>
      <c r="Q145" s="159">
        <v>2</v>
      </c>
      <c r="R145" s="159">
        <v>2</v>
      </c>
      <c r="S145" s="163"/>
      <c r="T145" s="159"/>
      <c r="U145" s="159"/>
      <c r="V145" s="159"/>
      <c r="W145" s="159"/>
    </row>
    <row r="146" spans="1:23">
      <c r="A146" s="58">
        <v>36</v>
      </c>
      <c r="B146" s="58" t="s">
        <v>195</v>
      </c>
      <c r="C146" s="159" t="s">
        <v>44</v>
      </c>
      <c r="D146" s="159" t="s">
        <v>124</v>
      </c>
      <c r="E146" s="159" t="s">
        <v>125</v>
      </c>
      <c r="F146" s="159">
        <v>35.303802745900001</v>
      </c>
      <c r="G146" s="159">
        <v>35.303802745900001</v>
      </c>
      <c r="H146" s="159">
        <v>0</v>
      </c>
      <c r="I146" s="159">
        <v>1</v>
      </c>
      <c r="J146" s="164">
        <v>0</v>
      </c>
      <c r="K146" s="164">
        <v>40</v>
      </c>
      <c r="L146" s="164">
        <v>0</v>
      </c>
      <c r="M146" s="164">
        <v>0</v>
      </c>
      <c r="N146" s="58">
        <v>23</v>
      </c>
      <c r="O146" s="159">
        <v>0</v>
      </c>
      <c r="P146" s="159">
        <v>0</v>
      </c>
      <c r="Q146" s="159">
        <v>2</v>
      </c>
      <c r="R146" s="159">
        <v>2</v>
      </c>
      <c r="S146" s="163"/>
      <c r="T146" s="159"/>
      <c r="U146" s="159"/>
      <c r="V146" s="159"/>
      <c r="W146" s="159"/>
    </row>
    <row r="147" spans="1:23">
      <c r="A147" s="58"/>
      <c r="B147" s="58"/>
      <c r="C147" s="159" t="s">
        <v>120</v>
      </c>
      <c r="D147" s="159" t="s">
        <v>124</v>
      </c>
      <c r="E147" s="159" t="s">
        <v>125</v>
      </c>
      <c r="F147" s="159"/>
      <c r="G147" s="159"/>
      <c r="H147" s="159"/>
      <c r="I147" s="159">
        <v>3</v>
      </c>
      <c r="J147" s="164">
        <v>0</v>
      </c>
      <c r="K147" s="164">
        <v>30</v>
      </c>
      <c r="L147" s="164">
        <v>0</v>
      </c>
      <c r="M147" s="164">
        <v>0</v>
      </c>
      <c r="N147" s="58">
        <v>0</v>
      </c>
      <c r="O147" s="159">
        <v>0</v>
      </c>
      <c r="P147" s="159">
        <v>0</v>
      </c>
      <c r="Q147" s="159">
        <v>0</v>
      </c>
      <c r="R147" s="159">
        <v>0</v>
      </c>
      <c r="S147" s="163"/>
      <c r="T147" s="159"/>
      <c r="U147" s="159"/>
      <c r="V147" s="159"/>
      <c r="W147" s="159"/>
    </row>
    <row r="148" spans="1:23">
      <c r="A148" s="58"/>
      <c r="B148" s="58"/>
      <c r="C148" s="159" t="s">
        <v>121</v>
      </c>
      <c r="D148" s="159" t="s">
        <v>124</v>
      </c>
      <c r="E148" s="159" t="s">
        <v>125</v>
      </c>
      <c r="F148" s="159">
        <v>0</v>
      </c>
      <c r="G148" s="159">
        <v>0</v>
      </c>
      <c r="H148" s="159">
        <v>0</v>
      </c>
      <c r="I148" s="159">
        <v>1</v>
      </c>
      <c r="J148" s="164">
        <v>25</v>
      </c>
      <c r="K148" s="164">
        <v>0</v>
      </c>
      <c r="L148" s="164">
        <v>0</v>
      </c>
      <c r="M148" s="164">
        <v>0</v>
      </c>
      <c r="N148" s="58">
        <v>13</v>
      </c>
      <c r="O148" s="159">
        <v>25</v>
      </c>
      <c r="P148" s="159">
        <v>100</v>
      </c>
      <c r="Q148" s="159">
        <v>2</v>
      </c>
      <c r="R148" s="159">
        <v>2</v>
      </c>
      <c r="S148" s="163"/>
      <c r="T148" s="159"/>
      <c r="U148" s="159"/>
      <c r="V148" s="159"/>
      <c r="W148" s="159"/>
    </row>
    <row r="149" spans="1:23">
      <c r="A149" s="58">
        <v>37</v>
      </c>
      <c r="B149" s="58" t="s">
        <v>196</v>
      </c>
      <c r="C149" s="159" t="s">
        <v>44</v>
      </c>
      <c r="D149" s="159" t="s">
        <v>124</v>
      </c>
      <c r="E149" s="159" t="s">
        <v>125</v>
      </c>
      <c r="F149" s="159">
        <v>53.834226393199998</v>
      </c>
      <c r="G149" s="159">
        <v>53.834226393199998</v>
      </c>
      <c r="H149" s="159">
        <v>0</v>
      </c>
      <c r="I149" s="159">
        <v>2</v>
      </c>
      <c r="J149" s="164">
        <v>0</v>
      </c>
      <c r="K149" s="164">
        <v>0</v>
      </c>
      <c r="L149" s="164">
        <v>0</v>
      </c>
      <c r="M149" s="164">
        <v>0</v>
      </c>
      <c r="N149" s="58">
        <v>0</v>
      </c>
      <c r="O149" s="159">
        <v>0</v>
      </c>
      <c r="P149" s="159">
        <v>0</v>
      </c>
      <c r="Q149" s="159">
        <v>2</v>
      </c>
      <c r="R149" s="159">
        <v>2</v>
      </c>
      <c r="S149" s="163"/>
      <c r="T149" s="159"/>
      <c r="U149" s="159"/>
      <c r="V149" s="159"/>
      <c r="W149" s="159"/>
    </row>
    <row r="150" spans="1:23">
      <c r="A150" s="58">
        <v>38</v>
      </c>
      <c r="B150" s="58" t="s">
        <v>197</v>
      </c>
      <c r="C150" s="159" t="s">
        <v>44</v>
      </c>
      <c r="D150" s="159" t="s">
        <v>124</v>
      </c>
      <c r="E150" s="159" t="s">
        <v>125</v>
      </c>
      <c r="F150" s="159">
        <v>76.089330364399999</v>
      </c>
      <c r="G150" s="159">
        <v>76.089330364399999</v>
      </c>
      <c r="H150" s="159">
        <v>0</v>
      </c>
      <c r="I150" s="159">
        <v>2</v>
      </c>
      <c r="J150" s="164">
        <v>0</v>
      </c>
      <c r="K150" s="164">
        <v>51</v>
      </c>
      <c r="L150" s="164">
        <v>0</v>
      </c>
      <c r="M150" s="164">
        <v>0</v>
      </c>
      <c r="N150" s="58">
        <v>8</v>
      </c>
      <c r="O150" s="159">
        <v>0</v>
      </c>
      <c r="P150" s="159">
        <v>0</v>
      </c>
      <c r="Q150" s="159">
        <v>2</v>
      </c>
      <c r="R150" s="159">
        <v>2</v>
      </c>
      <c r="S150" s="163"/>
      <c r="T150" s="159"/>
      <c r="U150" s="159"/>
      <c r="V150" s="159"/>
      <c r="W150" s="159"/>
    </row>
    <row r="151" spans="1:23">
      <c r="A151" s="58">
        <v>39</v>
      </c>
      <c r="B151" s="58" t="s">
        <v>198</v>
      </c>
      <c r="C151" s="159" t="s">
        <v>44</v>
      </c>
      <c r="D151" s="159" t="s">
        <v>124</v>
      </c>
      <c r="E151" s="159" t="s">
        <v>125</v>
      </c>
      <c r="F151" s="159">
        <v>45.656726579525994</v>
      </c>
      <c r="G151" s="159">
        <v>15.634838548099999</v>
      </c>
      <c r="H151" s="159">
        <v>30.021888031425995</v>
      </c>
      <c r="I151" s="159">
        <v>1</v>
      </c>
      <c r="J151" s="164">
        <v>0</v>
      </c>
      <c r="K151" s="164">
        <v>46</v>
      </c>
      <c r="L151" s="164">
        <v>0</v>
      </c>
      <c r="M151" s="164">
        <v>0</v>
      </c>
      <c r="N151" s="58">
        <v>11</v>
      </c>
      <c r="O151" s="159">
        <v>0</v>
      </c>
      <c r="P151" s="159">
        <v>0</v>
      </c>
      <c r="Q151" s="159">
        <v>2</v>
      </c>
      <c r="R151" s="159">
        <v>2</v>
      </c>
      <c r="S151" s="163"/>
      <c r="T151" s="159"/>
      <c r="U151" s="159"/>
      <c r="V151" s="159"/>
      <c r="W151" s="159"/>
    </row>
    <row r="152" spans="1:23">
      <c r="A152" s="58">
        <v>40</v>
      </c>
      <c r="B152" s="58" t="s">
        <v>199</v>
      </c>
      <c r="C152" s="159" t="s">
        <v>44</v>
      </c>
      <c r="D152" s="159" t="s">
        <v>124</v>
      </c>
      <c r="E152" s="159" t="s">
        <v>125</v>
      </c>
      <c r="F152" s="159">
        <v>68.037933125600006</v>
      </c>
      <c r="G152" s="159">
        <v>68.037933125600006</v>
      </c>
      <c r="H152" s="159">
        <v>0</v>
      </c>
      <c r="I152" s="159">
        <v>1</v>
      </c>
      <c r="J152" s="164">
        <v>20</v>
      </c>
      <c r="K152" s="164">
        <v>0</v>
      </c>
      <c r="L152" s="164">
        <v>0</v>
      </c>
      <c r="M152" s="164">
        <v>0</v>
      </c>
      <c r="N152" s="58">
        <v>14</v>
      </c>
      <c r="O152" s="159">
        <v>0</v>
      </c>
      <c r="P152" s="159">
        <v>0</v>
      </c>
      <c r="Q152" s="159">
        <v>2</v>
      </c>
      <c r="R152" s="159">
        <v>2</v>
      </c>
      <c r="S152" s="163"/>
      <c r="T152" s="159"/>
      <c r="U152" s="159"/>
      <c r="V152" s="159"/>
      <c r="W152" s="159"/>
    </row>
    <row r="153" spans="1:23">
      <c r="A153" s="58"/>
      <c r="B153" s="58"/>
      <c r="C153" s="159" t="s">
        <v>120</v>
      </c>
      <c r="D153" s="159" t="s">
        <v>124</v>
      </c>
      <c r="E153" s="159" t="s">
        <v>125</v>
      </c>
      <c r="F153" s="159">
        <v>0</v>
      </c>
      <c r="G153" s="159">
        <v>0</v>
      </c>
      <c r="H153" s="159">
        <v>0</v>
      </c>
      <c r="I153" s="159">
        <v>1</v>
      </c>
      <c r="J153" s="164">
        <v>20</v>
      </c>
      <c r="K153" s="164">
        <v>0</v>
      </c>
      <c r="L153" s="164">
        <v>0</v>
      </c>
      <c r="M153" s="164">
        <v>0</v>
      </c>
      <c r="N153" s="58">
        <v>13</v>
      </c>
      <c r="O153" s="159">
        <v>20</v>
      </c>
      <c r="P153" s="159">
        <v>100</v>
      </c>
      <c r="Q153" s="159">
        <v>2</v>
      </c>
      <c r="R153" s="159">
        <v>2</v>
      </c>
      <c r="S153" s="163"/>
      <c r="T153" s="159"/>
      <c r="U153" s="159"/>
      <c r="V153" s="159"/>
      <c r="W153" s="159"/>
    </row>
    <row r="154" spans="1:23">
      <c r="A154" s="58"/>
      <c r="B154" s="58"/>
      <c r="C154" s="159" t="s">
        <v>121</v>
      </c>
      <c r="D154" s="159" t="s">
        <v>124</v>
      </c>
      <c r="E154" s="159" t="s">
        <v>125</v>
      </c>
      <c r="F154" s="159">
        <v>0</v>
      </c>
      <c r="G154" s="159">
        <v>0</v>
      </c>
      <c r="H154" s="159">
        <v>0</v>
      </c>
      <c r="I154" s="159">
        <v>1</v>
      </c>
      <c r="J154" s="164">
        <v>20</v>
      </c>
      <c r="K154" s="164">
        <v>0</v>
      </c>
      <c r="L154" s="164">
        <v>0</v>
      </c>
      <c r="M154" s="164">
        <v>0</v>
      </c>
      <c r="N154" s="58">
        <v>10</v>
      </c>
      <c r="O154" s="159">
        <v>20</v>
      </c>
      <c r="P154" s="159">
        <v>100</v>
      </c>
      <c r="Q154" s="159">
        <v>2</v>
      </c>
      <c r="R154" s="159">
        <v>2</v>
      </c>
      <c r="S154" s="163"/>
      <c r="T154" s="159"/>
      <c r="U154" s="159"/>
      <c r="V154" s="159"/>
      <c r="W154" s="159"/>
    </row>
    <row r="155" spans="1:23">
      <c r="A155" s="58"/>
      <c r="B155" s="58"/>
      <c r="C155" s="159" t="s">
        <v>122</v>
      </c>
      <c r="D155" s="159" t="s">
        <v>124</v>
      </c>
      <c r="E155" s="159" t="s">
        <v>125</v>
      </c>
      <c r="F155" s="159">
        <v>0</v>
      </c>
      <c r="G155" s="159">
        <v>0</v>
      </c>
      <c r="H155" s="159">
        <v>0</v>
      </c>
      <c r="I155" s="159">
        <v>1</v>
      </c>
      <c r="J155" s="164">
        <v>9</v>
      </c>
      <c r="K155" s="164">
        <v>0</v>
      </c>
      <c r="L155" s="164">
        <v>0</v>
      </c>
      <c r="M155" s="164">
        <v>0</v>
      </c>
      <c r="N155" s="58">
        <v>13</v>
      </c>
      <c r="O155" s="159">
        <v>9</v>
      </c>
      <c r="P155" s="159">
        <v>100</v>
      </c>
      <c r="Q155" s="159">
        <v>2</v>
      </c>
      <c r="R155" s="159">
        <v>2</v>
      </c>
      <c r="S155" s="163"/>
      <c r="T155" s="159"/>
      <c r="U155" s="159"/>
      <c r="V155" s="159"/>
      <c r="W155" s="159"/>
    </row>
    <row r="156" spans="1:23">
      <c r="A156" s="58">
        <v>41</v>
      </c>
      <c r="B156" s="58" t="s">
        <v>200</v>
      </c>
      <c r="C156" s="159" t="s">
        <v>44</v>
      </c>
      <c r="D156" s="159" t="s">
        <v>124</v>
      </c>
      <c r="E156" s="159" t="s">
        <v>125</v>
      </c>
      <c r="F156" s="159">
        <v>12.5386397843494</v>
      </c>
      <c r="G156" s="159">
        <v>2.4685706242599998</v>
      </c>
      <c r="H156" s="159">
        <v>10.0700691600894</v>
      </c>
      <c r="I156" s="159">
        <v>1</v>
      </c>
      <c r="J156" s="164">
        <v>0</v>
      </c>
      <c r="K156" s="164">
        <v>20</v>
      </c>
      <c r="L156" s="164">
        <v>0</v>
      </c>
      <c r="M156" s="164">
        <v>0</v>
      </c>
      <c r="N156" s="58">
        <v>10</v>
      </c>
      <c r="O156" s="159">
        <v>0</v>
      </c>
      <c r="P156" s="159">
        <v>0</v>
      </c>
      <c r="Q156" s="159">
        <v>2</v>
      </c>
      <c r="R156" s="159">
        <v>2</v>
      </c>
      <c r="S156" s="163"/>
      <c r="T156" s="159"/>
      <c r="U156" s="159"/>
      <c r="V156" s="159"/>
      <c r="W156" s="159"/>
    </row>
    <row r="157" spans="1:23">
      <c r="A157" s="58">
        <v>43</v>
      </c>
      <c r="B157" s="58" t="s">
        <v>201</v>
      </c>
      <c r="C157" s="159" t="s">
        <v>44</v>
      </c>
      <c r="D157" s="159" t="s">
        <v>124</v>
      </c>
      <c r="E157" s="159" t="s">
        <v>125</v>
      </c>
      <c r="F157" s="159">
        <v>25.666240490898407</v>
      </c>
      <c r="G157" s="159">
        <v>0.30313913343900001</v>
      </c>
      <c r="H157" s="159">
        <v>25.363101357459406</v>
      </c>
      <c r="I157" s="159">
        <v>1</v>
      </c>
      <c r="J157" s="164">
        <v>0</v>
      </c>
      <c r="K157" s="164">
        <v>148</v>
      </c>
      <c r="L157" s="164">
        <v>0</v>
      </c>
      <c r="M157" s="164">
        <v>0</v>
      </c>
      <c r="N157" s="58">
        <v>12</v>
      </c>
      <c r="O157" s="159">
        <v>0</v>
      </c>
      <c r="P157" s="159">
        <v>0</v>
      </c>
      <c r="Q157" s="159">
        <v>2</v>
      </c>
      <c r="R157" s="159">
        <v>2</v>
      </c>
      <c r="S157" s="163"/>
      <c r="T157" s="159"/>
      <c r="U157" s="159"/>
      <c r="V157" s="159"/>
      <c r="W157" s="159"/>
    </row>
    <row r="158" spans="1:23">
      <c r="A158" s="58">
        <v>44</v>
      </c>
      <c r="B158" s="58" t="s">
        <v>202</v>
      </c>
      <c r="C158" s="159" t="s">
        <v>44</v>
      </c>
      <c r="D158" s="159" t="s">
        <v>124</v>
      </c>
      <c r="E158" s="159" t="s">
        <v>125</v>
      </c>
      <c r="F158" s="159">
        <v>126.58845116571001</v>
      </c>
      <c r="G158" s="159">
        <v>6.2278482844100003</v>
      </c>
      <c r="H158" s="159">
        <v>120.36060288130001</v>
      </c>
      <c r="I158" s="159">
        <v>1</v>
      </c>
      <c r="J158" s="164">
        <v>0</v>
      </c>
      <c r="K158" s="164">
        <v>166</v>
      </c>
      <c r="L158" s="164">
        <v>0</v>
      </c>
      <c r="M158" s="164">
        <v>0</v>
      </c>
      <c r="N158" s="58">
        <v>16</v>
      </c>
      <c r="O158" s="159">
        <v>0</v>
      </c>
      <c r="P158" s="159">
        <v>0</v>
      </c>
      <c r="Q158" s="159">
        <v>2</v>
      </c>
      <c r="R158" s="159">
        <v>2</v>
      </c>
      <c r="S158" s="163"/>
      <c r="T158" s="159"/>
      <c r="U158" s="159"/>
      <c r="V158" s="159"/>
      <c r="W158" s="159"/>
    </row>
    <row r="159" spans="1:23">
      <c r="A159" s="58">
        <v>45</v>
      </c>
      <c r="B159" s="58" t="s">
        <v>203</v>
      </c>
      <c r="C159" s="159" t="s">
        <v>44</v>
      </c>
      <c r="D159" s="159" t="s">
        <v>124</v>
      </c>
      <c r="E159" s="159" t="s">
        <v>125</v>
      </c>
      <c r="F159" s="159">
        <v>1182.6540425336045</v>
      </c>
      <c r="G159" s="159">
        <v>291.02925657899999</v>
      </c>
      <c r="H159" s="159">
        <v>891.62478595460459</v>
      </c>
      <c r="I159" s="159">
        <v>1</v>
      </c>
      <c r="J159" s="164">
        <v>0</v>
      </c>
      <c r="K159" s="164">
        <v>22</v>
      </c>
      <c r="L159" s="164">
        <v>0</v>
      </c>
      <c r="M159" s="164">
        <v>0</v>
      </c>
      <c r="N159" s="58">
        <v>10</v>
      </c>
      <c r="O159" s="159">
        <v>0</v>
      </c>
      <c r="P159" s="159">
        <v>0</v>
      </c>
      <c r="Q159" s="159">
        <v>2</v>
      </c>
      <c r="R159" s="159">
        <v>2</v>
      </c>
      <c r="S159" s="163"/>
      <c r="T159" s="159"/>
      <c r="U159" s="159"/>
      <c r="V159" s="159"/>
      <c r="W159" s="159"/>
    </row>
    <row r="160" spans="1:23">
      <c r="A160" s="58"/>
      <c r="B160" s="58"/>
      <c r="C160" s="159" t="s">
        <v>120</v>
      </c>
      <c r="D160" s="159" t="s">
        <v>124</v>
      </c>
      <c r="E160" s="159" t="s">
        <v>125</v>
      </c>
      <c r="F160" s="159">
        <v>0</v>
      </c>
      <c r="G160" s="159">
        <v>0</v>
      </c>
      <c r="H160" s="159">
        <v>0</v>
      </c>
      <c r="I160" s="159">
        <v>1</v>
      </c>
      <c r="J160" s="164">
        <v>21</v>
      </c>
      <c r="K160" s="164">
        <v>0</v>
      </c>
      <c r="L160" s="164">
        <v>0</v>
      </c>
      <c r="M160" s="164">
        <v>0</v>
      </c>
      <c r="N160" s="58">
        <v>15</v>
      </c>
      <c r="O160" s="159">
        <v>0</v>
      </c>
      <c r="P160" s="159">
        <v>0</v>
      </c>
      <c r="Q160" s="159">
        <v>2</v>
      </c>
      <c r="R160" s="159">
        <v>2</v>
      </c>
      <c r="S160" s="163"/>
      <c r="T160" s="159"/>
      <c r="U160" s="159"/>
      <c r="V160" s="159"/>
      <c r="W160" s="159"/>
    </row>
    <row r="161" spans="1:23">
      <c r="A161" s="58"/>
      <c r="B161" s="58"/>
      <c r="C161" s="159" t="s">
        <v>121</v>
      </c>
      <c r="D161" s="159" t="s">
        <v>124</v>
      </c>
      <c r="E161" s="159" t="s">
        <v>125</v>
      </c>
      <c r="F161" s="159">
        <v>0</v>
      </c>
      <c r="G161" s="159">
        <v>0</v>
      </c>
      <c r="H161" s="159">
        <v>0</v>
      </c>
      <c r="I161" s="159">
        <v>1</v>
      </c>
      <c r="J161" s="164">
        <v>24</v>
      </c>
      <c r="K161" s="164">
        <v>0</v>
      </c>
      <c r="L161" s="164">
        <v>0</v>
      </c>
      <c r="M161" s="164">
        <v>0</v>
      </c>
      <c r="N161" s="58">
        <v>14</v>
      </c>
      <c r="O161" s="159">
        <v>0</v>
      </c>
      <c r="P161" s="159">
        <v>0</v>
      </c>
      <c r="Q161" s="159">
        <v>2</v>
      </c>
      <c r="R161" s="159">
        <v>2</v>
      </c>
      <c r="S161" s="163"/>
      <c r="T161" s="159"/>
      <c r="U161" s="159"/>
      <c r="V161" s="159"/>
      <c r="W161" s="159"/>
    </row>
    <row r="162" spans="1:23">
      <c r="A162" s="58"/>
      <c r="B162" s="58"/>
      <c r="C162" s="159" t="s">
        <v>122</v>
      </c>
      <c r="D162" s="159" t="s">
        <v>124</v>
      </c>
      <c r="E162" s="159" t="s">
        <v>125</v>
      </c>
      <c r="F162" s="159">
        <v>0</v>
      </c>
      <c r="G162" s="159">
        <v>0</v>
      </c>
      <c r="H162" s="159">
        <v>0</v>
      </c>
      <c r="I162" s="159">
        <v>1</v>
      </c>
      <c r="J162" s="164">
        <v>17</v>
      </c>
      <c r="K162" s="164">
        <v>0</v>
      </c>
      <c r="L162" s="164">
        <v>0</v>
      </c>
      <c r="M162" s="164">
        <v>0</v>
      </c>
      <c r="N162" s="58">
        <v>18</v>
      </c>
      <c r="O162" s="159">
        <v>0</v>
      </c>
      <c r="P162" s="159">
        <v>0</v>
      </c>
      <c r="Q162" s="159">
        <v>2</v>
      </c>
      <c r="R162" s="159">
        <v>2</v>
      </c>
      <c r="S162" s="163"/>
      <c r="T162" s="159"/>
      <c r="U162" s="159"/>
      <c r="V162" s="159"/>
      <c r="W162" s="159"/>
    </row>
    <row r="163" spans="1:23">
      <c r="A163" s="58"/>
      <c r="B163" s="58"/>
      <c r="C163" s="159" t="s">
        <v>173</v>
      </c>
      <c r="D163" s="159" t="s">
        <v>124</v>
      </c>
      <c r="E163" s="159" t="s">
        <v>125</v>
      </c>
      <c r="F163" s="159">
        <v>0</v>
      </c>
      <c r="G163" s="159">
        <v>0</v>
      </c>
      <c r="H163" s="159">
        <v>0</v>
      </c>
      <c r="I163" s="159">
        <v>1</v>
      </c>
      <c r="J163" s="164">
        <v>15</v>
      </c>
      <c r="K163" s="164">
        <v>0</v>
      </c>
      <c r="L163" s="164">
        <v>0</v>
      </c>
      <c r="M163" s="164">
        <v>0</v>
      </c>
      <c r="N163" s="58">
        <v>18</v>
      </c>
      <c r="O163" s="159">
        <v>0</v>
      </c>
      <c r="P163" s="159">
        <v>0</v>
      </c>
      <c r="Q163" s="159">
        <v>2</v>
      </c>
      <c r="R163" s="159">
        <v>2</v>
      </c>
      <c r="S163" s="163"/>
      <c r="T163" s="159"/>
      <c r="U163" s="159"/>
      <c r="V163" s="159"/>
      <c r="W163" s="159"/>
    </row>
    <row r="164" spans="1:23">
      <c r="A164" s="58"/>
      <c r="B164" s="58"/>
      <c r="C164" s="159" t="s">
        <v>181</v>
      </c>
      <c r="D164" s="159" t="s">
        <v>124</v>
      </c>
      <c r="E164" s="159" t="s">
        <v>125</v>
      </c>
      <c r="F164" s="159">
        <v>0</v>
      </c>
      <c r="G164" s="159">
        <v>0</v>
      </c>
      <c r="H164" s="159">
        <v>0</v>
      </c>
      <c r="I164" s="159">
        <v>1</v>
      </c>
      <c r="J164" s="164">
        <v>20</v>
      </c>
      <c r="K164" s="164">
        <v>0</v>
      </c>
      <c r="L164" s="164">
        <v>0</v>
      </c>
      <c r="M164" s="164">
        <v>0</v>
      </c>
      <c r="N164" s="58">
        <v>13</v>
      </c>
      <c r="O164" s="159">
        <v>20</v>
      </c>
      <c r="P164" s="159">
        <v>100</v>
      </c>
      <c r="Q164" s="159">
        <v>2</v>
      </c>
      <c r="R164" s="159">
        <v>2</v>
      </c>
      <c r="S164" s="163"/>
      <c r="T164" s="159"/>
      <c r="U164" s="159"/>
      <c r="V164" s="159"/>
      <c r="W164" s="159"/>
    </row>
    <row r="165" spans="1:23">
      <c r="A165" s="58"/>
      <c r="B165" s="58"/>
      <c r="C165" s="159" t="s">
        <v>182</v>
      </c>
      <c r="D165" s="159" t="s">
        <v>124</v>
      </c>
      <c r="E165" s="159" t="s">
        <v>125</v>
      </c>
      <c r="F165" s="159">
        <v>0</v>
      </c>
      <c r="G165" s="159">
        <v>0</v>
      </c>
      <c r="H165" s="159">
        <v>0</v>
      </c>
      <c r="I165" s="159">
        <v>1</v>
      </c>
      <c r="J165" s="164">
        <v>0</v>
      </c>
      <c r="K165" s="164">
        <v>16</v>
      </c>
      <c r="L165" s="164">
        <v>0</v>
      </c>
      <c r="M165" s="164">
        <v>0</v>
      </c>
      <c r="N165" s="58">
        <v>13</v>
      </c>
      <c r="O165" s="159">
        <v>0</v>
      </c>
      <c r="P165" s="159">
        <v>0</v>
      </c>
      <c r="Q165" s="159">
        <v>2</v>
      </c>
      <c r="R165" s="159">
        <v>2</v>
      </c>
      <c r="S165" s="163"/>
      <c r="T165" s="159"/>
      <c r="U165" s="159"/>
      <c r="V165" s="159"/>
      <c r="W165" s="159"/>
    </row>
    <row r="166" spans="1:23">
      <c r="A166" s="58"/>
      <c r="B166" s="58"/>
      <c r="C166" s="159" t="s">
        <v>174</v>
      </c>
      <c r="D166" s="159" t="s">
        <v>124</v>
      </c>
      <c r="E166" s="159" t="s">
        <v>125</v>
      </c>
      <c r="F166" s="159">
        <v>0</v>
      </c>
      <c r="G166" s="159">
        <v>0</v>
      </c>
      <c r="H166" s="159">
        <v>0</v>
      </c>
      <c r="I166" s="159">
        <v>1</v>
      </c>
      <c r="J166" s="164">
        <v>0</v>
      </c>
      <c r="K166" s="164">
        <v>20</v>
      </c>
      <c r="L166" s="164">
        <v>0</v>
      </c>
      <c r="M166" s="164">
        <v>0</v>
      </c>
      <c r="N166" s="58">
        <v>13</v>
      </c>
      <c r="O166" s="159">
        <v>0</v>
      </c>
      <c r="P166" s="159">
        <v>0</v>
      </c>
      <c r="Q166" s="159">
        <v>2</v>
      </c>
      <c r="R166" s="159">
        <v>2</v>
      </c>
      <c r="S166" s="163"/>
      <c r="T166" s="159"/>
      <c r="U166" s="159"/>
      <c r="V166" s="159"/>
      <c r="W166" s="159"/>
    </row>
    <row r="167" spans="1:23">
      <c r="A167" s="58"/>
      <c r="B167" s="58"/>
      <c r="C167" s="159" t="s">
        <v>183</v>
      </c>
      <c r="D167" s="159" t="s">
        <v>124</v>
      </c>
      <c r="E167" s="159" t="s">
        <v>125</v>
      </c>
      <c r="F167" s="159">
        <v>0</v>
      </c>
      <c r="G167" s="159">
        <v>0</v>
      </c>
      <c r="H167" s="159">
        <v>0</v>
      </c>
      <c r="I167" s="159">
        <v>1</v>
      </c>
      <c r="J167" s="164">
        <v>0</v>
      </c>
      <c r="K167" s="164">
        <v>15</v>
      </c>
      <c r="L167" s="164">
        <v>0</v>
      </c>
      <c r="M167" s="164">
        <v>0</v>
      </c>
      <c r="N167" s="58">
        <v>1</v>
      </c>
      <c r="O167" s="159">
        <v>0</v>
      </c>
      <c r="P167" s="159">
        <v>0</v>
      </c>
      <c r="Q167" s="159">
        <v>2</v>
      </c>
      <c r="R167" s="159">
        <v>2</v>
      </c>
      <c r="S167" s="163"/>
      <c r="T167" s="159"/>
      <c r="U167" s="159"/>
      <c r="V167" s="159"/>
      <c r="W167" s="159"/>
    </row>
    <row r="168" spans="1:23">
      <c r="A168" s="58"/>
      <c r="B168" s="58"/>
      <c r="C168" s="159" t="s">
        <v>184</v>
      </c>
      <c r="D168" s="159" t="s">
        <v>124</v>
      </c>
      <c r="E168" s="159" t="s">
        <v>125</v>
      </c>
      <c r="F168" s="159">
        <v>0</v>
      </c>
      <c r="G168" s="159">
        <v>0</v>
      </c>
      <c r="H168" s="159">
        <v>0</v>
      </c>
      <c r="I168" s="159">
        <v>1</v>
      </c>
      <c r="J168" s="164">
        <v>0</v>
      </c>
      <c r="K168" s="164">
        <v>10</v>
      </c>
      <c r="L168" s="164">
        <v>0</v>
      </c>
      <c r="M168" s="164">
        <v>0</v>
      </c>
      <c r="N168" s="58">
        <v>1</v>
      </c>
      <c r="O168" s="159">
        <v>0</v>
      </c>
      <c r="P168" s="159">
        <v>0</v>
      </c>
      <c r="Q168" s="159">
        <v>2</v>
      </c>
      <c r="R168" s="159">
        <v>2</v>
      </c>
      <c r="S168" s="163"/>
      <c r="T168" s="159"/>
      <c r="U168" s="159"/>
      <c r="V168" s="159"/>
      <c r="W168" s="159"/>
    </row>
    <row r="169" spans="1:23">
      <c r="A169" s="58"/>
      <c r="B169" s="58"/>
      <c r="C169" s="159" t="s">
        <v>185</v>
      </c>
      <c r="D169" s="159" t="s">
        <v>124</v>
      </c>
      <c r="E169" s="159" t="s">
        <v>125</v>
      </c>
      <c r="F169" s="159">
        <v>0</v>
      </c>
      <c r="G169" s="159">
        <v>0</v>
      </c>
      <c r="H169" s="159">
        <v>0</v>
      </c>
      <c r="I169" s="159">
        <v>1</v>
      </c>
      <c r="J169" s="164">
        <v>0</v>
      </c>
      <c r="K169" s="164">
        <v>15</v>
      </c>
      <c r="L169" s="164">
        <v>0</v>
      </c>
      <c r="M169" s="164">
        <v>0</v>
      </c>
      <c r="N169" s="58">
        <v>15</v>
      </c>
      <c r="O169" s="159">
        <v>0</v>
      </c>
      <c r="P169" s="159">
        <v>0</v>
      </c>
      <c r="Q169" s="159">
        <v>2</v>
      </c>
      <c r="R169" s="159">
        <v>2</v>
      </c>
      <c r="S169" s="163"/>
      <c r="T169" s="159"/>
      <c r="U169" s="159"/>
      <c r="V169" s="159"/>
      <c r="W169" s="159"/>
    </row>
    <row r="170" spans="1:23">
      <c r="A170" s="58"/>
      <c r="B170" s="58"/>
      <c r="C170" s="159" t="s">
        <v>186</v>
      </c>
      <c r="D170" s="159" t="s">
        <v>124</v>
      </c>
      <c r="E170" s="159" t="s">
        <v>125</v>
      </c>
      <c r="F170" s="159">
        <v>0</v>
      </c>
      <c r="G170" s="159">
        <v>0</v>
      </c>
      <c r="H170" s="159">
        <v>0</v>
      </c>
      <c r="I170" s="159">
        <v>1</v>
      </c>
      <c r="J170" s="164">
        <v>0</v>
      </c>
      <c r="K170" s="164">
        <v>10</v>
      </c>
      <c r="L170" s="164">
        <v>0</v>
      </c>
      <c r="M170" s="164">
        <v>0</v>
      </c>
      <c r="N170" s="58">
        <v>18</v>
      </c>
      <c r="O170" s="159">
        <v>0</v>
      </c>
      <c r="P170" s="159">
        <v>0</v>
      </c>
      <c r="Q170" s="159">
        <v>2</v>
      </c>
      <c r="R170" s="159">
        <v>2</v>
      </c>
      <c r="S170" s="163"/>
      <c r="T170" s="159"/>
      <c r="U170" s="159"/>
      <c r="V170" s="159"/>
      <c r="W170" s="159"/>
    </row>
    <row r="171" spans="1:23">
      <c r="A171" s="58"/>
      <c r="B171" s="58"/>
      <c r="C171" s="159" t="s">
        <v>189</v>
      </c>
      <c r="D171" s="159" t="s">
        <v>124</v>
      </c>
      <c r="E171" s="159" t="s">
        <v>125</v>
      </c>
      <c r="F171" s="159">
        <v>0</v>
      </c>
      <c r="G171" s="159">
        <v>0</v>
      </c>
      <c r="H171" s="159">
        <v>0</v>
      </c>
      <c r="I171" s="159">
        <v>1</v>
      </c>
      <c r="J171" s="164">
        <v>0</v>
      </c>
      <c r="K171" s="164">
        <v>14</v>
      </c>
      <c r="L171" s="164">
        <v>0</v>
      </c>
      <c r="M171" s="164">
        <v>0</v>
      </c>
      <c r="N171" s="58">
        <v>10</v>
      </c>
      <c r="O171" s="159">
        <v>0</v>
      </c>
      <c r="P171" s="159">
        <v>0</v>
      </c>
      <c r="Q171" s="159">
        <v>2</v>
      </c>
      <c r="R171" s="159">
        <v>2</v>
      </c>
      <c r="S171" s="163"/>
      <c r="T171" s="159"/>
      <c r="U171" s="159"/>
      <c r="V171" s="159"/>
      <c r="W171" s="159"/>
    </row>
    <row r="172" spans="1:23">
      <c r="A172" s="58"/>
      <c r="B172" s="58"/>
      <c r="C172" s="159" t="s">
        <v>190</v>
      </c>
      <c r="D172" s="159" t="s">
        <v>124</v>
      </c>
      <c r="E172" s="159" t="s">
        <v>125</v>
      </c>
      <c r="F172" s="159">
        <v>0</v>
      </c>
      <c r="G172" s="159">
        <v>0</v>
      </c>
      <c r="H172" s="159">
        <v>0</v>
      </c>
      <c r="I172" s="159">
        <v>1</v>
      </c>
      <c r="J172" s="164">
        <v>0</v>
      </c>
      <c r="K172" s="164">
        <v>15</v>
      </c>
      <c r="L172" s="164">
        <v>0</v>
      </c>
      <c r="M172" s="164">
        <v>0</v>
      </c>
      <c r="N172" s="58">
        <v>14</v>
      </c>
      <c r="O172" s="159">
        <v>0</v>
      </c>
      <c r="P172" s="159">
        <v>0</v>
      </c>
      <c r="Q172" s="159">
        <v>2</v>
      </c>
      <c r="R172" s="159">
        <v>2</v>
      </c>
      <c r="S172" s="163"/>
      <c r="T172" s="159"/>
      <c r="U172" s="159"/>
      <c r="V172" s="159"/>
      <c r="W172" s="159"/>
    </row>
    <row r="173" spans="1:23">
      <c r="A173" s="58"/>
      <c r="B173" s="58"/>
      <c r="C173" s="159" t="s">
        <v>191</v>
      </c>
      <c r="D173" s="159" t="s">
        <v>124</v>
      </c>
      <c r="E173" s="159" t="s">
        <v>125</v>
      </c>
      <c r="F173" s="159">
        <v>0</v>
      </c>
      <c r="G173" s="159">
        <v>0</v>
      </c>
      <c r="H173" s="159">
        <v>0</v>
      </c>
      <c r="I173" s="159">
        <v>1</v>
      </c>
      <c r="J173" s="164">
        <v>0</v>
      </c>
      <c r="K173" s="164">
        <v>15</v>
      </c>
      <c r="L173" s="164">
        <v>0</v>
      </c>
      <c r="M173" s="164">
        <v>0</v>
      </c>
      <c r="N173" s="58">
        <v>15</v>
      </c>
      <c r="O173" s="159">
        <v>0</v>
      </c>
      <c r="P173" s="159">
        <v>0</v>
      </c>
      <c r="Q173" s="159">
        <v>2</v>
      </c>
      <c r="R173" s="159">
        <v>2</v>
      </c>
      <c r="S173" s="163"/>
      <c r="T173" s="159"/>
      <c r="U173" s="159"/>
      <c r="V173" s="159"/>
      <c r="W173" s="159"/>
    </row>
    <row r="174" spans="1:23">
      <c r="A174" s="58"/>
      <c r="B174" s="58"/>
      <c r="C174" s="159" t="s">
        <v>192</v>
      </c>
      <c r="D174" s="159" t="s">
        <v>124</v>
      </c>
      <c r="E174" s="159" t="s">
        <v>125</v>
      </c>
      <c r="F174" s="159">
        <v>0</v>
      </c>
      <c r="G174" s="159">
        <v>0</v>
      </c>
      <c r="H174" s="159">
        <v>0</v>
      </c>
      <c r="I174" s="159">
        <v>1</v>
      </c>
      <c r="J174" s="164">
        <v>0</v>
      </c>
      <c r="K174" s="164">
        <v>12</v>
      </c>
      <c r="L174" s="164">
        <v>0</v>
      </c>
      <c r="M174" s="164">
        <v>0</v>
      </c>
      <c r="N174" s="58">
        <v>15</v>
      </c>
      <c r="O174" s="159">
        <v>0</v>
      </c>
      <c r="P174" s="159">
        <v>0</v>
      </c>
      <c r="Q174" s="159">
        <v>2</v>
      </c>
      <c r="R174" s="159">
        <v>2</v>
      </c>
      <c r="S174" s="163"/>
      <c r="T174" s="159"/>
      <c r="U174" s="159"/>
      <c r="V174" s="159"/>
      <c r="W174" s="159"/>
    </row>
    <row r="175" spans="1:23">
      <c r="A175" s="58"/>
      <c r="B175" s="58"/>
      <c r="C175" s="159" t="s">
        <v>193</v>
      </c>
      <c r="D175" s="159" t="s">
        <v>124</v>
      </c>
      <c r="E175" s="159" t="s">
        <v>125</v>
      </c>
      <c r="F175" s="159">
        <v>0</v>
      </c>
      <c r="G175" s="159">
        <v>0</v>
      </c>
      <c r="H175" s="159">
        <v>0</v>
      </c>
      <c r="I175" s="159">
        <v>1</v>
      </c>
      <c r="J175" s="164">
        <v>0</v>
      </c>
      <c r="K175" s="164">
        <v>15</v>
      </c>
      <c r="L175" s="164">
        <v>0</v>
      </c>
      <c r="M175" s="164">
        <v>0</v>
      </c>
      <c r="N175" s="58">
        <v>15</v>
      </c>
      <c r="O175" s="159">
        <v>0</v>
      </c>
      <c r="P175" s="159">
        <v>0</v>
      </c>
      <c r="Q175" s="159">
        <v>2</v>
      </c>
      <c r="R175" s="159">
        <v>2</v>
      </c>
      <c r="S175" s="163"/>
      <c r="T175" s="159"/>
      <c r="U175" s="159"/>
      <c r="V175" s="159"/>
      <c r="W175" s="159"/>
    </row>
    <row r="176" spans="1:23">
      <c r="A176" s="58"/>
      <c r="B176" s="58"/>
      <c r="C176" s="159" t="s">
        <v>239</v>
      </c>
      <c r="D176" s="159" t="s">
        <v>124</v>
      </c>
      <c r="E176" s="159" t="s">
        <v>125</v>
      </c>
      <c r="F176" s="159">
        <v>0</v>
      </c>
      <c r="G176" s="159">
        <v>0</v>
      </c>
      <c r="H176" s="159">
        <v>0</v>
      </c>
      <c r="I176" s="159">
        <v>1</v>
      </c>
      <c r="J176" s="164">
        <v>0</v>
      </c>
      <c r="K176" s="164">
        <v>7</v>
      </c>
      <c r="L176" s="164">
        <v>0</v>
      </c>
      <c r="M176" s="164">
        <v>0</v>
      </c>
      <c r="N176" s="58">
        <v>14</v>
      </c>
      <c r="O176" s="159">
        <v>0</v>
      </c>
      <c r="P176" s="159">
        <v>0</v>
      </c>
      <c r="Q176" s="159">
        <v>2</v>
      </c>
      <c r="R176" s="159">
        <v>2</v>
      </c>
      <c r="S176" s="163"/>
      <c r="T176" s="159"/>
      <c r="U176" s="159"/>
      <c r="V176" s="159"/>
      <c r="W176" s="159"/>
    </row>
    <row r="177" spans="1:23">
      <c r="A177" s="58"/>
      <c r="B177" s="58"/>
      <c r="C177" s="159" t="s">
        <v>240</v>
      </c>
      <c r="D177" s="159" t="s">
        <v>124</v>
      </c>
      <c r="E177" s="159" t="s">
        <v>125</v>
      </c>
      <c r="F177" s="159">
        <v>0</v>
      </c>
      <c r="G177" s="159">
        <v>0</v>
      </c>
      <c r="H177" s="159">
        <v>0</v>
      </c>
      <c r="I177" s="159">
        <v>1</v>
      </c>
      <c r="J177" s="164">
        <v>0</v>
      </c>
      <c r="K177" s="164">
        <v>15</v>
      </c>
      <c r="L177" s="164">
        <v>0</v>
      </c>
      <c r="M177" s="164">
        <v>0</v>
      </c>
      <c r="N177" s="58">
        <v>14</v>
      </c>
      <c r="O177" s="159">
        <v>0</v>
      </c>
      <c r="P177" s="159">
        <v>0</v>
      </c>
      <c r="Q177" s="159">
        <v>2</v>
      </c>
      <c r="R177" s="159">
        <v>2</v>
      </c>
      <c r="S177" s="163"/>
      <c r="T177" s="159"/>
      <c r="U177" s="159"/>
      <c r="V177" s="159"/>
      <c r="W177" s="159"/>
    </row>
    <row r="178" spans="1:23">
      <c r="A178" s="58"/>
      <c r="B178" s="58"/>
      <c r="C178" s="159" t="s">
        <v>242</v>
      </c>
      <c r="D178" s="159" t="s">
        <v>124</v>
      </c>
      <c r="E178" s="159" t="s">
        <v>125</v>
      </c>
      <c r="F178" s="159">
        <v>0</v>
      </c>
      <c r="G178" s="159">
        <v>0</v>
      </c>
      <c r="H178" s="159">
        <v>0</v>
      </c>
      <c r="I178" s="159">
        <v>2</v>
      </c>
      <c r="J178" s="164">
        <v>0</v>
      </c>
      <c r="K178" s="164">
        <v>25</v>
      </c>
      <c r="L178" s="164">
        <v>0</v>
      </c>
      <c r="M178" s="164">
        <v>0</v>
      </c>
      <c r="N178" s="58">
        <v>13</v>
      </c>
      <c r="O178" s="159">
        <v>0</v>
      </c>
      <c r="P178" s="159">
        <v>0</v>
      </c>
      <c r="Q178" s="159">
        <v>2</v>
      </c>
      <c r="R178" s="159">
        <v>2</v>
      </c>
      <c r="S178" s="163"/>
      <c r="T178" s="159"/>
      <c r="U178" s="159"/>
      <c r="V178" s="159"/>
      <c r="W178" s="159"/>
    </row>
    <row r="179" spans="1:23">
      <c r="A179" s="58"/>
      <c r="B179" s="58"/>
      <c r="C179" s="159" t="s">
        <v>243</v>
      </c>
      <c r="D179" s="159" t="s">
        <v>124</v>
      </c>
      <c r="E179" s="159" t="s">
        <v>125</v>
      </c>
      <c r="F179" s="159">
        <v>0</v>
      </c>
      <c r="G179" s="159">
        <v>0</v>
      </c>
      <c r="H179" s="159">
        <v>0</v>
      </c>
      <c r="I179" s="159">
        <v>1</v>
      </c>
      <c r="J179" s="164">
        <v>0</v>
      </c>
      <c r="K179" s="164">
        <v>20</v>
      </c>
      <c r="L179" s="164">
        <v>0</v>
      </c>
      <c r="M179" s="164">
        <v>0</v>
      </c>
      <c r="N179" s="58">
        <v>14</v>
      </c>
      <c r="O179" s="159">
        <v>0</v>
      </c>
      <c r="P179" s="159">
        <v>0</v>
      </c>
      <c r="Q179" s="159">
        <v>2</v>
      </c>
      <c r="R179" s="159">
        <v>2</v>
      </c>
      <c r="S179" s="163"/>
      <c r="T179" s="159"/>
      <c r="U179" s="159"/>
      <c r="V179" s="159"/>
      <c r="W179" s="159"/>
    </row>
    <row r="180" spans="1:23">
      <c r="A180" s="58"/>
      <c r="B180" s="58"/>
      <c r="C180" s="159" t="s">
        <v>244</v>
      </c>
      <c r="D180" s="159" t="s">
        <v>124</v>
      </c>
      <c r="E180" s="159" t="s">
        <v>125</v>
      </c>
      <c r="F180" s="159">
        <v>0</v>
      </c>
      <c r="G180" s="159">
        <v>0</v>
      </c>
      <c r="H180" s="159">
        <v>0</v>
      </c>
      <c r="I180" s="159">
        <v>1</v>
      </c>
      <c r="J180" s="164">
        <v>0</v>
      </c>
      <c r="K180" s="164">
        <v>20</v>
      </c>
      <c r="L180" s="164">
        <v>0</v>
      </c>
      <c r="M180" s="164">
        <v>0</v>
      </c>
      <c r="N180" s="58">
        <v>14</v>
      </c>
      <c r="O180" s="159">
        <v>0</v>
      </c>
      <c r="P180" s="159">
        <v>0</v>
      </c>
      <c r="Q180" s="159">
        <v>2</v>
      </c>
      <c r="R180" s="159">
        <v>2</v>
      </c>
      <c r="S180" s="163"/>
      <c r="T180" s="159"/>
      <c r="U180" s="159"/>
      <c r="V180" s="159"/>
      <c r="W180" s="159"/>
    </row>
    <row r="181" spans="1:23">
      <c r="A181" s="58"/>
      <c r="B181" s="58"/>
      <c r="C181" s="159" t="s">
        <v>245</v>
      </c>
      <c r="D181" s="159" t="s">
        <v>124</v>
      </c>
      <c r="E181" s="159" t="s">
        <v>125</v>
      </c>
      <c r="F181" s="159">
        <v>0</v>
      </c>
      <c r="G181" s="159">
        <v>0</v>
      </c>
      <c r="H181" s="159">
        <v>0</v>
      </c>
      <c r="I181" s="159">
        <v>1</v>
      </c>
      <c r="J181" s="164">
        <v>0</v>
      </c>
      <c r="K181" s="164">
        <v>0</v>
      </c>
      <c r="L181" s="164" t="s">
        <v>273</v>
      </c>
      <c r="M181" s="164">
        <v>80</v>
      </c>
      <c r="N181" s="58">
        <v>14</v>
      </c>
      <c r="O181" s="159">
        <v>0</v>
      </c>
      <c r="P181" s="159">
        <v>0</v>
      </c>
      <c r="Q181" s="159">
        <v>0</v>
      </c>
      <c r="R181" s="159">
        <v>0</v>
      </c>
      <c r="S181" s="163"/>
      <c r="T181" s="159"/>
      <c r="U181" s="159"/>
      <c r="V181" s="159"/>
      <c r="W181" s="159"/>
    </row>
    <row r="182" spans="1:23">
      <c r="A182" s="58"/>
      <c r="B182" s="58"/>
      <c r="C182" s="159" t="s">
        <v>246</v>
      </c>
      <c r="D182" s="159" t="s">
        <v>124</v>
      </c>
      <c r="E182" s="159" t="s">
        <v>125</v>
      </c>
      <c r="F182" s="159">
        <v>0</v>
      </c>
      <c r="G182" s="159">
        <v>0</v>
      </c>
      <c r="H182" s="159">
        <v>0</v>
      </c>
      <c r="I182" s="159">
        <v>2</v>
      </c>
      <c r="J182" s="164">
        <v>0</v>
      </c>
      <c r="K182" s="164">
        <v>0</v>
      </c>
      <c r="L182" s="164" t="s">
        <v>241</v>
      </c>
      <c r="M182" s="164">
        <v>7</v>
      </c>
      <c r="N182" s="58">
        <v>5</v>
      </c>
      <c r="O182" s="159">
        <v>0</v>
      </c>
      <c r="P182" s="159">
        <v>0</v>
      </c>
      <c r="Q182" s="159">
        <v>0</v>
      </c>
      <c r="R182" s="159">
        <v>0</v>
      </c>
      <c r="S182" s="163"/>
      <c r="T182" s="159"/>
      <c r="U182" s="159"/>
      <c r="V182" s="159"/>
      <c r="W182" s="159"/>
    </row>
    <row r="183" spans="1:23">
      <c r="A183" s="58"/>
      <c r="B183" s="58"/>
      <c r="C183" s="159" t="s">
        <v>247</v>
      </c>
      <c r="D183" s="159" t="s">
        <v>124</v>
      </c>
      <c r="E183" s="159" t="s">
        <v>125</v>
      </c>
      <c r="F183" s="159">
        <v>0</v>
      </c>
      <c r="G183" s="159">
        <v>0</v>
      </c>
      <c r="H183" s="159">
        <v>0</v>
      </c>
      <c r="I183" s="159">
        <v>1</v>
      </c>
      <c r="J183" s="164">
        <v>0</v>
      </c>
      <c r="K183" s="164">
        <v>0</v>
      </c>
      <c r="L183" s="164" t="s">
        <v>273</v>
      </c>
      <c r="M183" s="164">
        <v>20</v>
      </c>
      <c r="N183" s="58">
        <v>3</v>
      </c>
      <c r="O183" s="159">
        <v>0</v>
      </c>
      <c r="P183" s="159">
        <v>0</v>
      </c>
      <c r="Q183" s="159">
        <v>0</v>
      </c>
      <c r="R183" s="159">
        <v>0</v>
      </c>
      <c r="S183" s="163"/>
      <c r="T183" s="159"/>
      <c r="U183" s="159"/>
      <c r="V183" s="159"/>
      <c r="W183" s="159"/>
    </row>
    <row r="184" spans="1:23">
      <c r="A184" s="58"/>
      <c r="B184" s="58"/>
      <c r="C184" s="159" t="s">
        <v>248</v>
      </c>
      <c r="D184" s="159" t="s">
        <v>124</v>
      </c>
      <c r="E184" s="159" t="s">
        <v>125</v>
      </c>
      <c r="F184" s="159">
        <v>0</v>
      </c>
      <c r="G184" s="159">
        <v>0</v>
      </c>
      <c r="H184" s="159">
        <v>0</v>
      </c>
      <c r="I184" s="159">
        <v>1</v>
      </c>
      <c r="J184" s="164">
        <v>0</v>
      </c>
      <c r="K184" s="164">
        <v>0</v>
      </c>
      <c r="L184" s="164" t="s">
        <v>273</v>
      </c>
      <c r="M184" s="164">
        <v>15</v>
      </c>
      <c r="N184" s="58">
        <v>5</v>
      </c>
      <c r="O184" s="159">
        <v>0</v>
      </c>
      <c r="P184" s="159">
        <v>0</v>
      </c>
      <c r="Q184" s="159">
        <v>0</v>
      </c>
      <c r="R184" s="159">
        <v>0</v>
      </c>
      <c r="S184" s="163"/>
      <c r="T184" s="159"/>
      <c r="U184" s="159"/>
      <c r="V184" s="159"/>
      <c r="W184" s="159"/>
    </row>
    <row r="185" spans="1:23">
      <c r="A185" s="58"/>
      <c r="B185" s="58"/>
      <c r="C185" s="159" t="s">
        <v>249</v>
      </c>
      <c r="D185" s="159" t="s">
        <v>124</v>
      </c>
      <c r="E185" s="159" t="s">
        <v>125</v>
      </c>
      <c r="F185" s="159">
        <v>0</v>
      </c>
      <c r="G185" s="159">
        <v>0</v>
      </c>
      <c r="H185" s="159">
        <v>0</v>
      </c>
      <c r="I185" s="159">
        <v>1</v>
      </c>
      <c r="J185" s="164">
        <v>0</v>
      </c>
      <c r="K185" s="164">
        <v>0</v>
      </c>
      <c r="L185" s="164" t="s">
        <v>273</v>
      </c>
      <c r="M185" s="164">
        <v>15</v>
      </c>
      <c r="N185" s="58">
        <v>20</v>
      </c>
      <c r="O185" s="159">
        <v>0</v>
      </c>
      <c r="P185" s="159">
        <v>0</v>
      </c>
      <c r="Q185" s="159">
        <v>0</v>
      </c>
      <c r="R185" s="159">
        <v>0</v>
      </c>
      <c r="S185" s="163"/>
      <c r="T185" s="159"/>
      <c r="U185" s="159"/>
      <c r="V185" s="159"/>
      <c r="W185" s="159"/>
    </row>
    <row r="186" spans="1:23">
      <c r="A186" s="58"/>
      <c r="B186" s="58"/>
      <c r="C186" s="159" t="s">
        <v>250</v>
      </c>
      <c r="D186" s="159" t="s">
        <v>124</v>
      </c>
      <c r="E186" s="159" t="s">
        <v>125</v>
      </c>
      <c r="F186" s="159">
        <v>0</v>
      </c>
      <c r="G186" s="159">
        <v>0</v>
      </c>
      <c r="H186" s="159">
        <v>0</v>
      </c>
      <c r="I186" s="159">
        <v>2</v>
      </c>
      <c r="J186" s="164">
        <v>5</v>
      </c>
      <c r="K186" s="164">
        <v>0</v>
      </c>
      <c r="L186" s="164">
        <v>0</v>
      </c>
      <c r="M186" s="164">
        <v>0</v>
      </c>
      <c r="N186" s="58">
        <v>12</v>
      </c>
      <c r="O186" s="159">
        <v>0</v>
      </c>
      <c r="P186" s="159">
        <v>0</v>
      </c>
      <c r="Q186" s="159">
        <v>2</v>
      </c>
      <c r="R186" s="159">
        <v>2</v>
      </c>
      <c r="S186" s="163"/>
      <c r="T186" s="159"/>
      <c r="U186" s="159"/>
      <c r="V186" s="159"/>
      <c r="W186" s="159"/>
    </row>
    <row r="187" spans="1:23">
      <c r="A187" s="58"/>
      <c r="B187" s="58"/>
      <c r="C187" s="159" t="s">
        <v>251</v>
      </c>
      <c r="D187" s="159" t="s">
        <v>124</v>
      </c>
      <c r="E187" s="159" t="s">
        <v>125</v>
      </c>
      <c r="F187" s="159">
        <v>0</v>
      </c>
      <c r="G187" s="159">
        <v>0</v>
      </c>
      <c r="H187" s="159">
        <v>0</v>
      </c>
      <c r="I187" s="159">
        <v>1</v>
      </c>
      <c r="J187" s="164">
        <v>50</v>
      </c>
      <c r="K187" s="164">
        <v>0</v>
      </c>
      <c r="L187" s="164">
        <v>0</v>
      </c>
      <c r="M187" s="164">
        <v>0</v>
      </c>
      <c r="N187" s="58">
        <v>4</v>
      </c>
      <c r="O187" s="159">
        <v>50</v>
      </c>
      <c r="P187" s="159">
        <v>100</v>
      </c>
      <c r="Q187" s="159">
        <v>2</v>
      </c>
      <c r="R187" s="159">
        <v>2</v>
      </c>
      <c r="S187" s="163"/>
      <c r="T187" s="159"/>
      <c r="U187" s="159"/>
      <c r="V187" s="159"/>
      <c r="W187" s="159"/>
    </row>
    <row r="188" spans="1:23">
      <c r="A188" s="58"/>
      <c r="B188" s="58"/>
      <c r="C188" s="159" t="s">
        <v>252</v>
      </c>
      <c r="D188" s="159" t="s">
        <v>124</v>
      </c>
      <c r="E188" s="159" t="s">
        <v>125</v>
      </c>
      <c r="F188" s="159">
        <v>0</v>
      </c>
      <c r="G188" s="159">
        <v>0</v>
      </c>
      <c r="H188" s="159">
        <v>0</v>
      </c>
      <c r="I188" s="159">
        <v>2</v>
      </c>
      <c r="J188" s="164">
        <v>7</v>
      </c>
      <c r="K188" s="164">
        <v>0</v>
      </c>
      <c r="L188" s="164">
        <v>0</v>
      </c>
      <c r="M188" s="164">
        <v>0</v>
      </c>
      <c r="N188" s="58">
        <v>15</v>
      </c>
      <c r="O188" s="159">
        <v>0</v>
      </c>
      <c r="P188" s="159">
        <v>0</v>
      </c>
      <c r="Q188" s="159">
        <v>2</v>
      </c>
      <c r="R188" s="159">
        <v>2</v>
      </c>
      <c r="S188" s="163"/>
      <c r="T188" s="159"/>
      <c r="U188" s="159"/>
      <c r="V188" s="159"/>
      <c r="W188" s="159"/>
    </row>
    <row r="189" spans="1:23">
      <c r="A189" s="58"/>
      <c r="B189" s="58"/>
      <c r="C189" s="159" t="s">
        <v>253</v>
      </c>
      <c r="D189" s="159" t="s">
        <v>124</v>
      </c>
      <c r="E189" s="159" t="s">
        <v>125</v>
      </c>
      <c r="F189" s="159">
        <v>0</v>
      </c>
      <c r="G189" s="159">
        <v>0</v>
      </c>
      <c r="H189" s="159">
        <v>0</v>
      </c>
      <c r="I189" s="159">
        <v>1</v>
      </c>
      <c r="J189" s="164">
        <v>4</v>
      </c>
      <c r="K189" s="164">
        <v>0</v>
      </c>
      <c r="L189" s="164">
        <v>0</v>
      </c>
      <c r="M189" s="164">
        <v>0</v>
      </c>
      <c r="N189" s="58">
        <v>21</v>
      </c>
      <c r="O189" s="159">
        <v>0</v>
      </c>
      <c r="P189" s="159">
        <v>0</v>
      </c>
      <c r="Q189" s="159">
        <v>2</v>
      </c>
      <c r="R189" s="159">
        <v>2</v>
      </c>
      <c r="S189" s="163"/>
      <c r="T189" s="159"/>
      <c r="U189" s="159"/>
      <c r="V189" s="159"/>
      <c r="W189" s="159"/>
    </row>
    <row r="190" spans="1:23">
      <c r="A190" s="58"/>
      <c r="B190" s="58"/>
      <c r="C190" s="159" t="s">
        <v>254</v>
      </c>
      <c r="D190" s="159" t="s">
        <v>124</v>
      </c>
      <c r="E190" s="159" t="s">
        <v>125</v>
      </c>
      <c r="F190" s="159">
        <v>0</v>
      </c>
      <c r="G190" s="159">
        <v>0</v>
      </c>
      <c r="H190" s="159">
        <v>0</v>
      </c>
      <c r="I190" s="159">
        <v>2</v>
      </c>
      <c r="J190" s="164">
        <v>15</v>
      </c>
      <c r="K190" s="164">
        <v>0</v>
      </c>
      <c r="L190" s="164">
        <v>0</v>
      </c>
      <c r="M190" s="164">
        <v>0</v>
      </c>
      <c r="N190" s="58">
        <v>12</v>
      </c>
      <c r="O190" s="159">
        <v>0</v>
      </c>
      <c r="P190" s="159">
        <v>0</v>
      </c>
      <c r="Q190" s="159">
        <v>2</v>
      </c>
      <c r="R190" s="159">
        <v>2</v>
      </c>
      <c r="S190" s="163"/>
      <c r="T190" s="159"/>
      <c r="U190" s="159"/>
      <c r="V190" s="159"/>
      <c r="W190" s="159"/>
    </row>
    <row r="191" spans="1:23">
      <c r="A191" s="58"/>
      <c r="B191" s="58"/>
      <c r="C191" s="159" t="s">
        <v>255</v>
      </c>
      <c r="D191" s="159" t="s">
        <v>124</v>
      </c>
      <c r="E191" s="159" t="s">
        <v>125</v>
      </c>
      <c r="F191" s="159">
        <v>0</v>
      </c>
      <c r="G191" s="159">
        <v>0</v>
      </c>
      <c r="H191" s="159">
        <v>0</v>
      </c>
      <c r="I191" s="159">
        <v>1</v>
      </c>
      <c r="J191" s="164">
        <v>35</v>
      </c>
      <c r="K191" s="164">
        <v>0</v>
      </c>
      <c r="L191" s="164">
        <v>0</v>
      </c>
      <c r="M191" s="164">
        <v>0</v>
      </c>
      <c r="N191" s="58">
        <v>30</v>
      </c>
      <c r="O191" s="159">
        <v>0</v>
      </c>
      <c r="P191" s="159">
        <v>0</v>
      </c>
      <c r="Q191" s="159">
        <v>2</v>
      </c>
      <c r="R191" s="159">
        <v>2</v>
      </c>
      <c r="S191" s="163"/>
      <c r="T191" s="159"/>
      <c r="U191" s="159"/>
      <c r="V191" s="159"/>
      <c r="W191" s="159"/>
    </row>
    <row r="192" spans="1:23">
      <c r="A192" s="58"/>
      <c r="B192" s="58"/>
      <c r="C192" s="159" t="s">
        <v>256</v>
      </c>
      <c r="D192" s="159" t="s">
        <v>124</v>
      </c>
      <c r="E192" s="159" t="s">
        <v>125</v>
      </c>
      <c r="F192" s="159">
        <v>0</v>
      </c>
      <c r="G192" s="159">
        <v>0</v>
      </c>
      <c r="H192" s="159">
        <v>0</v>
      </c>
      <c r="I192" s="159">
        <v>1</v>
      </c>
      <c r="J192" s="164">
        <v>0</v>
      </c>
      <c r="K192" s="164">
        <v>7</v>
      </c>
      <c r="L192" s="164">
        <v>0</v>
      </c>
      <c r="M192" s="164">
        <v>0</v>
      </c>
      <c r="N192" s="58">
        <v>9</v>
      </c>
      <c r="O192" s="159">
        <v>0</v>
      </c>
      <c r="P192" s="159">
        <v>0</v>
      </c>
      <c r="Q192" s="159">
        <v>2</v>
      </c>
      <c r="R192" s="159">
        <v>2</v>
      </c>
      <c r="S192" s="163"/>
      <c r="T192" s="159"/>
      <c r="U192" s="159"/>
      <c r="V192" s="159"/>
      <c r="W192" s="159"/>
    </row>
    <row r="193" spans="1:23">
      <c r="A193" s="58"/>
      <c r="B193" s="58"/>
      <c r="C193" s="159" t="s">
        <v>257</v>
      </c>
      <c r="D193" s="159" t="s">
        <v>124</v>
      </c>
      <c r="E193" s="159" t="s">
        <v>125</v>
      </c>
      <c r="F193" s="159">
        <v>0</v>
      </c>
      <c r="G193" s="159">
        <v>0</v>
      </c>
      <c r="H193" s="159">
        <v>0</v>
      </c>
      <c r="I193" s="159">
        <v>2</v>
      </c>
      <c r="J193" s="164">
        <v>2</v>
      </c>
      <c r="K193" s="164">
        <v>0</v>
      </c>
      <c r="L193" s="164">
        <v>0</v>
      </c>
      <c r="M193" s="164">
        <v>0</v>
      </c>
      <c r="N193" s="58">
        <v>12</v>
      </c>
      <c r="O193" s="159">
        <v>0</v>
      </c>
      <c r="P193" s="159">
        <v>0</v>
      </c>
      <c r="Q193" s="159">
        <v>2</v>
      </c>
      <c r="R193" s="159">
        <v>2</v>
      </c>
      <c r="S193" s="163"/>
      <c r="T193" s="159"/>
      <c r="U193" s="159"/>
      <c r="V193" s="159"/>
      <c r="W193" s="159"/>
    </row>
    <row r="194" spans="1:23">
      <c r="A194" s="58"/>
      <c r="B194" s="58"/>
      <c r="C194" s="159" t="s">
        <v>258</v>
      </c>
      <c r="D194" s="159" t="s">
        <v>124</v>
      </c>
      <c r="E194" s="159" t="s">
        <v>125</v>
      </c>
      <c r="F194" s="159">
        <v>0</v>
      </c>
      <c r="G194" s="159">
        <v>0</v>
      </c>
      <c r="H194" s="159">
        <v>0</v>
      </c>
      <c r="I194" s="159">
        <v>1</v>
      </c>
      <c r="J194" s="164">
        <v>0</v>
      </c>
      <c r="K194" s="164">
        <v>1</v>
      </c>
      <c r="L194" s="164">
        <v>0</v>
      </c>
      <c r="M194" s="164">
        <v>0</v>
      </c>
      <c r="N194" s="58">
        <v>4</v>
      </c>
      <c r="O194" s="159">
        <v>0</v>
      </c>
      <c r="P194" s="159">
        <v>0</v>
      </c>
      <c r="Q194" s="159">
        <v>2</v>
      </c>
      <c r="R194" s="159">
        <v>2</v>
      </c>
      <c r="S194" s="163"/>
      <c r="T194" s="159"/>
      <c r="U194" s="159"/>
      <c r="V194" s="159"/>
      <c r="W194" s="159"/>
    </row>
    <row r="195" spans="1:23">
      <c r="A195" s="58"/>
      <c r="B195" s="58"/>
      <c r="C195" s="159" t="s">
        <v>259</v>
      </c>
      <c r="D195" s="159" t="s">
        <v>124</v>
      </c>
      <c r="E195" s="159" t="s">
        <v>125</v>
      </c>
      <c r="F195" s="159">
        <v>0</v>
      </c>
      <c r="G195" s="159">
        <v>0</v>
      </c>
      <c r="H195" s="159">
        <v>0</v>
      </c>
      <c r="I195" s="159">
        <v>2</v>
      </c>
      <c r="J195" s="164">
        <v>0</v>
      </c>
      <c r="K195" s="164">
        <v>8</v>
      </c>
      <c r="L195" s="164">
        <v>0</v>
      </c>
      <c r="M195" s="164">
        <v>0</v>
      </c>
      <c r="N195" s="58">
        <v>7</v>
      </c>
      <c r="O195" s="159">
        <v>0</v>
      </c>
      <c r="P195" s="159">
        <v>0</v>
      </c>
      <c r="Q195" s="159">
        <v>2</v>
      </c>
      <c r="R195" s="159">
        <v>2</v>
      </c>
      <c r="S195" s="163"/>
      <c r="T195" s="159"/>
      <c r="U195" s="159"/>
      <c r="V195" s="159"/>
      <c r="W195" s="159"/>
    </row>
    <row r="196" spans="1:23">
      <c r="A196" s="58"/>
      <c r="B196" s="58"/>
      <c r="C196" s="159" t="s">
        <v>260</v>
      </c>
      <c r="D196" s="159" t="s">
        <v>124</v>
      </c>
      <c r="E196" s="159" t="s">
        <v>125</v>
      </c>
      <c r="F196" s="159">
        <v>0</v>
      </c>
      <c r="G196" s="159">
        <v>0</v>
      </c>
      <c r="H196" s="159">
        <v>0</v>
      </c>
      <c r="I196" s="159">
        <v>2</v>
      </c>
      <c r="J196" s="164">
        <v>0</v>
      </c>
      <c r="K196" s="164">
        <v>5</v>
      </c>
      <c r="L196" s="164">
        <v>0</v>
      </c>
      <c r="M196" s="164">
        <v>0</v>
      </c>
      <c r="N196" s="58">
        <v>8</v>
      </c>
      <c r="O196" s="159">
        <v>0</v>
      </c>
      <c r="P196" s="159">
        <v>0</v>
      </c>
      <c r="Q196" s="159">
        <v>2</v>
      </c>
      <c r="R196" s="159">
        <v>2</v>
      </c>
      <c r="S196" s="163"/>
      <c r="T196" s="159"/>
      <c r="U196" s="159"/>
      <c r="V196" s="159"/>
      <c r="W196" s="159"/>
    </row>
    <row r="197" spans="1:23">
      <c r="A197" s="58"/>
      <c r="B197" s="58"/>
      <c r="C197" s="159" t="s">
        <v>261</v>
      </c>
      <c r="D197" s="159" t="s">
        <v>124</v>
      </c>
      <c r="E197" s="159" t="s">
        <v>125</v>
      </c>
      <c r="F197" s="159">
        <v>0</v>
      </c>
      <c r="G197" s="159">
        <v>0</v>
      </c>
      <c r="H197" s="159">
        <v>0</v>
      </c>
      <c r="I197" s="159">
        <v>1</v>
      </c>
      <c r="J197" s="164">
        <v>0</v>
      </c>
      <c r="K197" s="164">
        <v>30</v>
      </c>
      <c r="L197" s="164">
        <v>0</v>
      </c>
      <c r="M197" s="164">
        <v>0</v>
      </c>
      <c r="N197" s="58">
        <v>12</v>
      </c>
      <c r="O197" s="159">
        <v>0</v>
      </c>
      <c r="P197" s="159">
        <v>0</v>
      </c>
      <c r="Q197" s="159">
        <v>2</v>
      </c>
      <c r="R197" s="159">
        <v>2</v>
      </c>
      <c r="S197" s="163"/>
      <c r="T197" s="159"/>
      <c r="U197" s="159"/>
      <c r="V197" s="159"/>
      <c r="W197" s="159"/>
    </row>
    <row r="198" spans="1:23">
      <c r="A198" s="58"/>
      <c r="B198" s="58"/>
      <c r="C198" s="159" t="s">
        <v>262</v>
      </c>
      <c r="D198" s="159" t="s">
        <v>124</v>
      </c>
      <c r="E198" s="159" t="s">
        <v>125</v>
      </c>
      <c r="F198" s="159">
        <v>0</v>
      </c>
      <c r="G198" s="159">
        <v>0</v>
      </c>
      <c r="H198" s="159">
        <v>0</v>
      </c>
      <c r="I198" s="159">
        <v>2</v>
      </c>
      <c r="J198" s="164">
        <v>0</v>
      </c>
      <c r="K198" s="164">
        <v>15</v>
      </c>
      <c r="L198" s="164">
        <v>0</v>
      </c>
      <c r="M198" s="164">
        <v>0</v>
      </c>
      <c r="N198" s="58">
        <v>15</v>
      </c>
      <c r="O198" s="159">
        <v>0</v>
      </c>
      <c r="P198" s="159">
        <v>0</v>
      </c>
      <c r="Q198" s="159">
        <v>2</v>
      </c>
      <c r="R198" s="159">
        <v>2</v>
      </c>
      <c r="S198" s="163"/>
      <c r="T198" s="159"/>
      <c r="U198" s="159"/>
      <c r="V198" s="159"/>
      <c r="W198" s="159"/>
    </row>
    <row r="199" spans="1:23">
      <c r="A199" s="58"/>
      <c r="B199" s="58"/>
      <c r="C199" s="159" t="s">
        <v>263</v>
      </c>
      <c r="D199" s="159" t="s">
        <v>124</v>
      </c>
      <c r="E199" s="159" t="s">
        <v>125</v>
      </c>
      <c r="F199" s="159">
        <v>0</v>
      </c>
      <c r="G199" s="159">
        <v>0</v>
      </c>
      <c r="H199" s="159">
        <v>0</v>
      </c>
      <c r="I199" s="159">
        <v>2</v>
      </c>
      <c r="J199" s="164">
        <v>0</v>
      </c>
      <c r="K199" s="164">
        <v>20</v>
      </c>
      <c r="L199" s="164">
        <v>0</v>
      </c>
      <c r="M199" s="164">
        <v>0</v>
      </c>
      <c r="N199" s="58">
        <v>5</v>
      </c>
      <c r="O199" s="159">
        <v>0</v>
      </c>
      <c r="P199" s="159">
        <v>0</v>
      </c>
      <c r="Q199" s="159">
        <v>2</v>
      </c>
      <c r="R199" s="159">
        <v>2</v>
      </c>
      <c r="S199" s="163"/>
      <c r="T199" s="159"/>
      <c r="U199" s="159"/>
      <c r="V199" s="159"/>
      <c r="W199" s="159"/>
    </row>
    <row r="200" spans="1:23">
      <c r="A200" s="58"/>
      <c r="B200" s="58"/>
      <c r="C200" s="159" t="s">
        <v>264</v>
      </c>
      <c r="D200" s="159" t="s">
        <v>124</v>
      </c>
      <c r="E200" s="159" t="s">
        <v>125</v>
      </c>
      <c r="F200" s="159">
        <v>0</v>
      </c>
      <c r="G200" s="159">
        <v>0</v>
      </c>
      <c r="H200" s="159">
        <v>0</v>
      </c>
      <c r="I200" s="159">
        <v>1</v>
      </c>
      <c r="J200" s="164">
        <v>0</v>
      </c>
      <c r="K200" s="164">
        <v>20</v>
      </c>
      <c r="L200" s="164">
        <v>0</v>
      </c>
      <c r="M200" s="164">
        <v>0</v>
      </c>
      <c r="N200" s="58">
        <v>16</v>
      </c>
      <c r="O200" s="159">
        <v>0</v>
      </c>
      <c r="P200" s="159">
        <v>0</v>
      </c>
      <c r="Q200" s="159">
        <v>2</v>
      </c>
      <c r="R200" s="159">
        <v>2</v>
      </c>
      <c r="S200" s="163"/>
      <c r="T200" s="159"/>
      <c r="U200" s="159"/>
      <c r="V200" s="159"/>
      <c r="W200" s="159"/>
    </row>
    <row r="201" spans="1:23">
      <c r="A201" s="58"/>
      <c r="B201" s="58"/>
      <c r="C201" s="159" t="s">
        <v>265</v>
      </c>
      <c r="D201" s="159" t="s">
        <v>124</v>
      </c>
      <c r="E201" s="159" t="s">
        <v>125</v>
      </c>
      <c r="F201" s="159">
        <v>0</v>
      </c>
      <c r="G201" s="159">
        <v>0</v>
      </c>
      <c r="H201" s="159">
        <v>0</v>
      </c>
      <c r="I201" s="159">
        <v>2</v>
      </c>
      <c r="J201" s="164">
        <v>0</v>
      </c>
      <c r="K201" s="164">
        <v>3</v>
      </c>
      <c r="L201" s="164">
        <v>0</v>
      </c>
      <c r="M201" s="164">
        <v>0</v>
      </c>
      <c r="N201" s="58">
        <v>4</v>
      </c>
      <c r="O201" s="159">
        <v>0</v>
      </c>
      <c r="P201" s="159">
        <v>0</v>
      </c>
      <c r="Q201" s="159">
        <v>2</v>
      </c>
      <c r="R201" s="159">
        <v>2</v>
      </c>
      <c r="S201" s="163"/>
      <c r="T201" s="159"/>
      <c r="U201" s="159"/>
      <c r="V201" s="159"/>
      <c r="W201" s="159"/>
    </row>
    <row r="202" spans="1:23">
      <c r="A202" s="58"/>
      <c r="B202" s="58"/>
      <c r="C202" s="159" t="s">
        <v>266</v>
      </c>
      <c r="D202" s="159" t="s">
        <v>124</v>
      </c>
      <c r="E202" s="159" t="s">
        <v>125</v>
      </c>
      <c r="F202" s="159">
        <v>0</v>
      </c>
      <c r="G202" s="159">
        <v>0</v>
      </c>
      <c r="H202" s="159">
        <v>0</v>
      </c>
      <c r="I202" s="159">
        <v>3</v>
      </c>
      <c r="J202" s="164">
        <v>0</v>
      </c>
      <c r="K202" s="164"/>
      <c r="L202" s="164" t="s">
        <v>273</v>
      </c>
      <c r="M202" s="164">
        <v>12</v>
      </c>
      <c r="N202" s="58"/>
      <c r="O202" s="159">
        <v>0</v>
      </c>
      <c r="P202" s="159">
        <v>0</v>
      </c>
      <c r="Q202" s="159">
        <v>2</v>
      </c>
      <c r="R202" s="159">
        <v>2</v>
      </c>
      <c r="S202" s="163"/>
      <c r="T202" s="159"/>
      <c r="U202" s="159"/>
      <c r="V202" s="159"/>
      <c r="W202" s="159"/>
    </row>
    <row r="203" spans="1:23">
      <c r="A203" s="58"/>
      <c r="B203" s="58"/>
      <c r="C203" s="159" t="s">
        <v>267</v>
      </c>
      <c r="D203" s="159" t="s">
        <v>124</v>
      </c>
      <c r="E203" s="159" t="s">
        <v>125</v>
      </c>
      <c r="F203" s="159">
        <v>0</v>
      </c>
      <c r="G203" s="159">
        <v>0</v>
      </c>
      <c r="H203" s="159">
        <v>0</v>
      </c>
      <c r="I203" s="159">
        <v>1</v>
      </c>
      <c r="J203" s="164">
        <v>0</v>
      </c>
      <c r="K203" s="164">
        <v>12</v>
      </c>
      <c r="L203" s="164">
        <v>0</v>
      </c>
      <c r="M203" s="164">
        <v>0</v>
      </c>
      <c r="N203" s="58">
        <v>18</v>
      </c>
      <c r="O203" s="159">
        <v>0</v>
      </c>
      <c r="P203" s="159">
        <v>0</v>
      </c>
      <c r="Q203" s="159">
        <v>2</v>
      </c>
      <c r="R203" s="159">
        <v>2</v>
      </c>
      <c r="S203" s="163"/>
      <c r="T203" s="159"/>
      <c r="U203" s="159"/>
      <c r="V203" s="159"/>
      <c r="W203" s="159"/>
    </row>
    <row r="204" spans="1:23">
      <c r="A204" s="58"/>
      <c r="B204" s="58"/>
      <c r="C204" s="159" t="s">
        <v>268</v>
      </c>
      <c r="D204" s="159" t="s">
        <v>124</v>
      </c>
      <c r="E204" s="159" t="s">
        <v>125</v>
      </c>
      <c r="F204" s="159">
        <v>0</v>
      </c>
      <c r="G204" s="159">
        <v>0</v>
      </c>
      <c r="H204" s="159">
        <v>0</v>
      </c>
      <c r="I204" s="159">
        <v>1</v>
      </c>
      <c r="J204" s="164">
        <v>0</v>
      </c>
      <c r="K204" s="164">
        <v>10</v>
      </c>
      <c r="L204" s="164">
        <v>0</v>
      </c>
      <c r="M204" s="164">
        <v>0</v>
      </c>
      <c r="N204" s="58">
        <v>18</v>
      </c>
      <c r="O204" s="159">
        <v>0</v>
      </c>
      <c r="P204" s="159">
        <v>0</v>
      </c>
      <c r="Q204" s="159">
        <v>2</v>
      </c>
      <c r="R204" s="159">
        <v>2</v>
      </c>
      <c r="S204" s="163"/>
      <c r="T204" s="159"/>
      <c r="U204" s="159"/>
      <c r="V204" s="159"/>
      <c r="W204" s="159"/>
    </row>
    <row r="205" spans="1:23">
      <c r="A205" s="58"/>
      <c r="B205" s="58"/>
      <c r="C205" s="159" t="s">
        <v>269</v>
      </c>
      <c r="D205" s="159" t="s">
        <v>124</v>
      </c>
      <c r="E205" s="159" t="s">
        <v>125</v>
      </c>
      <c r="F205" s="159">
        <v>0</v>
      </c>
      <c r="G205" s="159">
        <v>0</v>
      </c>
      <c r="H205" s="159">
        <v>0</v>
      </c>
      <c r="I205" s="159">
        <v>1</v>
      </c>
      <c r="J205" s="164">
        <v>0</v>
      </c>
      <c r="K205" s="164"/>
      <c r="L205" s="164" t="s">
        <v>273</v>
      </c>
      <c r="M205" s="164">
        <v>4</v>
      </c>
      <c r="N205" s="58">
        <v>10</v>
      </c>
      <c r="O205" s="159">
        <v>0</v>
      </c>
      <c r="P205" s="159">
        <v>0</v>
      </c>
      <c r="Q205" s="159">
        <v>2</v>
      </c>
      <c r="R205" s="159">
        <v>2</v>
      </c>
      <c r="S205" s="163"/>
      <c r="T205" s="159"/>
      <c r="U205" s="159"/>
      <c r="V205" s="159"/>
      <c r="W205" s="159"/>
    </row>
    <row r="206" spans="1:23">
      <c r="A206" s="58"/>
      <c r="B206" s="58"/>
      <c r="C206" s="159" t="s">
        <v>270</v>
      </c>
      <c r="D206" s="159" t="s">
        <v>124</v>
      </c>
      <c r="E206" s="159" t="s">
        <v>125</v>
      </c>
      <c r="F206" s="159">
        <v>0</v>
      </c>
      <c r="G206" s="159">
        <v>0</v>
      </c>
      <c r="H206" s="159">
        <v>0</v>
      </c>
      <c r="I206" s="159">
        <v>1</v>
      </c>
      <c r="J206" s="164">
        <v>0</v>
      </c>
      <c r="K206" s="164">
        <v>4</v>
      </c>
      <c r="L206" s="164">
        <v>0</v>
      </c>
      <c r="M206" s="164">
        <v>0</v>
      </c>
      <c r="N206" s="58">
        <v>6</v>
      </c>
      <c r="O206" s="159">
        <v>0</v>
      </c>
      <c r="P206" s="159">
        <v>0</v>
      </c>
      <c r="Q206" s="159">
        <v>2</v>
      </c>
      <c r="R206" s="159">
        <v>2</v>
      </c>
      <c r="S206" s="163"/>
      <c r="T206" s="159"/>
      <c r="U206" s="159"/>
      <c r="V206" s="159"/>
      <c r="W206" s="159"/>
    </row>
    <row r="207" spans="1:23">
      <c r="A207" s="58"/>
      <c r="B207" s="58"/>
      <c r="C207" s="159" t="s">
        <v>271</v>
      </c>
      <c r="D207" s="159" t="s">
        <v>124</v>
      </c>
      <c r="E207" s="159" t="s">
        <v>125</v>
      </c>
      <c r="F207" s="159">
        <v>0</v>
      </c>
      <c r="G207" s="159">
        <v>0</v>
      </c>
      <c r="H207" s="159">
        <v>0</v>
      </c>
      <c r="I207" s="159">
        <v>2</v>
      </c>
      <c r="J207" s="164">
        <v>0</v>
      </c>
      <c r="K207" s="164">
        <v>1</v>
      </c>
      <c r="L207" s="164">
        <v>0</v>
      </c>
      <c r="M207" s="164">
        <v>0</v>
      </c>
      <c r="N207" s="58">
        <v>16</v>
      </c>
      <c r="O207" s="159">
        <v>0</v>
      </c>
      <c r="P207" s="159">
        <v>0</v>
      </c>
      <c r="Q207" s="159">
        <v>2</v>
      </c>
      <c r="R207" s="159">
        <v>2</v>
      </c>
      <c r="S207" s="163"/>
      <c r="T207" s="159"/>
      <c r="U207" s="159"/>
      <c r="V207" s="159"/>
      <c r="W207" s="159"/>
    </row>
    <row r="208" spans="1:23">
      <c r="A208" s="58"/>
      <c r="B208" s="58"/>
      <c r="C208" s="159" t="s">
        <v>272</v>
      </c>
      <c r="D208" s="159" t="s">
        <v>124</v>
      </c>
      <c r="E208" s="159" t="s">
        <v>125</v>
      </c>
      <c r="F208" s="159">
        <v>0</v>
      </c>
      <c r="G208" s="159">
        <v>0</v>
      </c>
      <c r="H208" s="159">
        <v>0</v>
      </c>
      <c r="I208" s="159">
        <v>1</v>
      </c>
      <c r="J208" s="164">
        <v>0</v>
      </c>
      <c r="K208" s="164">
        <v>3</v>
      </c>
      <c r="L208" s="164">
        <v>0</v>
      </c>
      <c r="M208" s="164">
        <v>0</v>
      </c>
      <c r="N208" s="58">
        <v>2</v>
      </c>
      <c r="O208" s="159">
        <v>0</v>
      </c>
      <c r="P208" s="159">
        <v>0</v>
      </c>
      <c r="Q208" s="159">
        <v>2</v>
      </c>
      <c r="R208" s="159">
        <v>2</v>
      </c>
      <c r="S208" s="163"/>
      <c r="T208" s="159"/>
      <c r="U208" s="159"/>
      <c r="V208" s="159"/>
      <c r="W208" s="159"/>
    </row>
    <row r="209" spans="1:23">
      <c r="A209" s="58"/>
      <c r="B209" s="58"/>
      <c r="C209" s="159" t="s">
        <v>274</v>
      </c>
      <c r="D209" s="159" t="s">
        <v>124</v>
      </c>
      <c r="E209" s="159" t="s">
        <v>125</v>
      </c>
      <c r="F209" s="159">
        <v>0</v>
      </c>
      <c r="G209" s="159">
        <v>0</v>
      </c>
      <c r="H209" s="159">
        <v>0</v>
      </c>
      <c r="I209" s="159">
        <v>1</v>
      </c>
      <c r="J209" s="164">
        <v>0</v>
      </c>
      <c r="K209" s="164">
        <v>22</v>
      </c>
      <c r="L209" s="164">
        <v>0</v>
      </c>
      <c r="M209" s="164">
        <v>0</v>
      </c>
      <c r="N209" s="58">
        <v>25</v>
      </c>
      <c r="O209" s="159">
        <v>0</v>
      </c>
      <c r="P209" s="159">
        <v>0</v>
      </c>
      <c r="Q209" s="159">
        <v>2</v>
      </c>
      <c r="R209" s="159">
        <v>2</v>
      </c>
      <c r="S209" s="163"/>
      <c r="T209" s="159"/>
      <c r="U209" s="159"/>
      <c r="V209" s="159"/>
      <c r="W209" s="159"/>
    </row>
    <row r="210" spans="1:23">
      <c r="A210" s="58"/>
      <c r="B210" s="58"/>
      <c r="C210" s="159" t="s">
        <v>275</v>
      </c>
      <c r="D210" s="159" t="s">
        <v>124</v>
      </c>
      <c r="E210" s="159" t="s">
        <v>125</v>
      </c>
      <c r="F210" s="159">
        <v>0</v>
      </c>
      <c r="G210" s="159">
        <v>0</v>
      </c>
      <c r="H210" s="159">
        <v>0</v>
      </c>
      <c r="I210" s="159">
        <v>1</v>
      </c>
      <c r="J210" s="164">
        <v>0</v>
      </c>
      <c r="K210" s="164">
        <v>10</v>
      </c>
      <c r="L210" s="164">
        <v>0</v>
      </c>
      <c r="M210" s="164">
        <v>0</v>
      </c>
      <c r="N210" s="58">
        <v>14</v>
      </c>
      <c r="O210" s="159">
        <v>0</v>
      </c>
      <c r="P210" s="159">
        <v>0</v>
      </c>
      <c r="Q210" s="159">
        <v>2</v>
      </c>
      <c r="R210" s="159">
        <v>2</v>
      </c>
      <c r="S210" s="163"/>
      <c r="T210" s="159"/>
      <c r="U210" s="159"/>
      <c r="V210" s="159"/>
      <c r="W210" s="159"/>
    </row>
    <row r="211" spans="1:23">
      <c r="A211" s="58"/>
      <c r="B211" s="58"/>
      <c r="C211" s="159" t="s">
        <v>276</v>
      </c>
      <c r="D211" s="159" t="s">
        <v>124</v>
      </c>
      <c r="E211" s="159" t="s">
        <v>125</v>
      </c>
      <c r="F211" s="159">
        <v>0</v>
      </c>
      <c r="G211" s="159">
        <v>0</v>
      </c>
      <c r="H211" s="159">
        <v>0</v>
      </c>
      <c r="I211" s="159">
        <v>1</v>
      </c>
      <c r="J211" s="164">
        <v>0</v>
      </c>
      <c r="K211" s="164">
        <v>15</v>
      </c>
      <c r="L211" s="164">
        <v>0</v>
      </c>
      <c r="M211" s="164">
        <v>0</v>
      </c>
      <c r="N211" s="58">
        <v>6</v>
      </c>
      <c r="O211" s="159">
        <v>0</v>
      </c>
      <c r="P211" s="159">
        <v>0</v>
      </c>
      <c r="Q211" s="159">
        <v>2</v>
      </c>
      <c r="R211" s="159">
        <v>2</v>
      </c>
      <c r="S211" s="163"/>
      <c r="T211" s="159"/>
      <c r="U211" s="159"/>
      <c r="V211" s="159"/>
      <c r="W211" s="159"/>
    </row>
    <row r="212" spans="1:23">
      <c r="A212" s="58"/>
      <c r="B212" s="58"/>
      <c r="C212" s="159" t="s">
        <v>277</v>
      </c>
      <c r="D212" s="159" t="s">
        <v>124</v>
      </c>
      <c r="E212" s="159" t="s">
        <v>125</v>
      </c>
      <c r="F212" s="159">
        <v>0</v>
      </c>
      <c r="G212" s="159">
        <v>0</v>
      </c>
      <c r="H212" s="159">
        <v>0</v>
      </c>
      <c r="I212" s="159">
        <v>1</v>
      </c>
      <c r="J212" s="164">
        <v>0</v>
      </c>
      <c r="K212" s="164">
        <v>2</v>
      </c>
      <c r="L212" s="164">
        <v>0</v>
      </c>
      <c r="M212" s="164">
        <v>0</v>
      </c>
      <c r="N212" s="58">
        <v>10</v>
      </c>
      <c r="O212" s="159">
        <v>0</v>
      </c>
      <c r="P212" s="159">
        <v>0</v>
      </c>
      <c r="Q212" s="159">
        <v>2</v>
      </c>
      <c r="R212" s="159">
        <v>2</v>
      </c>
      <c r="S212" s="163"/>
      <c r="T212" s="159"/>
      <c r="U212" s="159"/>
      <c r="V212" s="159"/>
      <c r="W212" s="159"/>
    </row>
    <row r="213" spans="1:23">
      <c r="A213" s="58"/>
      <c r="B213" s="58"/>
      <c r="C213" s="159" t="s">
        <v>278</v>
      </c>
      <c r="D213" s="159" t="s">
        <v>124</v>
      </c>
      <c r="E213" s="159" t="s">
        <v>125</v>
      </c>
      <c r="F213" s="159">
        <v>0</v>
      </c>
      <c r="G213" s="159">
        <v>0</v>
      </c>
      <c r="H213" s="159">
        <v>0</v>
      </c>
      <c r="I213" s="159">
        <v>1</v>
      </c>
      <c r="J213" s="164">
        <v>0</v>
      </c>
      <c r="K213" s="164">
        <v>4</v>
      </c>
      <c r="L213" s="164">
        <v>0</v>
      </c>
      <c r="M213" s="164">
        <v>0</v>
      </c>
      <c r="N213" s="58">
        <v>4</v>
      </c>
      <c r="O213" s="159">
        <v>0</v>
      </c>
      <c r="P213" s="159">
        <v>0</v>
      </c>
      <c r="Q213" s="159">
        <v>2</v>
      </c>
      <c r="R213" s="159">
        <v>2</v>
      </c>
      <c r="S213" s="163"/>
      <c r="T213" s="159"/>
      <c r="U213" s="159"/>
      <c r="V213" s="159"/>
      <c r="W213" s="159"/>
    </row>
    <row r="214" spans="1:23">
      <c r="A214" s="58"/>
      <c r="B214" s="58"/>
      <c r="C214" s="159" t="s">
        <v>279</v>
      </c>
      <c r="D214" s="159" t="s">
        <v>124</v>
      </c>
      <c r="E214" s="159" t="s">
        <v>125</v>
      </c>
      <c r="F214" s="159">
        <v>0</v>
      </c>
      <c r="G214" s="159">
        <v>0</v>
      </c>
      <c r="H214" s="159">
        <v>0</v>
      </c>
      <c r="I214" s="159">
        <v>1</v>
      </c>
      <c r="J214" s="164">
        <v>0</v>
      </c>
      <c r="K214" s="164">
        <v>16</v>
      </c>
      <c r="L214" s="164">
        <v>0</v>
      </c>
      <c r="M214" s="164">
        <v>0</v>
      </c>
      <c r="N214" s="58">
        <v>9</v>
      </c>
      <c r="O214" s="159">
        <v>0</v>
      </c>
      <c r="P214" s="159">
        <v>0</v>
      </c>
      <c r="Q214" s="159">
        <v>2</v>
      </c>
      <c r="R214" s="159">
        <v>2</v>
      </c>
      <c r="S214" s="163"/>
      <c r="T214" s="159"/>
      <c r="U214" s="159"/>
      <c r="V214" s="159"/>
      <c r="W214" s="159"/>
    </row>
    <row r="215" spans="1:23">
      <c r="A215" s="58"/>
      <c r="B215" s="58"/>
      <c r="C215" s="159" t="s">
        <v>280</v>
      </c>
      <c r="D215" s="159" t="s">
        <v>124</v>
      </c>
      <c r="E215" s="159" t="s">
        <v>125</v>
      </c>
      <c r="F215" s="159">
        <v>0</v>
      </c>
      <c r="G215" s="159">
        <v>0</v>
      </c>
      <c r="H215" s="159">
        <v>0</v>
      </c>
      <c r="I215" s="159">
        <v>1</v>
      </c>
      <c r="J215" s="164">
        <v>0</v>
      </c>
      <c r="K215" s="164">
        <v>16</v>
      </c>
      <c r="L215" s="164">
        <v>0</v>
      </c>
      <c r="M215" s="164">
        <v>0</v>
      </c>
      <c r="N215" s="58">
        <v>20</v>
      </c>
      <c r="O215" s="159">
        <v>0</v>
      </c>
      <c r="P215" s="159">
        <v>0</v>
      </c>
      <c r="Q215" s="159">
        <v>2</v>
      </c>
      <c r="R215" s="159">
        <v>2</v>
      </c>
      <c r="S215" s="163"/>
      <c r="T215" s="159"/>
      <c r="U215" s="159"/>
      <c r="V215" s="159"/>
      <c r="W215" s="159"/>
    </row>
    <row r="216" spans="1:23">
      <c r="A216" s="58"/>
      <c r="B216" s="58"/>
      <c r="C216" s="159" t="s">
        <v>281</v>
      </c>
      <c r="D216" s="159" t="s">
        <v>124</v>
      </c>
      <c r="E216" s="159" t="s">
        <v>125</v>
      </c>
      <c r="F216" s="159">
        <v>0</v>
      </c>
      <c r="G216" s="159">
        <v>0</v>
      </c>
      <c r="H216" s="159">
        <v>0</v>
      </c>
      <c r="I216" s="159">
        <v>1</v>
      </c>
      <c r="J216" s="164">
        <v>0</v>
      </c>
      <c r="K216" s="164">
        <v>20</v>
      </c>
      <c r="L216" s="164">
        <v>0</v>
      </c>
      <c r="M216" s="164">
        <v>0</v>
      </c>
      <c r="N216" s="58">
        <v>20</v>
      </c>
      <c r="O216" s="159">
        <v>0</v>
      </c>
      <c r="P216" s="159">
        <v>0</v>
      </c>
      <c r="Q216" s="159">
        <v>2</v>
      </c>
      <c r="R216" s="159">
        <v>2</v>
      </c>
      <c r="S216" s="163"/>
      <c r="T216" s="159"/>
      <c r="U216" s="159"/>
      <c r="V216" s="159"/>
      <c r="W216" s="159"/>
    </row>
    <row r="217" spans="1:23">
      <c r="A217" s="58"/>
      <c r="B217" s="58"/>
      <c r="C217" s="159" t="s">
        <v>282</v>
      </c>
      <c r="D217" s="159" t="s">
        <v>124</v>
      </c>
      <c r="E217" s="159" t="s">
        <v>125</v>
      </c>
      <c r="F217" s="159">
        <v>0</v>
      </c>
      <c r="G217" s="159">
        <v>0</v>
      </c>
      <c r="H217" s="159">
        <v>0</v>
      </c>
      <c r="I217" s="159">
        <v>1</v>
      </c>
      <c r="J217" s="164">
        <v>0</v>
      </c>
      <c r="K217" s="164">
        <v>12</v>
      </c>
      <c r="L217" s="164">
        <v>0</v>
      </c>
      <c r="M217" s="164">
        <v>0</v>
      </c>
      <c r="N217" s="58">
        <v>20</v>
      </c>
      <c r="O217" s="159">
        <v>0</v>
      </c>
      <c r="P217" s="159">
        <v>0</v>
      </c>
      <c r="Q217" s="159">
        <v>2</v>
      </c>
      <c r="R217" s="159">
        <v>2</v>
      </c>
      <c r="S217" s="163"/>
      <c r="T217" s="159"/>
      <c r="U217" s="159"/>
      <c r="V217" s="159"/>
      <c r="W217" s="159"/>
    </row>
    <row r="218" spans="1:23">
      <c r="A218" s="58"/>
      <c r="B218" s="58"/>
      <c r="C218" s="159" t="s">
        <v>283</v>
      </c>
      <c r="D218" s="159" t="s">
        <v>124</v>
      </c>
      <c r="E218" s="159" t="s">
        <v>125</v>
      </c>
      <c r="F218" s="159">
        <v>0</v>
      </c>
      <c r="G218" s="159">
        <v>0</v>
      </c>
      <c r="H218" s="159">
        <v>0</v>
      </c>
      <c r="I218" s="159">
        <v>1</v>
      </c>
      <c r="J218" s="164">
        <v>0</v>
      </c>
      <c r="K218" s="164">
        <v>10</v>
      </c>
      <c r="L218" s="164">
        <v>0</v>
      </c>
      <c r="M218" s="164">
        <v>0</v>
      </c>
      <c r="N218" s="58">
        <v>11</v>
      </c>
      <c r="O218" s="159">
        <v>0</v>
      </c>
      <c r="P218" s="159">
        <v>0</v>
      </c>
      <c r="Q218" s="159">
        <v>2</v>
      </c>
      <c r="R218" s="159">
        <v>2</v>
      </c>
      <c r="S218" s="163"/>
      <c r="T218" s="159"/>
      <c r="U218" s="159"/>
      <c r="V218" s="159"/>
      <c r="W218" s="159"/>
    </row>
    <row r="219" spans="1:23">
      <c r="A219" s="58"/>
      <c r="B219" s="58"/>
      <c r="C219" s="159" t="s">
        <v>284</v>
      </c>
      <c r="D219" s="159" t="s">
        <v>124</v>
      </c>
      <c r="E219" s="159" t="s">
        <v>125</v>
      </c>
      <c r="F219" s="159">
        <v>0</v>
      </c>
      <c r="G219" s="159">
        <v>0</v>
      </c>
      <c r="H219" s="159">
        <v>0</v>
      </c>
      <c r="I219" s="159">
        <v>1</v>
      </c>
      <c r="J219" s="164">
        <v>16</v>
      </c>
      <c r="K219" s="164">
        <v>0</v>
      </c>
      <c r="L219" s="164">
        <v>0</v>
      </c>
      <c r="M219" s="164">
        <v>0</v>
      </c>
      <c r="N219" s="58">
        <v>18</v>
      </c>
      <c r="O219" s="159">
        <v>0</v>
      </c>
      <c r="P219" s="159">
        <v>0</v>
      </c>
      <c r="Q219" s="159">
        <v>2</v>
      </c>
      <c r="R219" s="159">
        <v>2</v>
      </c>
      <c r="S219" s="163"/>
      <c r="T219" s="159"/>
      <c r="U219" s="159"/>
      <c r="V219" s="159"/>
      <c r="W219" s="159"/>
    </row>
    <row r="220" spans="1:23">
      <c r="A220" s="58"/>
      <c r="B220" s="58"/>
      <c r="C220" s="159" t="s">
        <v>285</v>
      </c>
      <c r="D220" s="159" t="s">
        <v>124</v>
      </c>
      <c r="E220" s="159" t="s">
        <v>125</v>
      </c>
      <c r="F220" s="159">
        <v>0</v>
      </c>
      <c r="G220" s="159">
        <v>0</v>
      </c>
      <c r="H220" s="159">
        <v>0</v>
      </c>
      <c r="I220" s="159">
        <v>1</v>
      </c>
      <c r="J220" s="164">
        <v>18</v>
      </c>
      <c r="K220" s="164">
        <v>0</v>
      </c>
      <c r="L220" s="164">
        <v>0</v>
      </c>
      <c r="M220" s="164">
        <v>0</v>
      </c>
      <c r="N220" s="58">
        <v>20</v>
      </c>
      <c r="O220" s="159">
        <v>0</v>
      </c>
      <c r="P220" s="159">
        <v>0</v>
      </c>
      <c r="Q220" s="159">
        <v>2</v>
      </c>
      <c r="R220" s="159">
        <v>2</v>
      </c>
      <c r="S220" s="163"/>
      <c r="T220" s="159"/>
      <c r="U220" s="159"/>
      <c r="V220" s="159"/>
      <c r="W220" s="159"/>
    </row>
    <row r="221" spans="1:23">
      <c r="A221" s="58"/>
      <c r="B221" s="58"/>
      <c r="C221" s="159" t="s">
        <v>286</v>
      </c>
      <c r="D221" s="159" t="s">
        <v>124</v>
      </c>
      <c r="E221" s="159" t="s">
        <v>125</v>
      </c>
      <c r="F221" s="159">
        <v>0</v>
      </c>
      <c r="G221" s="159">
        <v>0</v>
      </c>
      <c r="H221" s="159">
        <v>0</v>
      </c>
      <c r="I221" s="159">
        <v>1</v>
      </c>
      <c r="J221" s="164">
        <v>0</v>
      </c>
      <c r="K221" s="164">
        <v>18</v>
      </c>
      <c r="L221" s="164">
        <v>0</v>
      </c>
      <c r="M221" s="164">
        <v>0</v>
      </c>
      <c r="N221" s="58">
        <v>11</v>
      </c>
      <c r="O221" s="159">
        <v>0</v>
      </c>
      <c r="P221" s="159">
        <v>0</v>
      </c>
      <c r="Q221" s="159">
        <v>2</v>
      </c>
      <c r="R221" s="159">
        <v>2</v>
      </c>
      <c r="S221" s="163"/>
      <c r="T221" s="159"/>
      <c r="U221" s="159"/>
      <c r="V221" s="159"/>
      <c r="W221" s="159"/>
    </row>
    <row r="222" spans="1:23">
      <c r="A222" s="58"/>
      <c r="B222" s="58"/>
      <c r="C222" s="159" t="s">
        <v>287</v>
      </c>
      <c r="D222" s="159" t="s">
        <v>124</v>
      </c>
      <c r="E222" s="159" t="s">
        <v>125</v>
      </c>
      <c r="F222" s="159">
        <v>0</v>
      </c>
      <c r="G222" s="159">
        <v>0</v>
      </c>
      <c r="H222" s="159">
        <v>0</v>
      </c>
      <c r="I222" s="159">
        <v>1</v>
      </c>
      <c r="J222" s="164">
        <v>0</v>
      </c>
      <c r="K222" s="164">
        <v>8</v>
      </c>
      <c r="L222" s="164">
        <v>0</v>
      </c>
      <c r="M222" s="164">
        <v>0</v>
      </c>
      <c r="N222" s="58">
        <v>15</v>
      </c>
      <c r="O222" s="159">
        <v>0</v>
      </c>
      <c r="P222" s="159">
        <v>0</v>
      </c>
      <c r="Q222" s="159">
        <v>2</v>
      </c>
      <c r="R222" s="159">
        <v>2</v>
      </c>
      <c r="S222" s="163"/>
      <c r="T222" s="159"/>
      <c r="U222" s="159"/>
      <c r="V222" s="159"/>
      <c r="W222" s="159"/>
    </row>
    <row r="223" spans="1:23">
      <c r="A223" s="58"/>
      <c r="B223" s="58"/>
      <c r="C223" s="159" t="s">
        <v>288</v>
      </c>
      <c r="D223" s="159" t="s">
        <v>124</v>
      </c>
      <c r="E223" s="159" t="s">
        <v>125</v>
      </c>
      <c r="F223" s="159">
        <v>0</v>
      </c>
      <c r="G223" s="159">
        <v>0</v>
      </c>
      <c r="H223" s="159">
        <v>0</v>
      </c>
      <c r="I223" s="159">
        <v>2</v>
      </c>
      <c r="J223" s="164">
        <v>0</v>
      </c>
      <c r="K223" s="164">
        <v>15</v>
      </c>
      <c r="L223" s="164">
        <v>0</v>
      </c>
      <c r="M223" s="164">
        <v>0</v>
      </c>
      <c r="N223" s="58">
        <v>15</v>
      </c>
      <c r="O223" s="159">
        <v>0</v>
      </c>
      <c r="P223" s="159">
        <v>0</v>
      </c>
      <c r="Q223" s="159">
        <v>2</v>
      </c>
      <c r="R223" s="159">
        <v>2</v>
      </c>
      <c r="S223" s="163"/>
      <c r="T223" s="159"/>
      <c r="U223" s="159"/>
      <c r="V223" s="159"/>
      <c r="W223" s="159"/>
    </row>
    <row r="224" spans="1:23">
      <c r="A224" s="58"/>
      <c r="B224" s="58"/>
      <c r="C224" s="159" t="s">
        <v>289</v>
      </c>
      <c r="D224" s="159" t="s">
        <v>124</v>
      </c>
      <c r="E224" s="159" t="s">
        <v>125</v>
      </c>
      <c r="F224" s="159">
        <v>0</v>
      </c>
      <c r="G224" s="159">
        <v>0</v>
      </c>
      <c r="H224" s="159">
        <v>0</v>
      </c>
      <c r="I224" s="159">
        <v>1</v>
      </c>
      <c r="J224" s="164">
        <v>0</v>
      </c>
      <c r="K224" s="164">
        <v>15</v>
      </c>
      <c r="L224" s="164">
        <v>0</v>
      </c>
      <c r="M224" s="164">
        <v>0</v>
      </c>
      <c r="N224" s="58">
        <v>13</v>
      </c>
      <c r="O224" s="159">
        <v>0</v>
      </c>
      <c r="P224" s="159">
        <v>0</v>
      </c>
      <c r="Q224" s="159">
        <v>2</v>
      </c>
      <c r="R224" s="159">
        <v>2</v>
      </c>
      <c r="S224" s="163"/>
      <c r="T224" s="159"/>
      <c r="U224" s="159"/>
      <c r="V224" s="159"/>
      <c r="W224" s="159"/>
    </row>
    <row r="225" spans="1:23">
      <c r="A225" s="58"/>
      <c r="B225" s="58"/>
      <c r="C225" s="159" t="s">
        <v>290</v>
      </c>
      <c r="D225" s="159" t="s">
        <v>124</v>
      </c>
      <c r="E225" s="159" t="s">
        <v>125</v>
      </c>
      <c r="F225" s="159">
        <v>0</v>
      </c>
      <c r="G225" s="159">
        <v>0</v>
      </c>
      <c r="H225" s="159">
        <v>0</v>
      </c>
      <c r="I225" s="159">
        <v>1</v>
      </c>
      <c r="J225" s="164">
        <v>0</v>
      </c>
      <c r="K225" s="164">
        <v>10</v>
      </c>
      <c r="L225" s="164">
        <v>0</v>
      </c>
      <c r="M225" s="164">
        <v>0</v>
      </c>
      <c r="N225" s="58">
        <v>16</v>
      </c>
      <c r="O225" s="159">
        <v>0</v>
      </c>
      <c r="P225" s="159">
        <v>0</v>
      </c>
      <c r="Q225" s="159">
        <v>2</v>
      </c>
      <c r="R225" s="159">
        <v>2</v>
      </c>
      <c r="S225" s="163"/>
      <c r="T225" s="159"/>
      <c r="U225" s="159"/>
      <c r="V225" s="159"/>
      <c r="W225" s="159"/>
    </row>
    <row r="226" spans="1:23">
      <c r="A226" s="58"/>
      <c r="B226" s="58"/>
      <c r="C226" s="159" t="s">
        <v>291</v>
      </c>
      <c r="D226" s="159" t="s">
        <v>124</v>
      </c>
      <c r="E226" s="159" t="s">
        <v>125</v>
      </c>
      <c r="F226" s="159">
        <v>0</v>
      </c>
      <c r="G226" s="159">
        <v>0</v>
      </c>
      <c r="H226" s="159">
        <v>0</v>
      </c>
      <c r="I226" s="159">
        <v>1</v>
      </c>
      <c r="J226" s="164">
        <v>0</v>
      </c>
      <c r="K226" s="164">
        <v>10</v>
      </c>
      <c r="L226" s="164">
        <v>0</v>
      </c>
      <c r="M226" s="164">
        <v>0</v>
      </c>
      <c r="N226" s="58">
        <v>17</v>
      </c>
      <c r="O226" s="159">
        <v>0</v>
      </c>
      <c r="P226" s="159">
        <v>0</v>
      </c>
      <c r="Q226" s="159">
        <v>2</v>
      </c>
      <c r="R226" s="159">
        <v>2</v>
      </c>
      <c r="S226" s="163"/>
      <c r="T226" s="159"/>
      <c r="U226" s="159"/>
      <c r="V226" s="159"/>
      <c r="W226" s="159"/>
    </row>
    <row r="227" spans="1:23">
      <c r="A227" s="58"/>
      <c r="B227" s="58"/>
      <c r="C227" s="159" t="s">
        <v>292</v>
      </c>
      <c r="D227" s="159" t="s">
        <v>124</v>
      </c>
      <c r="E227" s="159" t="s">
        <v>125</v>
      </c>
      <c r="F227" s="159">
        <v>0</v>
      </c>
      <c r="G227" s="159">
        <v>0</v>
      </c>
      <c r="H227" s="159">
        <v>0</v>
      </c>
      <c r="I227" s="159">
        <v>1</v>
      </c>
      <c r="J227" s="164">
        <v>0</v>
      </c>
      <c r="K227" s="164">
        <v>18</v>
      </c>
      <c r="L227" s="164">
        <v>0</v>
      </c>
      <c r="M227" s="164">
        <v>0</v>
      </c>
      <c r="N227" s="58">
        <v>14</v>
      </c>
      <c r="O227" s="159">
        <v>0</v>
      </c>
      <c r="P227" s="159">
        <v>0</v>
      </c>
      <c r="Q227" s="159">
        <v>2</v>
      </c>
      <c r="R227" s="159">
        <v>2</v>
      </c>
      <c r="S227" s="163"/>
      <c r="T227" s="159"/>
      <c r="U227" s="159"/>
      <c r="V227" s="159"/>
      <c r="W227" s="159"/>
    </row>
    <row r="228" spans="1:23">
      <c r="A228" s="58"/>
      <c r="B228" s="58"/>
      <c r="C228" s="159" t="s">
        <v>293</v>
      </c>
      <c r="D228" s="159" t="s">
        <v>124</v>
      </c>
      <c r="E228" s="159" t="s">
        <v>125</v>
      </c>
      <c r="F228" s="159">
        <v>0</v>
      </c>
      <c r="G228" s="159">
        <v>0</v>
      </c>
      <c r="H228" s="159">
        <v>0</v>
      </c>
      <c r="I228" s="159">
        <v>2</v>
      </c>
      <c r="J228" s="164">
        <v>0</v>
      </c>
      <c r="K228" s="164">
        <v>3</v>
      </c>
      <c r="L228" s="164">
        <v>0</v>
      </c>
      <c r="M228" s="164">
        <v>0</v>
      </c>
      <c r="N228" s="58">
        <v>9</v>
      </c>
      <c r="O228" s="159">
        <v>0</v>
      </c>
      <c r="P228" s="159">
        <v>0</v>
      </c>
      <c r="Q228" s="159">
        <v>2</v>
      </c>
      <c r="R228" s="159">
        <v>2</v>
      </c>
      <c r="S228" s="163"/>
      <c r="T228" s="159"/>
      <c r="U228" s="159"/>
      <c r="V228" s="159"/>
      <c r="W228" s="159"/>
    </row>
    <row r="229" spans="1:23">
      <c r="A229" s="58"/>
      <c r="B229" s="58"/>
      <c r="C229" s="159" t="s">
        <v>294</v>
      </c>
      <c r="D229" s="159" t="s">
        <v>124</v>
      </c>
      <c r="E229" s="159" t="s">
        <v>125</v>
      </c>
      <c r="F229" s="159">
        <v>0</v>
      </c>
      <c r="G229" s="159">
        <v>0</v>
      </c>
      <c r="H229" s="159">
        <v>0</v>
      </c>
      <c r="I229" s="159">
        <v>2</v>
      </c>
      <c r="J229" s="164">
        <v>0</v>
      </c>
      <c r="K229" s="164">
        <v>5</v>
      </c>
      <c r="L229" s="164">
        <v>0</v>
      </c>
      <c r="M229" s="164">
        <v>0</v>
      </c>
      <c r="N229" s="58">
        <v>9</v>
      </c>
      <c r="O229" s="159">
        <v>0</v>
      </c>
      <c r="P229" s="159">
        <v>0</v>
      </c>
      <c r="Q229" s="159">
        <v>2</v>
      </c>
      <c r="R229" s="159">
        <v>2</v>
      </c>
      <c r="S229" s="163"/>
      <c r="T229" s="159"/>
      <c r="U229" s="159"/>
      <c r="V229" s="159"/>
      <c r="W229" s="159"/>
    </row>
    <row r="230" spans="1:23">
      <c r="A230" s="58"/>
      <c r="B230" s="58"/>
      <c r="C230" s="159" t="s">
        <v>295</v>
      </c>
      <c r="D230" s="159" t="s">
        <v>124</v>
      </c>
      <c r="E230" s="159" t="s">
        <v>125</v>
      </c>
      <c r="F230" s="159">
        <v>0</v>
      </c>
      <c r="G230" s="159">
        <v>0</v>
      </c>
      <c r="H230" s="159">
        <v>0</v>
      </c>
      <c r="I230" s="159">
        <v>2</v>
      </c>
      <c r="J230" s="164">
        <v>0</v>
      </c>
      <c r="K230" s="164">
        <v>5</v>
      </c>
      <c r="L230" s="164">
        <v>0</v>
      </c>
      <c r="M230" s="164">
        <v>0</v>
      </c>
      <c r="N230" s="58">
        <v>9</v>
      </c>
      <c r="O230" s="159">
        <v>0</v>
      </c>
      <c r="P230" s="159">
        <v>0</v>
      </c>
      <c r="Q230" s="159">
        <v>2</v>
      </c>
      <c r="R230" s="159">
        <v>2</v>
      </c>
      <c r="S230" s="163"/>
      <c r="T230" s="159"/>
      <c r="U230" s="159"/>
      <c r="V230" s="159"/>
      <c r="W230" s="159"/>
    </row>
    <row r="231" spans="1:23">
      <c r="A231" s="58"/>
      <c r="B231" s="58"/>
      <c r="C231" s="159" t="s">
        <v>296</v>
      </c>
      <c r="D231" s="159" t="s">
        <v>124</v>
      </c>
      <c r="E231" s="159" t="s">
        <v>125</v>
      </c>
      <c r="F231" s="159">
        <v>0</v>
      </c>
      <c r="G231" s="159">
        <v>0</v>
      </c>
      <c r="H231" s="159">
        <v>0</v>
      </c>
      <c r="I231" s="159">
        <v>1</v>
      </c>
      <c r="J231" s="164">
        <v>0</v>
      </c>
      <c r="K231" s="164">
        <v>30</v>
      </c>
      <c r="L231" s="164">
        <v>0</v>
      </c>
      <c r="M231" s="164">
        <v>0</v>
      </c>
      <c r="N231" s="58">
        <v>18</v>
      </c>
      <c r="O231" s="159">
        <v>0</v>
      </c>
      <c r="P231" s="159">
        <v>0</v>
      </c>
      <c r="Q231" s="159">
        <v>2</v>
      </c>
      <c r="R231" s="159">
        <v>2</v>
      </c>
      <c r="S231" s="163"/>
      <c r="T231" s="159"/>
      <c r="U231" s="159"/>
      <c r="V231" s="159"/>
      <c r="W231" s="159"/>
    </row>
    <row r="232" spans="1:23">
      <c r="A232" s="58"/>
      <c r="B232" s="58"/>
      <c r="C232" s="159" t="s">
        <v>297</v>
      </c>
      <c r="D232" s="159" t="s">
        <v>124</v>
      </c>
      <c r="E232" s="159" t="s">
        <v>125</v>
      </c>
      <c r="F232" s="159">
        <v>0</v>
      </c>
      <c r="G232" s="159">
        <v>0</v>
      </c>
      <c r="H232" s="159">
        <v>0</v>
      </c>
      <c r="I232" s="159">
        <v>1</v>
      </c>
      <c r="J232" s="164">
        <v>0</v>
      </c>
      <c r="K232" s="164">
        <v>12</v>
      </c>
      <c r="L232" s="164">
        <v>0</v>
      </c>
      <c r="M232" s="164">
        <v>0</v>
      </c>
      <c r="N232" s="58">
        <v>15</v>
      </c>
      <c r="O232" s="159">
        <v>0</v>
      </c>
      <c r="P232" s="159">
        <v>0</v>
      </c>
      <c r="Q232" s="159">
        <v>2</v>
      </c>
      <c r="R232" s="159">
        <v>2</v>
      </c>
      <c r="S232" s="163"/>
      <c r="T232" s="159"/>
      <c r="U232" s="159"/>
      <c r="V232" s="159"/>
      <c r="W232" s="159"/>
    </row>
    <row r="233" spans="1:23">
      <c r="A233" s="58"/>
      <c r="B233" s="58"/>
      <c r="C233" s="159" t="s">
        <v>298</v>
      </c>
      <c r="D233" s="159" t="s">
        <v>124</v>
      </c>
      <c r="E233" s="159" t="s">
        <v>125</v>
      </c>
      <c r="F233" s="159">
        <v>0</v>
      </c>
      <c r="G233" s="159">
        <v>0</v>
      </c>
      <c r="H233" s="159">
        <v>0</v>
      </c>
      <c r="I233" s="159">
        <v>1</v>
      </c>
      <c r="J233" s="164">
        <v>0</v>
      </c>
      <c r="K233" s="164">
        <v>60</v>
      </c>
      <c r="L233" s="164">
        <v>0</v>
      </c>
      <c r="M233" s="164">
        <v>0</v>
      </c>
      <c r="N233" s="58">
        <v>14</v>
      </c>
      <c r="O233" s="159">
        <v>0</v>
      </c>
      <c r="P233" s="159">
        <v>0</v>
      </c>
      <c r="Q233" s="159">
        <v>2</v>
      </c>
      <c r="R233" s="159">
        <v>2</v>
      </c>
      <c r="S233" s="163"/>
      <c r="T233" s="159"/>
      <c r="U233" s="159"/>
      <c r="V233" s="159"/>
      <c r="W233" s="159"/>
    </row>
    <row r="234" spans="1:23">
      <c r="A234" s="58"/>
      <c r="B234" s="58"/>
      <c r="C234" s="159" t="s">
        <v>299</v>
      </c>
      <c r="D234" s="159" t="s">
        <v>124</v>
      </c>
      <c r="E234" s="159" t="s">
        <v>125</v>
      </c>
      <c r="F234" s="159">
        <v>0</v>
      </c>
      <c r="G234" s="159">
        <v>0</v>
      </c>
      <c r="H234" s="159">
        <v>0</v>
      </c>
      <c r="I234" s="159">
        <v>1</v>
      </c>
      <c r="J234" s="164">
        <v>0</v>
      </c>
      <c r="K234" s="164">
        <v>11</v>
      </c>
      <c r="L234" s="164">
        <v>0</v>
      </c>
      <c r="M234" s="164">
        <v>0</v>
      </c>
      <c r="N234" s="58">
        <v>15</v>
      </c>
      <c r="O234" s="159">
        <v>0</v>
      </c>
      <c r="P234" s="159">
        <v>0</v>
      </c>
      <c r="Q234" s="159">
        <v>2</v>
      </c>
      <c r="R234" s="159">
        <v>2</v>
      </c>
      <c r="S234" s="163"/>
      <c r="T234" s="159"/>
      <c r="U234" s="159"/>
      <c r="V234" s="159"/>
      <c r="W234" s="159"/>
    </row>
    <row r="235" spans="1:23">
      <c r="A235" s="58"/>
      <c r="B235" s="58"/>
      <c r="C235" s="159" t="s">
        <v>300</v>
      </c>
      <c r="D235" s="159" t="s">
        <v>124</v>
      </c>
      <c r="E235" s="159" t="s">
        <v>125</v>
      </c>
      <c r="F235" s="159">
        <v>0</v>
      </c>
      <c r="G235" s="159">
        <v>0</v>
      </c>
      <c r="H235" s="159">
        <v>0</v>
      </c>
      <c r="I235" s="159">
        <v>1</v>
      </c>
      <c r="J235" s="164">
        <v>0</v>
      </c>
      <c r="K235" s="164">
        <v>3</v>
      </c>
      <c r="L235" s="164">
        <v>0</v>
      </c>
      <c r="M235" s="164">
        <v>0</v>
      </c>
      <c r="N235" s="58">
        <v>8</v>
      </c>
      <c r="O235" s="159">
        <v>0</v>
      </c>
      <c r="P235" s="159">
        <v>0</v>
      </c>
      <c r="Q235" s="159">
        <v>2</v>
      </c>
      <c r="R235" s="159">
        <v>2</v>
      </c>
      <c r="S235" s="163"/>
      <c r="T235" s="159"/>
      <c r="U235" s="159"/>
      <c r="V235" s="159"/>
      <c r="W235" s="159"/>
    </row>
    <row r="236" spans="1:23">
      <c r="A236" s="58"/>
      <c r="B236" s="58"/>
      <c r="C236" s="159" t="s">
        <v>301</v>
      </c>
      <c r="D236" s="159" t="s">
        <v>124</v>
      </c>
      <c r="E236" s="159" t="s">
        <v>125</v>
      </c>
      <c r="F236" s="159">
        <v>0</v>
      </c>
      <c r="G236" s="159">
        <v>0</v>
      </c>
      <c r="H236" s="159">
        <v>0</v>
      </c>
      <c r="I236" s="159">
        <v>1</v>
      </c>
      <c r="J236" s="164">
        <v>0</v>
      </c>
      <c r="K236" s="164">
        <v>8</v>
      </c>
      <c r="L236" s="164">
        <v>0</v>
      </c>
      <c r="M236" s="164">
        <v>0</v>
      </c>
      <c r="N236" s="58">
        <v>3</v>
      </c>
      <c r="O236" s="159">
        <v>0</v>
      </c>
      <c r="P236" s="159">
        <v>0</v>
      </c>
      <c r="Q236" s="159">
        <v>2</v>
      </c>
      <c r="R236" s="159">
        <v>2</v>
      </c>
      <c r="S236" s="163"/>
      <c r="T236" s="159"/>
      <c r="U236" s="159"/>
      <c r="V236" s="159"/>
      <c r="W236" s="159"/>
    </row>
    <row r="237" spans="1:23">
      <c r="A237" s="58"/>
      <c r="B237" s="58"/>
      <c r="C237" s="159" t="s">
        <v>302</v>
      </c>
      <c r="D237" s="159" t="s">
        <v>124</v>
      </c>
      <c r="E237" s="159" t="s">
        <v>125</v>
      </c>
      <c r="F237" s="159">
        <v>0</v>
      </c>
      <c r="G237" s="159">
        <v>0</v>
      </c>
      <c r="H237" s="159">
        <v>0</v>
      </c>
      <c r="I237" s="159">
        <v>1</v>
      </c>
      <c r="J237" s="164">
        <v>0</v>
      </c>
      <c r="K237" s="164">
        <v>6</v>
      </c>
      <c r="L237" s="164">
        <v>0</v>
      </c>
      <c r="M237" s="164">
        <v>0</v>
      </c>
      <c r="N237" s="58">
        <v>14</v>
      </c>
      <c r="O237" s="159">
        <v>0</v>
      </c>
      <c r="P237" s="159">
        <v>0</v>
      </c>
      <c r="Q237" s="159">
        <v>2</v>
      </c>
      <c r="R237" s="159">
        <v>2</v>
      </c>
      <c r="S237" s="163"/>
      <c r="T237" s="159"/>
      <c r="U237" s="159"/>
      <c r="V237" s="159"/>
      <c r="W237" s="159"/>
    </row>
    <row r="238" spans="1:23">
      <c r="A238" s="58"/>
      <c r="B238" s="58"/>
      <c r="C238" s="159" t="s">
        <v>303</v>
      </c>
      <c r="D238" s="159" t="s">
        <v>124</v>
      </c>
      <c r="E238" s="159" t="s">
        <v>125</v>
      </c>
      <c r="F238" s="159">
        <v>0</v>
      </c>
      <c r="G238" s="159">
        <v>0</v>
      </c>
      <c r="H238" s="159">
        <v>0</v>
      </c>
      <c r="I238" s="159">
        <v>1</v>
      </c>
      <c r="J238" s="164">
        <v>0</v>
      </c>
      <c r="K238" s="164">
        <v>18</v>
      </c>
      <c r="L238" s="164">
        <v>0</v>
      </c>
      <c r="M238" s="164">
        <v>0</v>
      </c>
      <c r="N238" s="58">
        <v>18</v>
      </c>
      <c r="O238" s="159">
        <v>0</v>
      </c>
      <c r="P238" s="159">
        <v>0</v>
      </c>
      <c r="Q238" s="159">
        <v>2</v>
      </c>
      <c r="R238" s="159">
        <v>2</v>
      </c>
      <c r="S238" s="163"/>
      <c r="T238" s="159"/>
      <c r="U238" s="159"/>
      <c r="V238" s="159"/>
      <c r="W238" s="159"/>
    </row>
    <row r="239" spans="1:23">
      <c r="A239" s="58"/>
      <c r="B239" s="58"/>
      <c r="C239" s="159" t="s">
        <v>304</v>
      </c>
      <c r="D239" s="159" t="s">
        <v>124</v>
      </c>
      <c r="E239" s="159" t="s">
        <v>125</v>
      </c>
      <c r="F239" s="159">
        <v>0</v>
      </c>
      <c r="G239" s="159">
        <v>0</v>
      </c>
      <c r="H239" s="159">
        <v>0</v>
      </c>
      <c r="I239" s="159">
        <v>1</v>
      </c>
      <c r="J239" s="164">
        <v>0</v>
      </c>
      <c r="K239" s="164">
        <v>10</v>
      </c>
      <c r="L239" s="164">
        <v>0</v>
      </c>
      <c r="M239" s="164">
        <v>0</v>
      </c>
      <c r="N239" s="58">
        <v>18</v>
      </c>
      <c r="O239" s="159">
        <v>0</v>
      </c>
      <c r="P239" s="159">
        <v>0</v>
      </c>
      <c r="Q239" s="159">
        <v>2</v>
      </c>
      <c r="R239" s="159">
        <v>2</v>
      </c>
      <c r="S239" s="163"/>
      <c r="T239" s="159"/>
      <c r="U239" s="159"/>
      <c r="V239" s="159"/>
      <c r="W239" s="159"/>
    </row>
    <row r="240" spans="1:23">
      <c r="A240" s="58"/>
      <c r="B240" s="58"/>
      <c r="C240" s="159" t="s">
        <v>305</v>
      </c>
      <c r="D240" s="159" t="s">
        <v>124</v>
      </c>
      <c r="E240" s="159" t="s">
        <v>125</v>
      </c>
      <c r="F240" s="159">
        <v>0</v>
      </c>
      <c r="G240" s="159">
        <v>0</v>
      </c>
      <c r="H240" s="159">
        <v>0</v>
      </c>
      <c r="I240" s="159">
        <v>1</v>
      </c>
      <c r="J240" s="164">
        <v>0</v>
      </c>
      <c r="K240" s="164">
        <v>4</v>
      </c>
      <c r="L240" s="164">
        <v>0</v>
      </c>
      <c r="M240" s="164">
        <v>0</v>
      </c>
      <c r="N240" s="58">
        <v>15</v>
      </c>
      <c r="O240" s="159">
        <v>0</v>
      </c>
      <c r="P240" s="159">
        <v>0</v>
      </c>
      <c r="Q240" s="159">
        <v>2</v>
      </c>
      <c r="R240" s="159">
        <v>2</v>
      </c>
      <c r="S240" s="163"/>
      <c r="T240" s="159"/>
      <c r="U240" s="159"/>
      <c r="V240" s="159"/>
      <c r="W240" s="159"/>
    </row>
    <row r="241" spans="1:23">
      <c r="A241" s="58"/>
      <c r="B241" s="58"/>
      <c r="C241" s="159" t="s">
        <v>306</v>
      </c>
      <c r="D241" s="159" t="s">
        <v>124</v>
      </c>
      <c r="E241" s="159" t="s">
        <v>125</v>
      </c>
      <c r="F241" s="159">
        <v>0</v>
      </c>
      <c r="G241" s="159">
        <v>0</v>
      </c>
      <c r="H241" s="159">
        <v>0</v>
      </c>
      <c r="I241" s="159">
        <v>1</v>
      </c>
      <c r="J241" s="164">
        <v>0</v>
      </c>
      <c r="K241" s="164">
        <v>20</v>
      </c>
      <c r="L241" s="164">
        <v>0</v>
      </c>
      <c r="M241" s="164">
        <v>0</v>
      </c>
      <c r="N241" s="58">
        <v>15</v>
      </c>
      <c r="O241" s="159">
        <v>0</v>
      </c>
      <c r="P241" s="159">
        <v>0</v>
      </c>
      <c r="Q241" s="159">
        <v>2</v>
      </c>
      <c r="R241" s="159">
        <v>2</v>
      </c>
      <c r="S241" s="163"/>
      <c r="T241" s="159"/>
      <c r="U241" s="159"/>
      <c r="V241" s="159"/>
      <c r="W241" s="159"/>
    </row>
    <row r="242" spans="1:23">
      <c r="A242" s="58"/>
      <c r="B242" s="58"/>
      <c r="C242" s="159" t="s">
        <v>307</v>
      </c>
      <c r="D242" s="159" t="s">
        <v>124</v>
      </c>
      <c r="E242" s="159" t="s">
        <v>125</v>
      </c>
      <c r="F242" s="159">
        <v>0</v>
      </c>
      <c r="G242" s="159">
        <v>0</v>
      </c>
      <c r="H242" s="159">
        <v>0</v>
      </c>
      <c r="I242" s="159">
        <v>1</v>
      </c>
      <c r="J242" s="164">
        <v>0</v>
      </c>
      <c r="K242" s="164">
        <v>20</v>
      </c>
      <c r="L242" s="164">
        <v>0</v>
      </c>
      <c r="M242" s="164">
        <v>0</v>
      </c>
      <c r="N242" s="58">
        <v>18</v>
      </c>
      <c r="O242" s="159">
        <v>0</v>
      </c>
      <c r="P242" s="159">
        <v>0</v>
      </c>
      <c r="Q242" s="159">
        <v>2</v>
      </c>
      <c r="R242" s="159">
        <v>2</v>
      </c>
      <c r="S242" s="163"/>
      <c r="T242" s="159"/>
      <c r="U242" s="159"/>
      <c r="V242" s="159"/>
      <c r="W242" s="159"/>
    </row>
    <row r="243" spans="1:23">
      <c r="A243" s="58"/>
      <c r="B243" s="58"/>
      <c r="C243" s="159" t="s">
        <v>308</v>
      </c>
      <c r="D243" s="159" t="s">
        <v>124</v>
      </c>
      <c r="E243" s="159" t="s">
        <v>125</v>
      </c>
      <c r="F243" s="159">
        <v>0</v>
      </c>
      <c r="G243" s="159">
        <v>0</v>
      </c>
      <c r="H243" s="159">
        <v>0</v>
      </c>
      <c r="I243" s="159">
        <v>1</v>
      </c>
      <c r="J243" s="164">
        <v>0</v>
      </c>
      <c r="K243" s="164">
        <v>4</v>
      </c>
      <c r="L243" s="164">
        <v>0</v>
      </c>
      <c r="M243" s="164">
        <v>0</v>
      </c>
      <c r="N243" s="58">
        <v>18</v>
      </c>
      <c r="O243" s="159">
        <v>0</v>
      </c>
      <c r="P243" s="159">
        <v>0</v>
      </c>
      <c r="Q243" s="159">
        <v>2</v>
      </c>
      <c r="R243" s="159">
        <v>2</v>
      </c>
      <c r="S243" s="163"/>
      <c r="T243" s="159"/>
      <c r="U243" s="159"/>
      <c r="V243" s="159"/>
      <c r="W243" s="159"/>
    </row>
    <row r="244" spans="1:23">
      <c r="A244" s="58"/>
      <c r="B244" s="58"/>
      <c r="C244" s="159" t="s">
        <v>309</v>
      </c>
      <c r="D244" s="159" t="s">
        <v>124</v>
      </c>
      <c r="E244" s="159" t="s">
        <v>125</v>
      </c>
      <c r="F244" s="159">
        <v>0</v>
      </c>
      <c r="G244" s="159">
        <v>0</v>
      </c>
      <c r="H244" s="159">
        <v>0</v>
      </c>
      <c r="I244" s="159">
        <v>1</v>
      </c>
      <c r="J244" s="164">
        <v>0</v>
      </c>
      <c r="K244" s="164">
        <v>18</v>
      </c>
      <c r="L244" s="164">
        <v>0</v>
      </c>
      <c r="M244" s="164">
        <v>0</v>
      </c>
      <c r="N244" s="58">
        <v>15</v>
      </c>
      <c r="O244" s="159">
        <v>0</v>
      </c>
      <c r="P244" s="159">
        <v>0</v>
      </c>
      <c r="Q244" s="159">
        <v>2</v>
      </c>
      <c r="R244" s="159">
        <v>2</v>
      </c>
      <c r="S244" s="163"/>
      <c r="T244" s="159"/>
      <c r="U244" s="159"/>
      <c r="V244" s="159"/>
      <c r="W244" s="159"/>
    </row>
    <row r="245" spans="1:23">
      <c r="A245" s="58"/>
      <c r="B245" s="58"/>
      <c r="C245" s="159" t="s">
        <v>310</v>
      </c>
      <c r="D245" s="159" t="s">
        <v>124</v>
      </c>
      <c r="E245" s="159" t="s">
        <v>125</v>
      </c>
      <c r="F245" s="159">
        <v>0</v>
      </c>
      <c r="G245" s="159">
        <v>0</v>
      </c>
      <c r="H245" s="159">
        <v>0</v>
      </c>
      <c r="I245" s="159">
        <v>1</v>
      </c>
      <c r="J245" s="164">
        <v>0</v>
      </c>
      <c r="K245" s="164">
        <v>7</v>
      </c>
      <c r="L245" s="164">
        <v>0</v>
      </c>
      <c r="M245" s="164">
        <v>0</v>
      </c>
      <c r="N245" s="58">
        <v>14</v>
      </c>
      <c r="O245" s="159">
        <v>0</v>
      </c>
      <c r="P245" s="159">
        <v>0</v>
      </c>
      <c r="Q245" s="159">
        <v>2</v>
      </c>
      <c r="R245" s="159">
        <v>2</v>
      </c>
      <c r="S245" s="163"/>
      <c r="T245" s="159"/>
      <c r="U245" s="159"/>
      <c r="V245" s="159"/>
      <c r="W245" s="159"/>
    </row>
    <row r="246" spans="1:23">
      <c r="A246" s="58"/>
      <c r="B246" s="58"/>
      <c r="C246" s="159" t="s">
        <v>311</v>
      </c>
      <c r="D246" s="159" t="s">
        <v>124</v>
      </c>
      <c r="E246" s="159" t="s">
        <v>125</v>
      </c>
      <c r="F246" s="159">
        <v>0</v>
      </c>
      <c r="G246" s="159">
        <v>0</v>
      </c>
      <c r="H246" s="159">
        <v>0</v>
      </c>
      <c r="I246" s="159">
        <v>1</v>
      </c>
      <c r="J246" s="164">
        <v>15</v>
      </c>
      <c r="K246" s="164">
        <v>0</v>
      </c>
      <c r="L246" s="164">
        <v>0</v>
      </c>
      <c r="M246" s="164">
        <v>0</v>
      </c>
      <c r="N246" s="58">
        <v>14</v>
      </c>
      <c r="O246" s="159">
        <v>0</v>
      </c>
      <c r="P246" s="159">
        <v>0</v>
      </c>
      <c r="Q246" s="159">
        <v>2</v>
      </c>
      <c r="R246" s="159">
        <v>2</v>
      </c>
      <c r="S246" s="163"/>
      <c r="T246" s="159"/>
      <c r="U246" s="159"/>
      <c r="V246" s="159"/>
      <c r="W246" s="159"/>
    </row>
    <row r="247" spans="1:23">
      <c r="A247" s="58"/>
      <c r="B247" s="58"/>
      <c r="C247" s="159" t="s">
        <v>312</v>
      </c>
      <c r="D247" s="159" t="s">
        <v>124</v>
      </c>
      <c r="E247" s="159" t="s">
        <v>125</v>
      </c>
      <c r="F247" s="159">
        <v>0</v>
      </c>
      <c r="G247" s="159">
        <v>0</v>
      </c>
      <c r="H247" s="159">
        <v>0</v>
      </c>
      <c r="I247" s="159">
        <v>1</v>
      </c>
      <c r="J247" s="164">
        <v>5</v>
      </c>
      <c r="K247" s="164">
        <v>0</v>
      </c>
      <c r="L247" s="164">
        <v>0</v>
      </c>
      <c r="M247" s="164">
        <v>0</v>
      </c>
      <c r="N247" s="58">
        <v>14</v>
      </c>
      <c r="O247" s="159">
        <v>0</v>
      </c>
      <c r="P247" s="159">
        <v>0</v>
      </c>
      <c r="Q247" s="159">
        <v>2</v>
      </c>
      <c r="R247" s="159">
        <v>2</v>
      </c>
      <c r="S247" s="163"/>
      <c r="T247" s="159"/>
      <c r="U247" s="159"/>
      <c r="V247" s="159"/>
      <c r="W247" s="159"/>
    </row>
    <row r="248" spans="1:23">
      <c r="A248" s="58"/>
      <c r="B248" s="58"/>
      <c r="C248" s="159" t="s">
        <v>313</v>
      </c>
      <c r="D248" s="159" t="s">
        <v>124</v>
      </c>
      <c r="E248" s="159" t="s">
        <v>125</v>
      </c>
      <c r="F248" s="159">
        <v>0</v>
      </c>
      <c r="G248" s="159">
        <v>0</v>
      </c>
      <c r="H248" s="159">
        <v>0</v>
      </c>
      <c r="I248" s="159">
        <v>1</v>
      </c>
      <c r="J248" s="164">
        <v>0</v>
      </c>
      <c r="K248" s="164">
        <v>5</v>
      </c>
      <c r="L248" s="164">
        <v>0</v>
      </c>
      <c r="M248" s="164">
        <v>0</v>
      </c>
      <c r="N248" s="58">
        <v>15</v>
      </c>
      <c r="O248" s="159">
        <v>0</v>
      </c>
      <c r="P248" s="159">
        <v>0</v>
      </c>
      <c r="Q248" s="159">
        <v>2</v>
      </c>
      <c r="R248" s="159">
        <v>2</v>
      </c>
      <c r="S248" s="163"/>
      <c r="T248" s="159"/>
      <c r="U248" s="159"/>
      <c r="V248" s="159"/>
      <c r="W248" s="159"/>
    </row>
    <row r="249" spans="1:23">
      <c r="A249" s="58"/>
      <c r="B249" s="58"/>
      <c r="C249" s="159" t="s">
        <v>314</v>
      </c>
      <c r="D249" s="159" t="s">
        <v>124</v>
      </c>
      <c r="E249" s="159" t="s">
        <v>125</v>
      </c>
      <c r="F249" s="159">
        <v>0</v>
      </c>
      <c r="G249" s="159">
        <v>0</v>
      </c>
      <c r="H249" s="159">
        <v>0</v>
      </c>
      <c r="I249" s="159">
        <v>1</v>
      </c>
      <c r="J249" s="164">
        <v>13</v>
      </c>
      <c r="K249" s="164">
        <v>0</v>
      </c>
      <c r="L249" s="164">
        <v>0</v>
      </c>
      <c r="M249" s="164">
        <v>0</v>
      </c>
      <c r="N249" s="58">
        <v>14</v>
      </c>
      <c r="O249" s="159">
        <v>0</v>
      </c>
      <c r="P249" s="159">
        <v>0</v>
      </c>
      <c r="Q249" s="159">
        <v>2</v>
      </c>
      <c r="R249" s="159">
        <v>2</v>
      </c>
      <c r="S249" s="163"/>
      <c r="T249" s="159"/>
      <c r="U249" s="159"/>
      <c r="V249" s="159"/>
      <c r="W249" s="159"/>
    </row>
    <row r="250" spans="1:23">
      <c r="A250" s="58"/>
      <c r="B250" s="58"/>
      <c r="C250" s="159" t="s">
        <v>315</v>
      </c>
      <c r="D250" s="159" t="s">
        <v>124</v>
      </c>
      <c r="E250" s="159" t="s">
        <v>125</v>
      </c>
      <c r="F250" s="159">
        <v>0</v>
      </c>
      <c r="G250" s="159">
        <v>0</v>
      </c>
      <c r="H250" s="159">
        <v>0</v>
      </c>
      <c r="I250" s="159">
        <v>1</v>
      </c>
      <c r="J250" s="164">
        <v>0</v>
      </c>
      <c r="K250" s="164">
        <v>10</v>
      </c>
      <c r="L250" s="164">
        <v>0</v>
      </c>
      <c r="M250" s="164">
        <v>0</v>
      </c>
      <c r="N250" s="58">
        <v>13</v>
      </c>
      <c r="O250" s="159">
        <v>0</v>
      </c>
      <c r="P250" s="159">
        <v>0</v>
      </c>
      <c r="Q250" s="159">
        <v>2</v>
      </c>
      <c r="R250" s="159">
        <v>2</v>
      </c>
      <c r="S250" s="163"/>
      <c r="T250" s="159"/>
      <c r="U250" s="159"/>
      <c r="V250" s="159"/>
      <c r="W250" s="159"/>
    </row>
    <row r="251" spans="1:23">
      <c r="A251" s="58"/>
      <c r="B251" s="58"/>
      <c r="C251" s="159" t="s">
        <v>316</v>
      </c>
      <c r="D251" s="159" t="s">
        <v>124</v>
      </c>
      <c r="E251" s="159" t="s">
        <v>125</v>
      </c>
      <c r="F251" s="159">
        <v>0</v>
      </c>
      <c r="G251" s="159">
        <v>0</v>
      </c>
      <c r="H251" s="159">
        <v>0</v>
      </c>
      <c r="I251" s="159">
        <v>2</v>
      </c>
      <c r="J251" s="164">
        <v>0</v>
      </c>
      <c r="K251" s="164">
        <v>1</v>
      </c>
      <c r="L251" s="164">
        <v>0</v>
      </c>
      <c r="M251" s="164">
        <v>0</v>
      </c>
      <c r="N251" s="58">
        <v>9</v>
      </c>
      <c r="O251" s="159">
        <v>0</v>
      </c>
      <c r="P251" s="159">
        <v>0</v>
      </c>
      <c r="Q251" s="159">
        <v>2</v>
      </c>
      <c r="R251" s="159">
        <v>2</v>
      </c>
      <c r="S251" s="163"/>
      <c r="T251" s="159"/>
      <c r="U251" s="159"/>
      <c r="V251" s="159"/>
      <c r="W251" s="159"/>
    </row>
    <row r="252" spans="1:23">
      <c r="A252" s="58"/>
      <c r="B252" s="58"/>
      <c r="C252" s="159" t="s">
        <v>317</v>
      </c>
      <c r="D252" s="159" t="s">
        <v>124</v>
      </c>
      <c r="E252" s="159" t="s">
        <v>125</v>
      </c>
      <c r="F252" s="159">
        <v>0</v>
      </c>
      <c r="G252" s="159">
        <v>0</v>
      </c>
      <c r="H252" s="159">
        <v>0</v>
      </c>
      <c r="I252" s="159">
        <v>1</v>
      </c>
      <c r="J252" s="164">
        <v>0</v>
      </c>
      <c r="K252" s="164">
        <v>14</v>
      </c>
      <c r="L252" s="164">
        <v>0</v>
      </c>
      <c r="M252" s="164">
        <v>0</v>
      </c>
      <c r="N252" s="58">
        <v>18</v>
      </c>
      <c r="O252" s="159">
        <v>0</v>
      </c>
      <c r="P252" s="159">
        <v>0</v>
      </c>
      <c r="Q252" s="159">
        <v>2</v>
      </c>
      <c r="R252" s="159">
        <v>2</v>
      </c>
      <c r="S252" s="163"/>
      <c r="T252" s="159"/>
      <c r="U252" s="159"/>
      <c r="V252" s="159"/>
      <c r="W252" s="159"/>
    </row>
    <row r="253" spans="1:23">
      <c r="A253" s="58"/>
      <c r="B253" s="58"/>
      <c r="C253" s="159" t="s">
        <v>318</v>
      </c>
      <c r="D253" s="159" t="s">
        <v>124</v>
      </c>
      <c r="E253" s="159" t="s">
        <v>125</v>
      </c>
      <c r="F253" s="159">
        <v>0</v>
      </c>
      <c r="G253" s="159">
        <v>0</v>
      </c>
      <c r="H253" s="159">
        <v>0</v>
      </c>
      <c r="I253" s="159">
        <v>2</v>
      </c>
      <c r="J253" s="164">
        <v>0</v>
      </c>
      <c r="K253" s="164">
        <v>4</v>
      </c>
      <c r="L253" s="164">
        <v>0</v>
      </c>
      <c r="M253" s="164">
        <v>0</v>
      </c>
      <c r="N253" s="58">
        <v>1</v>
      </c>
      <c r="O253" s="159">
        <v>0</v>
      </c>
      <c r="P253" s="159">
        <v>0</v>
      </c>
      <c r="Q253" s="159">
        <v>2</v>
      </c>
      <c r="R253" s="159">
        <v>2</v>
      </c>
      <c r="S253" s="163"/>
      <c r="T253" s="159"/>
      <c r="U253" s="159"/>
      <c r="V253" s="159"/>
      <c r="W253" s="159"/>
    </row>
    <row r="254" spans="1:23">
      <c r="A254" s="58"/>
      <c r="B254" s="58"/>
      <c r="C254" s="159" t="s">
        <v>319</v>
      </c>
      <c r="D254" s="159" t="s">
        <v>124</v>
      </c>
      <c r="E254" s="159" t="s">
        <v>125</v>
      </c>
      <c r="F254" s="159">
        <v>0</v>
      </c>
      <c r="G254" s="159">
        <v>0</v>
      </c>
      <c r="H254" s="159">
        <v>0</v>
      </c>
      <c r="I254" s="159">
        <v>1</v>
      </c>
      <c r="J254" s="164">
        <v>0</v>
      </c>
      <c r="K254" s="164">
        <v>8</v>
      </c>
      <c r="L254" s="164">
        <v>0</v>
      </c>
      <c r="M254" s="164">
        <v>0</v>
      </c>
      <c r="N254" s="58">
        <v>0</v>
      </c>
      <c r="O254" s="159">
        <v>0</v>
      </c>
      <c r="P254" s="159">
        <v>0</v>
      </c>
      <c r="Q254" s="159">
        <v>2</v>
      </c>
      <c r="R254" s="159">
        <v>2</v>
      </c>
      <c r="S254" s="163"/>
      <c r="T254" s="159"/>
      <c r="U254" s="159"/>
      <c r="V254" s="159"/>
      <c r="W254" s="159"/>
    </row>
    <row r="255" spans="1:23">
      <c r="A255" s="58"/>
      <c r="B255" s="58"/>
      <c r="C255" s="159" t="s">
        <v>320</v>
      </c>
      <c r="D255" s="159" t="s">
        <v>124</v>
      </c>
      <c r="E255" s="159" t="s">
        <v>125</v>
      </c>
      <c r="F255" s="159">
        <v>0</v>
      </c>
      <c r="G255" s="159">
        <v>0</v>
      </c>
      <c r="H255" s="159">
        <v>0</v>
      </c>
      <c r="I255" s="159">
        <v>2</v>
      </c>
      <c r="J255" s="164">
        <v>0</v>
      </c>
      <c r="K255" s="164">
        <v>7</v>
      </c>
      <c r="L255" s="164">
        <v>0</v>
      </c>
      <c r="M255" s="164">
        <v>0</v>
      </c>
      <c r="N255" s="58">
        <v>1</v>
      </c>
      <c r="O255" s="159">
        <v>0</v>
      </c>
      <c r="P255" s="159">
        <v>0</v>
      </c>
      <c r="Q255" s="159">
        <v>2</v>
      </c>
      <c r="R255" s="159">
        <v>2</v>
      </c>
      <c r="S255" s="163"/>
      <c r="T255" s="159"/>
      <c r="U255" s="159"/>
      <c r="V255" s="159"/>
      <c r="W255" s="159"/>
    </row>
    <row r="256" spans="1:23">
      <c r="A256" s="58"/>
      <c r="B256" s="58"/>
      <c r="C256" s="159" t="s">
        <v>321</v>
      </c>
      <c r="D256" s="159" t="s">
        <v>124</v>
      </c>
      <c r="E256" s="159" t="s">
        <v>125</v>
      </c>
      <c r="F256" s="159">
        <v>0</v>
      </c>
      <c r="G256" s="159">
        <v>0</v>
      </c>
      <c r="H256" s="159">
        <v>0</v>
      </c>
      <c r="I256" s="159">
        <v>1</v>
      </c>
      <c r="J256" s="164">
        <v>20</v>
      </c>
      <c r="K256" s="164">
        <v>0</v>
      </c>
      <c r="L256" s="164">
        <v>0</v>
      </c>
      <c r="M256" s="164">
        <v>0</v>
      </c>
      <c r="N256" s="58">
        <v>18</v>
      </c>
      <c r="O256" s="159">
        <v>0</v>
      </c>
      <c r="P256" s="159">
        <v>0</v>
      </c>
      <c r="Q256" s="159">
        <v>2</v>
      </c>
      <c r="R256" s="159">
        <v>2</v>
      </c>
      <c r="S256" s="163"/>
      <c r="T256" s="159"/>
      <c r="U256" s="159"/>
      <c r="V256" s="159"/>
      <c r="W256" s="159"/>
    </row>
    <row r="257" spans="1:23">
      <c r="A257" s="58"/>
      <c r="B257" s="58"/>
      <c r="C257" s="159" t="s">
        <v>322</v>
      </c>
      <c r="D257" s="159" t="s">
        <v>124</v>
      </c>
      <c r="E257" s="159" t="s">
        <v>125</v>
      </c>
      <c r="F257" s="159">
        <v>0</v>
      </c>
      <c r="G257" s="159">
        <v>0</v>
      </c>
      <c r="H257" s="159">
        <v>0</v>
      </c>
      <c r="I257" s="159">
        <v>1</v>
      </c>
      <c r="J257" s="164">
        <v>7</v>
      </c>
      <c r="K257" s="164">
        <v>0</v>
      </c>
      <c r="L257" s="164">
        <v>0</v>
      </c>
      <c r="M257" s="164">
        <v>0</v>
      </c>
      <c r="N257" s="58">
        <v>12</v>
      </c>
      <c r="O257" s="159">
        <v>7</v>
      </c>
      <c r="P257" s="159">
        <v>100</v>
      </c>
      <c r="Q257" s="159">
        <v>2</v>
      </c>
      <c r="R257" s="159">
        <v>2</v>
      </c>
      <c r="S257" s="163"/>
      <c r="T257" s="159"/>
      <c r="U257" s="159"/>
      <c r="V257" s="159"/>
      <c r="W257" s="159"/>
    </row>
    <row r="258" spans="1:23">
      <c r="A258" s="58"/>
      <c r="B258" s="58"/>
      <c r="C258" s="159" t="s">
        <v>323</v>
      </c>
      <c r="D258" s="159" t="s">
        <v>124</v>
      </c>
      <c r="E258" s="159" t="s">
        <v>125</v>
      </c>
      <c r="F258" s="159">
        <v>0</v>
      </c>
      <c r="G258" s="159">
        <v>0</v>
      </c>
      <c r="H258" s="159">
        <v>0</v>
      </c>
      <c r="I258" s="159">
        <v>1</v>
      </c>
      <c r="J258" s="164">
        <v>8</v>
      </c>
      <c r="K258" s="164">
        <v>0</v>
      </c>
      <c r="L258" s="164">
        <v>0</v>
      </c>
      <c r="M258" s="164">
        <v>0</v>
      </c>
      <c r="N258" s="58">
        <v>10</v>
      </c>
      <c r="O258" s="159">
        <v>8</v>
      </c>
      <c r="P258" s="159">
        <v>100</v>
      </c>
      <c r="Q258" s="159">
        <v>2</v>
      </c>
      <c r="R258" s="159">
        <v>2</v>
      </c>
      <c r="S258" s="163"/>
      <c r="T258" s="159"/>
      <c r="U258" s="159"/>
      <c r="V258" s="159"/>
      <c r="W258" s="159"/>
    </row>
    <row r="259" spans="1:23">
      <c r="A259" s="58"/>
      <c r="B259" s="58"/>
      <c r="C259" s="159" t="s">
        <v>324</v>
      </c>
      <c r="D259" s="159" t="s">
        <v>124</v>
      </c>
      <c r="E259" s="159" t="s">
        <v>125</v>
      </c>
      <c r="F259" s="159">
        <v>0</v>
      </c>
      <c r="G259" s="159">
        <v>0</v>
      </c>
      <c r="H259" s="159">
        <v>0</v>
      </c>
      <c r="I259" s="159">
        <v>1</v>
      </c>
      <c r="J259" s="164">
        <v>0</v>
      </c>
      <c r="K259" s="164">
        <v>3</v>
      </c>
      <c r="L259" s="164">
        <v>0</v>
      </c>
      <c r="M259" s="164">
        <v>0</v>
      </c>
      <c r="N259" s="58">
        <v>15</v>
      </c>
      <c r="O259" s="159">
        <v>0</v>
      </c>
      <c r="P259" s="159">
        <v>0</v>
      </c>
      <c r="Q259" s="159">
        <v>2</v>
      </c>
      <c r="R259" s="159">
        <v>2</v>
      </c>
      <c r="S259" s="163"/>
      <c r="T259" s="159"/>
      <c r="U259" s="159"/>
      <c r="V259" s="159"/>
      <c r="W259" s="159"/>
    </row>
    <row r="260" spans="1:23">
      <c r="A260" s="58"/>
      <c r="B260" s="58"/>
      <c r="C260" s="159" t="s">
        <v>325</v>
      </c>
      <c r="D260" s="159" t="s">
        <v>124</v>
      </c>
      <c r="E260" s="159" t="s">
        <v>125</v>
      </c>
      <c r="F260" s="159">
        <v>0</v>
      </c>
      <c r="G260" s="159">
        <v>0</v>
      </c>
      <c r="H260" s="159">
        <v>0</v>
      </c>
      <c r="I260" s="159">
        <v>1</v>
      </c>
      <c r="J260" s="164">
        <v>0</v>
      </c>
      <c r="K260" s="164">
        <v>20</v>
      </c>
      <c r="L260" s="164">
        <v>0</v>
      </c>
      <c r="M260" s="164">
        <v>0</v>
      </c>
      <c r="N260" s="58">
        <v>22</v>
      </c>
      <c r="O260" s="159">
        <v>0</v>
      </c>
      <c r="P260" s="159">
        <v>0</v>
      </c>
      <c r="Q260" s="159">
        <v>2</v>
      </c>
      <c r="R260" s="159">
        <v>2</v>
      </c>
      <c r="S260" s="163"/>
      <c r="T260" s="159"/>
      <c r="U260" s="159"/>
      <c r="V260" s="159"/>
      <c r="W260" s="159"/>
    </row>
    <row r="261" spans="1:23">
      <c r="A261" s="58">
        <v>46</v>
      </c>
      <c r="B261" s="58" t="s">
        <v>204</v>
      </c>
      <c r="C261" s="159" t="s">
        <v>44</v>
      </c>
      <c r="D261" s="159" t="s">
        <v>124</v>
      </c>
      <c r="E261" s="159" t="s">
        <v>125</v>
      </c>
      <c r="F261" s="159">
        <v>20.756211593144897</v>
      </c>
      <c r="G261" s="159">
        <v>0.44314790085400002</v>
      </c>
      <c r="H261" s="159">
        <v>20.313063692290896</v>
      </c>
      <c r="I261" s="159">
        <v>1</v>
      </c>
      <c r="J261" s="164">
        <v>0</v>
      </c>
      <c r="K261" s="164">
        <v>21</v>
      </c>
      <c r="L261" s="164">
        <v>0</v>
      </c>
      <c r="M261" s="164">
        <v>0</v>
      </c>
      <c r="N261" s="58">
        <v>15</v>
      </c>
      <c r="O261" s="159">
        <v>0</v>
      </c>
      <c r="P261" s="159">
        <v>0</v>
      </c>
      <c r="Q261" s="159">
        <v>2</v>
      </c>
      <c r="R261" s="159">
        <v>2</v>
      </c>
      <c r="S261" s="163"/>
      <c r="T261" s="159"/>
      <c r="U261" s="159"/>
      <c r="V261" s="159"/>
      <c r="W261" s="159"/>
    </row>
    <row r="262" spans="1:23">
      <c r="A262" s="58">
        <v>47</v>
      </c>
      <c r="B262" s="58" t="s">
        <v>205</v>
      </c>
      <c r="C262" s="159" t="s">
        <v>44</v>
      </c>
      <c r="D262" s="159" t="s">
        <v>124</v>
      </c>
      <c r="E262" s="159" t="s">
        <v>125</v>
      </c>
      <c r="F262" s="159">
        <v>32.461594974985196</v>
      </c>
      <c r="G262" s="159">
        <v>2.0220720396399998</v>
      </c>
      <c r="H262" s="159">
        <v>30.439522935345195</v>
      </c>
      <c r="I262" s="159">
        <v>1</v>
      </c>
      <c r="J262" s="164">
        <v>0</v>
      </c>
      <c r="K262" s="164">
        <v>20</v>
      </c>
      <c r="L262" s="164">
        <v>0</v>
      </c>
      <c r="M262" s="164">
        <v>0</v>
      </c>
      <c r="N262" s="58">
        <v>14</v>
      </c>
      <c r="O262" s="159">
        <v>0</v>
      </c>
      <c r="P262" s="159">
        <v>0</v>
      </c>
      <c r="Q262" s="159">
        <v>2</v>
      </c>
      <c r="R262" s="159">
        <v>2</v>
      </c>
      <c r="S262" s="163"/>
      <c r="T262" s="159"/>
      <c r="U262" s="159"/>
      <c r="V262" s="159"/>
      <c r="W262" s="159"/>
    </row>
    <row r="263" spans="1:23">
      <c r="A263" s="58"/>
      <c r="B263" s="58"/>
      <c r="C263" s="159" t="s">
        <v>120</v>
      </c>
      <c r="D263" s="159" t="s">
        <v>124</v>
      </c>
      <c r="E263" s="159" t="s">
        <v>125</v>
      </c>
      <c r="F263" s="159">
        <v>0</v>
      </c>
      <c r="G263" s="159">
        <v>0</v>
      </c>
      <c r="H263" s="159">
        <v>0</v>
      </c>
      <c r="I263" s="159">
        <v>2</v>
      </c>
      <c r="J263" s="164">
        <v>0</v>
      </c>
      <c r="K263" s="164">
        <v>7</v>
      </c>
      <c r="L263" s="164">
        <v>0</v>
      </c>
      <c r="M263" s="164">
        <v>0</v>
      </c>
      <c r="N263" s="58">
        <v>2</v>
      </c>
      <c r="O263" s="159">
        <v>0</v>
      </c>
      <c r="P263" s="159">
        <v>0</v>
      </c>
      <c r="Q263" s="159">
        <v>2</v>
      </c>
      <c r="R263" s="159">
        <v>2</v>
      </c>
      <c r="S263" s="163"/>
      <c r="T263" s="159"/>
      <c r="U263" s="159"/>
      <c r="V263" s="159"/>
      <c r="W263" s="159"/>
    </row>
    <row r="264" spans="1:23">
      <c r="A264" s="58"/>
      <c r="B264" s="58"/>
      <c r="C264" s="159" t="s">
        <v>121</v>
      </c>
      <c r="D264" s="159" t="s">
        <v>124</v>
      </c>
      <c r="E264" s="159" t="s">
        <v>125</v>
      </c>
      <c r="F264" s="159">
        <v>0</v>
      </c>
      <c r="G264" s="159">
        <v>0</v>
      </c>
      <c r="H264" s="159">
        <v>0</v>
      </c>
      <c r="I264" s="159">
        <v>1</v>
      </c>
      <c r="J264" s="164">
        <v>0</v>
      </c>
      <c r="K264" s="164">
        <v>7</v>
      </c>
      <c r="L264" s="164">
        <v>0</v>
      </c>
      <c r="M264" s="164">
        <v>0</v>
      </c>
      <c r="N264" s="58">
        <v>12</v>
      </c>
      <c r="O264" s="159">
        <v>0</v>
      </c>
      <c r="P264" s="159">
        <v>0</v>
      </c>
      <c r="Q264" s="159">
        <v>2</v>
      </c>
      <c r="R264" s="159">
        <v>2</v>
      </c>
      <c r="S264" s="163"/>
      <c r="T264" s="159"/>
      <c r="U264" s="159"/>
      <c r="V264" s="159"/>
      <c r="W264" s="159"/>
    </row>
    <row r="265" spans="1:23">
      <c r="A265" s="58">
        <v>50</v>
      </c>
      <c r="B265" s="58" t="s">
        <v>206</v>
      </c>
      <c r="C265" s="159" t="s">
        <v>44</v>
      </c>
      <c r="D265" s="159" t="s">
        <v>124</v>
      </c>
      <c r="E265" s="159" t="s">
        <v>125</v>
      </c>
      <c r="F265" s="159">
        <v>7.9081747362500003</v>
      </c>
      <c r="G265" s="159">
        <v>1.4896256353699999</v>
      </c>
      <c r="H265" s="159">
        <v>6.41854910088</v>
      </c>
      <c r="I265" s="159">
        <v>1</v>
      </c>
      <c r="J265" s="164">
        <v>0</v>
      </c>
      <c r="K265" s="164">
        <v>15</v>
      </c>
      <c r="L265" s="164">
        <v>0</v>
      </c>
      <c r="M265" s="164">
        <v>0</v>
      </c>
      <c r="N265" s="58">
        <v>9</v>
      </c>
      <c r="O265" s="159">
        <v>0</v>
      </c>
      <c r="P265" s="159">
        <v>0</v>
      </c>
      <c r="Q265" s="159">
        <v>2</v>
      </c>
      <c r="R265" s="159">
        <v>2</v>
      </c>
      <c r="S265" s="163"/>
      <c r="T265" s="159"/>
      <c r="U265" s="159"/>
      <c r="V265" s="159"/>
      <c r="W265" s="159"/>
    </row>
    <row r="266" spans="1:23">
      <c r="A266" s="58">
        <v>51</v>
      </c>
      <c r="B266" s="58" t="s">
        <v>207</v>
      </c>
      <c r="C266" s="159" t="s">
        <v>44</v>
      </c>
      <c r="D266" s="159" t="s">
        <v>124</v>
      </c>
      <c r="E266" s="159" t="s">
        <v>125</v>
      </c>
      <c r="F266" s="159">
        <v>17.580791234667096</v>
      </c>
      <c r="G266" s="159">
        <v>0.30257292895999999</v>
      </c>
      <c r="H266" s="159">
        <v>17.278218305707096</v>
      </c>
      <c r="I266" s="159">
        <v>1</v>
      </c>
      <c r="J266" s="164">
        <v>0</v>
      </c>
      <c r="K266" s="164">
        <v>30</v>
      </c>
      <c r="L266" s="164">
        <v>0</v>
      </c>
      <c r="M266" s="164">
        <v>0</v>
      </c>
      <c r="N266" s="58">
        <v>10</v>
      </c>
      <c r="O266" s="159">
        <v>0</v>
      </c>
      <c r="P266" s="159">
        <v>0</v>
      </c>
      <c r="Q266" s="159">
        <v>2</v>
      </c>
      <c r="R266" s="159">
        <v>2</v>
      </c>
      <c r="S266" s="163"/>
      <c r="T266" s="159"/>
      <c r="U266" s="159"/>
      <c r="V266" s="159"/>
      <c r="W266" s="159"/>
    </row>
    <row r="267" spans="1:23">
      <c r="A267" s="58">
        <v>52</v>
      </c>
      <c r="B267" s="58" t="s">
        <v>208</v>
      </c>
      <c r="C267" s="159" t="s">
        <v>44</v>
      </c>
      <c r="D267" s="159" t="s">
        <v>124</v>
      </c>
      <c r="E267" s="159" t="s">
        <v>125</v>
      </c>
      <c r="F267" s="159">
        <v>29.0208898973831</v>
      </c>
      <c r="G267" s="159">
        <v>6.0461944497599998</v>
      </c>
      <c r="H267" s="159">
        <v>22.974695447623098</v>
      </c>
      <c r="I267" s="159">
        <v>1</v>
      </c>
      <c r="J267" s="164">
        <v>0</v>
      </c>
      <c r="K267" s="164">
        <v>50</v>
      </c>
      <c r="L267" s="164">
        <v>0</v>
      </c>
      <c r="M267" s="164">
        <v>0</v>
      </c>
      <c r="N267" s="58">
        <v>10</v>
      </c>
      <c r="O267" s="159">
        <v>0</v>
      </c>
      <c r="P267" s="159">
        <v>0</v>
      </c>
      <c r="Q267" s="159">
        <v>2</v>
      </c>
      <c r="R267" s="159">
        <v>2</v>
      </c>
      <c r="S267" s="163"/>
      <c r="T267" s="159"/>
      <c r="U267" s="159"/>
      <c r="V267" s="159"/>
      <c r="W267" s="159"/>
    </row>
    <row r="268" spans="1:23">
      <c r="A268" s="58">
        <v>53</v>
      </c>
      <c r="B268" s="58" t="s">
        <v>209</v>
      </c>
      <c r="C268" s="159" t="s">
        <v>44</v>
      </c>
      <c r="D268" s="159" t="s">
        <v>124</v>
      </c>
      <c r="E268" s="159" t="s">
        <v>125</v>
      </c>
      <c r="F268" s="159">
        <v>19.814115500810001</v>
      </c>
      <c r="G268" s="159">
        <v>2.0217334128100002</v>
      </c>
      <c r="H268" s="159">
        <v>17.792382088</v>
      </c>
      <c r="I268" s="159">
        <v>2</v>
      </c>
      <c r="J268" s="164">
        <v>0</v>
      </c>
      <c r="K268" s="164">
        <v>21</v>
      </c>
      <c r="L268" s="164">
        <v>0</v>
      </c>
      <c r="M268" s="164">
        <v>0</v>
      </c>
      <c r="N268" s="58">
        <v>10</v>
      </c>
      <c r="O268" s="159">
        <v>0</v>
      </c>
      <c r="P268" s="159">
        <v>0</v>
      </c>
      <c r="Q268" s="159">
        <v>2</v>
      </c>
      <c r="R268" s="159">
        <v>2</v>
      </c>
      <c r="S268" s="163"/>
      <c r="T268" s="159"/>
      <c r="U268" s="159"/>
      <c r="V268" s="159"/>
      <c r="W268" s="159"/>
    </row>
    <row r="269" spans="1:23">
      <c r="A269" s="58">
        <v>54</v>
      </c>
      <c r="B269" s="58" t="s">
        <v>210</v>
      </c>
      <c r="C269" s="159" t="s">
        <v>44</v>
      </c>
      <c r="D269" s="159" t="s">
        <v>124</v>
      </c>
      <c r="E269" s="159" t="s">
        <v>125</v>
      </c>
      <c r="F269" s="159">
        <v>83.655245128251494</v>
      </c>
      <c r="G269" s="159">
        <v>4.46066679632</v>
      </c>
      <c r="H269" s="159">
        <v>79.194578331931496</v>
      </c>
      <c r="I269" s="159">
        <v>1</v>
      </c>
      <c r="J269" s="164">
        <v>0</v>
      </c>
      <c r="K269" s="164">
        <v>89</v>
      </c>
      <c r="L269" s="164">
        <v>0</v>
      </c>
      <c r="M269" s="164">
        <v>0</v>
      </c>
      <c r="N269" s="58">
        <v>9</v>
      </c>
      <c r="O269" s="159">
        <v>0</v>
      </c>
      <c r="P269" s="159">
        <v>0</v>
      </c>
      <c r="Q269" s="159">
        <v>2</v>
      </c>
      <c r="R269" s="159">
        <v>2</v>
      </c>
      <c r="S269" s="163"/>
      <c r="T269" s="159"/>
      <c r="U269" s="159"/>
      <c r="V269" s="159"/>
      <c r="W269" s="159"/>
    </row>
    <row r="270" spans="1:23">
      <c r="A270" s="58">
        <v>56</v>
      </c>
      <c r="B270" s="58" t="s">
        <v>211</v>
      </c>
      <c r="C270" s="159" t="s">
        <v>44</v>
      </c>
      <c r="D270" s="159" t="s">
        <v>124</v>
      </c>
      <c r="E270" s="159" t="s">
        <v>125</v>
      </c>
      <c r="F270" s="159">
        <v>32.364487088659999</v>
      </c>
      <c r="G270" s="159">
        <v>24.4718942963</v>
      </c>
      <c r="H270" s="159">
        <v>7.8925927923600003</v>
      </c>
      <c r="I270" s="159">
        <v>1</v>
      </c>
      <c r="J270" s="164">
        <v>13</v>
      </c>
      <c r="K270" s="164">
        <v>0</v>
      </c>
      <c r="L270" s="164">
        <v>0</v>
      </c>
      <c r="M270" s="164">
        <v>0</v>
      </c>
      <c r="N270" s="58">
        <v>20</v>
      </c>
      <c r="O270" s="159">
        <v>0</v>
      </c>
      <c r="P270" s="159">
        <v>0</v>
      </c>
      <c r="Q270" s="159">
        <v>2</v>
      </c>
      <c r="R270" s="159">
        <v>2</v>
      </c>
      <c r="S270" s="163"/>
      <c r="T270" s="159"/>
      <c r="U270" s="159"/>
      <c r="V270" s="159"/>
      <c r="W270" s="159"/>
    </row>
    <row r="271" spans="1:23">
      <c r="A271" s="58"/>
      <c r="B271" s="58"/>
      <c r="C271" s="159" t="s">
        <v>120</v>
      </c>
      <c r="D271" s="159" t="s">
        <v>124</v>
      </c>
      <c r="E271" s="159" t="s">
        <v>125</v>
      </c>
      <c r="F271" s="159">
        <v>0</v>
      </c>
      <c r="G271" s="159">
        <v>0</v>
      </c>
      <c r="H271" s="159">
        <v>0</v>
      </c>
      <c r="I271" s="159">
        <v>1</v>
      </c>
      <c r="J271" s="164">
        <v>0</v>
      </c>
      <c r="K271" s="164">
        <v>1</v>
      </c>
      <c r="L271" s="164">
        <v>0</v>
      </c>
      <c r="M271" s="164">
        <v>0</v>
      </c>
      <c r="N271" s="58">
        <v>12</v>
      </c>
      <c r="O271" s="159">
        <v>0</v>
      </c>
      <c r="P271" s="159">
        <v>0</v>
      </c>
      <c r="Q271" s="159">
        <v>2</v>
      </c>
      <c r="R271" s="159">
        <v>2</v>
      </c>
      <c r="S271" s="163"/>
      <c r="T271" s="159"/>
      <c r="U271" s="159"/>
      <c r="V271" s="159"/>
      <c r="W271" s="159"/>
    </row>
    <row r="272" spans="1:23">
      <c r="A272" s="58"/>
      <c r="B272" s="58"/>
      <c r="C272" s="159" t="s">
        <v>121</v>
      </c>
      <c r="D272" s="159" t="s">
        <v>124</v>
      </c>
      <c r="E272" s="159" t="s">
        <v>125</v>
      </c>
      <c r="F272" s="159">
        <v>0</v>
      </c>
      <c r="G272" s="159">
        <v>0</v>
      </c>
      <c r="H272" s="159">
        <v>0</v>
      </c>
      <c r="I272" s="159">
        <v>1</v>
      </c>
      <c r="J272" s="164">
        <v>0</v>
      </c>
      <c r="K272" s="164">
        <v>3</v>
      </c>
      <c r="L272" s="164">
        <v>0</v>
      </c>
      <c r="M272" s="164">
        <v>0</v>
      </c>
      <c r="N272" s="58">
        <v>2</v>
      </c>
      <c r="O272" s="159">
        <v>0</v>
      </c>
      <c r="P272" s="159">
        <v>0</v>
      </c>
      <c r="Q272" s="159">
        <v>2</v>
      </c>
      <c r="R272" s="159">
        <v>2</v>
      </c>
      <c r="S272" s="163"/>
      <c r="T272" s="159"/>
      <c r="U272" s="159"/>
      <c r="V272" s="159"/>
      <c r="W272" s="159"/>
    </row>
    <row r="273" spans="1:23">
      <c r="A273" s="58"/>
      <c r="B273" s="58"/>
      <c r="C273" s="159" t="s">
        <v>122</v>
      </c>
      <c r="D273" s="159" t="s">
        <v>124</v>
      </c>
      <c r="E273" s="159" t="s">
        <v>125</v>
      </c>
      <c r="F273" s="159">
        <v>0</v>
      </c>
      <c r="G273" s="159">
        <v>0</v>
      </c>
      <c r="H273" s="159">
        <v>0</v>
      </c>
      <c r="I273" s="159">
        <v>2</v>
      </c>
      <c r="J273" s="164">
        <v>0</v>
      </c>
      <c r="K273" s="164">
        <v>2</v>
      </c>
      <c r="L273" s="164">
        <v>0</v>
      </c>
      <c r="M273" s="164">
        <v>0</v>
      </c>
      <c r="N273" s="58">
        <v>4</v>
      </c>
      <c r="O273" s="159">
        <v>0</v>
      </c>
      <c r="P273" s="159">
        <v>0</v>
      </c>
      <c r="Q273" s="159">
        <v>2</v>
      </c>
      <c r="R273" s="159">
        <v>2</v>
      </c>
      <c r="S273" s="163"/>
      <c r="T273" s="159"/>
      <c r="U273" s="159"/>
      <c r="V273" s="159"/>
      <c r="W273" s="159"/>
    </row>
    <row r="274" spans="1:23">
      <c r="A274" s="58"/>
      <c r="B274" s="58"/>
      <c r="C274" s="159" t="s">
        <v>173</v>
      </c>
      <c r="D274" s="159" t="s">
        <v>124</v>
      </c>
      <c r="E274" s="159" t="s">
        <v>125</v>
      </c>
      <c r="F274" s="159">
        <v>0</v>
      </c>
      <c r="G274" s="159">
        <v>0</v>
      </c>
      <c r="H274" s="159">
        <v>0</v>
      </c>
      <c r="I274" s="159">
        <v>2</v>
      </c>
      <c r="J274" s="164">
        <v>0</v>
      </c>
      <c r="K274" s="164">
        <v>8</v>
      </c>
      <c r="L274" s="164">
        <v>0</v>
      </c>
      <c r="M274" s="164">
        <v>0</v>
      </c>
      <c r="N274" s="58">
        <v>6</v>
      </c>
      <c r="O274" s="159">
        <v>0</v>
      </c>
      <c r="P274" s="159">
        <v>0</v>
      </c>
      <c r="Q274" s="159">
        <v>2</v>
      </c>
      <c r="R274" s="159">
        <v>2</v>
      </c>
      <c r="S274" s="163"/>
      <c r="T274" s="159"/>
      <c r="U274" s="159"/>
      <c r="V274" s="159"/>
      <c r="W274" s="159"/>
    </row>
    <row r="275" spans="1:23">
      <c r="A275" s="58">
        <v>59</v>
      </c>
      <c r="B275" s="58" t="s">
        <v>212</v>
      </c>
      <c r="C275" s="159" t="s">
        <v>44</v>
      </c>
      <c r="D275" s="159" t="s">
        <v>124</v>
      </c>
      <c r="E275" s="159" t="s">
        <v>125</v>
      </c>
      <c r="F275" s="159">
        <v>7.3339555946899999</v>
      </c>
      <c r="G275" s="159">
        <v>7.3339555946899999</v>
      </c>
      <c r="H275" s="159">
        <v>0</v>
      </c>
      <c r="I275" s="159">
        <v>1</v>
      </c>
      <c r="J275" s="164">
        <v>0</v>
      </c>
      <c r="K275" s="164">
        <v>20</v>
      </c>
      <c r="L275" s="164">
        <v>0</v>
      </c>
      <c r="M275" s="164">
        <v>0</v>
      </c>
      <c r="N275" s="58">
        <v>9</v>
      </c>
      <c r="O275" s="159">
        <v>0</v>
      </c>
      <c r="P275" s="159">
        <v>0</v>
      </c>
      <c r="Q275" s="159">
        <v>2</v>
      </c>
      <c r="R275" s="159">
        <v>2</v>
      </c>
      <c r="S275" s="163"/>
      <c r="T275" s="159"/>
      <c r="U275" s="159"/>
      <c r="V275" s="159"/>
      <c r="W275" s="159"/>
    </row>
    <row r="276" spans="1:23">
      <c r="A276" s="58">
        <v>62</v>
      </c>
      <c r="B276" s="58" t="s">
        <v>213</v>
      </c>
      <c r="C276" s="159" t="s">
        <v>44</v>
      </c>
      <c r="D276" s="159" t="s">
        <v>124</v>
      </c>
      <c r="E276" s="159" t="s">
        <v>125</v>
      </c>
      <c r="F276" s="159">
        <v>16.673278218120998</v>
      </c>
      <c r="G276" s="159">
        <v>0.63303715608099997</v>
      </c>
      <c r="H276" s="159">
        <v>16.04024106204</v>
      </c>
      <c r="I276" s="159">
        <v>1</v>
      </c>
      <c r="J276" s="164">
        <v>0</v>
      </c>
      <c r="K276" s="164">
        <v>15</v>
      </c>
      <c r="L276" s="164">
        <v>0</v>
      </c>
      <c r="M276" s="164">
        <v>0</v>
      </c>
      <c r="N276" s="58">
        <v>20</v>
      </c>
      <c r="O276" s="159">
        <v>0</v>
      </c>
      <c r="P276" s="159">
        <v>0</v>
      </c>
      <c r="Q276" s="159">
        <v>2</v>
      </c>
      <c r="R276" s="159">
        <v>2</v>
      </c>
      <c r="S276" s="163"/>
      <c r="T276" s="159"/>
      <c r="U276" s="159"/>
      <c r="V276" s="159"/>
      <c r="W276" s="159"/>
    </row>
    <row r="277" spans="1:23">
      <c r="A277" s="58"/>
      <c r="B277" s="58"/>
      <c r="C277" s="159" t="s">
        <v>120</v>
      </c>
      <c r="D277" s="159" t="s">
        <v>124</v>
      </c>
      <c r="E277" s="159" t="s">
        <v>125</v>
      </c>
      <c r="F277" s="159">
        <v>0</v>
      </c>
      <c r="G277" s="159">
        <v>0</v>
      </c>
      <c r="H277" s="159">
        <v>0</v>
      </c>
      <c r="I277" s="159">
        <v>2</v>
      </c>
      <c r="J277" s="164">
        <v>0</v>
      </c>
      <c r="K277" s="164">
        <v>3</v>
      </c>
      <c r="L277" s="164">
        <v>0</v>
      </c>
      <c r="M277" s="164">
        <v>0</v>
      </c>
      <c r="N277" s="58">
        <v>8</v>
      </c>
      <c r="O277" s="159">
        <v>0</v>
      </c>
      <c r="P277" s="159">
        <v>0</v>
      </c>
      <c r="Q277" s="159">
        <v>2</v>
      </c>
      <c r="R277" s="159">
        <v>2</v>
      </c>
      <c r="S277" s="163"/>
      <c r="T277" s="159"/>
      <c r="U277" s="159"/>
      <c r="V277" s="159"/>
      <c r="W277" s="159"/>
    </row>
    <row r="278" spans="1:23">
      <c r="A278" s="58"/>
      <c r="B278" s="58"/>
      <c r="C278" s="159" t="s">
        <v>121</v>
      </c>
      <c r="D278" s="159" t="s">
        <v>124</v>
      </c>
      <c r="E278" s="159" t="s">
        <v>125</v>
      </c>
      <c r="F278" s="159">
        <v>0</v>
      </c>
      <c r="G278" s="159">
        <v>0</v>
      </c>
      <c r="H278" s="159">
        <v>0</v>
      </c>
      <c r="I278" s="159">
        <v>2</v>
      </c>
      <c r="J278" s="164">
        <v>0</v>
      </c>
      <c r="K278" s="164">
        <v>5</v>
      </c>
      <c r="L278" s="164">
        <v>0</v>
      </c>
      <c r="M278" s="164">
        <v>0</v>
      </c>
      <c r="N278" s="58">
        <v>12</v>
      </c>
      <c r="O278" s="159">
        <v>0</v>
      </c>
      <c r="P278" s="159">
        <v>0</v>
      </c>
      <c r="Q278" s="159">
        <v>2</v>
      </c>
      <c r="R278" s="159">
        <v>2</v>
      </c>
      <c r="S278" s="163"/>
      <c r="T278" s="159"/>
      <c r="U278" s="159"/>
      <c r="V278" s="159"/>
      <c r="W278" s="159"/>
    </row>
    <row r="279" spans="1:23">
      <c r="A279" s="58"/>
      <c r="B279" s="58"/>
      <c r="C279" s="159" t="s">
        <v>122</v>
      </c>
      <c r="D279" s="159" t="s">
        <v>124</v>
      </c>
      <c r="E279" s="159" t="s">
        <v>125</v>
      </c>
      <c r="F279" s="159">
        <v>0</v>
      </c>
      <c r="G279" s="159">
        <v>0</v>
      </c>
      <c r="H279" s="159">
        <v>0</v>
      </c>
      <c r="I279" s="159">
        <v>2</v>
      </c>
      <c r="J279" s="164">
        <v>0</v>
      </c>
      <c r="K279" s="164">
        <v>5</v>
      </c>
      <c r="L279" s="164">
        <v>0</v>
      </c>
      <c r="M279" s="164">
        <v>0</v>
      </c>
      <c r="N279" s="58">
        <v>15</v>
      </c>
      <c r="O279" s="159">
        <v>0</v>
      </c>
      <c r="P279" s="159">
        <v>0</v>
      </c>
      <c r="Q279" s="159">
        <v>2</v>
      </c>
      <c r="R279" s="159">
        <v>2</v>
      </c>
      <c r="S279" s="163"/>
      <c r="T279" s="159"/>
      <c r="U279" s="159"/>
      <c r="V279" s="159"/>
      <c r="W279" s="159"/>
    </row>
    <row r="280" spans="1:23">
      <c r="A280" s="58">
        <v>63</v>
      </c>
      <c r="B280" s="58" t="s">
        <v>214</v>
      </c>
      <c r="C280" s="159" t="s">
        <v>44</v>
      </c>
      <c r="D280" s="159" t="s">
        <v>124</v>
      </c>
      <c r="E280" s="159" t="s">
        <v>125</v>
      </c>
      <c r="F280" s="159">
        <v>14.755669237841399</v>
      </c>
      <c r="G280" s="159">
        <v>0.39811785775500003</v>
      </c>
      <c r="H280" s="159">
        <v>14.357551380086399</v>
      </c>
      <c r="I280" s="159">
        <v>1</v>
      </c>
      <c r="J280" s="164">
        <v>0</v>
      </c>
      <c r="K280" s="164">
        <v>8</v>
      </c>
      <c r="L280" s="164">
        <v>0</v>
      </c>
      <c r="M280" s="164">
        <v>0</v>
      </c>
      <c r="N280" s="58">
        <v>20</v>
      </c>
      <c r="O280" s="159">
        <v>0</v>
      </c>
      <c r="P280" s="159">
        <v>0</v>
      </c>
      <c r="Q280" s="159">
        <v>2</v>
      </c>
      <c r="R280" s="159">
        <v>2</v>
      </c>
      <c r="S280" s="163"/>
      <c r="T280" s="159"/>
      <c r="U280" s="159"/>
      <c r="V280" s="159"/>
      <c r="W280" s="159"/>
    </row>
    <row r="281" spans="1:23">
      <c r="A281" s="58"/>
      <c r="B281" s="58"/>
      <c r="C281" s="159" t="s">
        <v>120</v>
      </c>
      <c r="D281" s="159" t="s">
        <v>124</v>
      </c>
      <c r="E281" s="159" t="s">
        <v>125</v>
      </c>
      <c r="F281" s="159">
        <v>0</v>
      </c>
      <c r="G281" s="159">
        <v>0</v>
      </c>
      <c r="H281" s="159">
        <v>0</v>
      </c>
      <c r="I281" s="159">
        <v>2</v>
      </c>
      <c r="J281" s="164">
        <v>0</v>
      </c>
      <c r="K281" s="164">
        <v>8</v>
      </c>
      <c r="L281" s="164">
        <v>0</v>
      </c>
      <c r="M281" s="164">
        <v>0</v>
      </c>
      <c r="N281" s="58">
        <v>1</v>
      </c>
      <c r="O281" s="159">
        <v>0</v>
      </c>
      <c r="P281" s="159">
        <v>0</v>
      </c>
      <c r="Q281" s="159">
        <v>2</v>
      </c>
      <c r="R281" s="159">
        <v>2</v>
      </c>
      <c r="S281" s="163"/>
      <c r="T281" s="159"/>
      <c r="U281" s="159"/>
      <c r="V281" s="159"/>
      <c r="W281" s="159"/>
    </row>
    <row r="282" spans="1:23">
      <c r="A282" s="58">
        <v>64</v>
      </c>
      <c r="B282" s="58" t="s">
        <v>215</v>
      </c>
      <c r="C282" s="159" t="s">
        <v>44</v>
      </c>
      <c r="D282" s="159" t="s">
        <v>124</v>
      </c>
      <c r="E282" s="159" t="s">
        <v>125</v>
      </c>
      <c r="F282" s="159">
        <v>14.969118561101128</v>
      </c>
      <c r="G282" s="159">
        <v>1.1307515027599999E-2</v>
      </c>
      <c r="H282" s="159">
        <v>14.957811046073529</v>
      </c>
      <c r="I282" s="159">
        <v>1</v>
      </c>
      <c r="J282" s="164">
        <v>0</v>
      </c>
      <c r="K282" s="164">
        <v>45</v>
      </c>
      <c r="L282" s="164">
        <v>0</v>
      </c>
      <c r="M282" s="164">
        <v>0</v>
      </c>
      <c r="N282" s="58">
        <v>17</v>
      </c>
      <c r="O282" s="159">
        <v>0</v>
      </c>
      <c r="P282" s="159">
        <v>0</v>
      </c>
      <c r="Q282" s="159">
        <v>2</v>
      </c>
      <c r="R282" s="159">
        <v>2</v>
      </c>
      <c r="S282" s="163"/>
      <c r="T282" s="159"/>
      <c r="U282" s="159"/>
      <c r="V282" s="159"/>
      <c r="W282" s="159"/>
    </row>
    <row r="283" spans="1:23">
      <c r="A283" s="58">
        <v>68</v>
      </c>
      <c r="B283" s="58" t="s">
        <v>216</v>
      </c>
      <c r="C283" s="159" t="s">
        <v>44</v>
      </c>
      <c r="D283" s="159" t="s">
        <v>124</v>
      </c>
      <c r="E283" s="159" t="s">
        <v>125</v>
      </c>
      <c r="F283" s="159">
        <v>61.468141320162133</v>
      </c>
      <c r="G283" s="159">
        <v>6.1115124418800004</v>
      </c>
      <c r="H283" s="159">
        <v>55.35662887828213</v>
      </c>
      <c r="I283" s="159">
        <v>2</v>
      </c>
      <c r="J283" s="164">
        <v>0</v>
      </c>
      <c r="K283" s="164">
        <v>4</v>
      </c>
      <c r="L283" s="164">
        <v>0</v>
      </c>
      <c r="M283" s="164">
        <v>0</v>
      </c>
      <c r="N283" s="58">
        <v>8</v>
      </c>
      <c r="O283" s="159">
        <v>0</v>
      </c>
      <c r="P283" s="159">
        <v>0</v>
      </c>
      <c r="Q283" s="159">
        <v>2</v>
      </c>
      <c r="R283" s="159">
        <v>2</v>
      </c>
      <c r="S283" s="163"/>
      <c r="T283" s="159"/>
      <c r="U283" s="159"/>
      <c r="V283" s="159"/>
      <c r="W283" s="159"/>
    </row>
    <row r="284" spans="1:23">
      <c r="A284" s="58"/>
      <c r="B284" s="58"/>
      <c r="C284" s="159" t="s">
        <v>120</v>
      </c>
      <c r="D284" s="159" t="s">
        <v>124</v>
      </c>
      <c r="E284" s="159" t="s">
        <v>125</v>
      </c>
      <c r="F284" s="159">
        <v>0</v>
      </c>
      <c r="G284" s="159">
        <v>0</v>
      </c>
      <c r="H284" s="159">
        <v>0</v>
      </c>
      <c r="I284" s="159">
        <v>1</v>
      </c>
      <c r="J284" s="164">
        <v>0</v>
      </c>
      <c r="K284" s="164">
        <v>12</v>
      </c>
      <c r="L284" s="164">
        <v>0</v>
      </c>
      <c r="M284" s="164">
        <v>0</v>
      </c>
      <c r="N284" s="58">
        <v>3</v>
      </c>
      <c r="O284" s="159">
        <v>0</v>
      </c>
      <c r="P284" s="159">
        <v>0</v>
      </c>
      <c r="Q284" s="159">
        <v>2</v>
      </c>
      <c r="R284" s="159">
        <v>2</v>
      </c>
      <c r="S284" s="163"/>
      <c r="T284" s="159"/>
      <c r="U284" s="159"/>
      <c r="V284" s="159"/>
      <c r="W284" s="159"/>
    </row>
    <row r="285" spans="1:23">
      <c r="A285" s="58"/>
      <c r="B285" s="58"/>
      <c r="C285" s="159" t="s">
        <v>121</v>
      </c>
      <c r="D285" s="159" t="s">
        <v>124</v>
      </c>
      <c r="E285" s="159" t="s">
        <v>125</v>
      </c>
      <c r="F285" s="159">
        <v>0</v>
      </c>
      <c r="G285" s="159">
        <v>0</v>
      </c>
      <c r="H285" s="159">
        <v>0</v>
      </c>
      <c r="I285" s="159">
        <v>1</v>
      </c>
      <c r="J285" s="164">
        <v>0</v>
      </c>
      <c r="K285" s="164">
        <v>8</v>
      </c>
      <c r="L285" s="164">
        <v>0</v>
      </c>
      <c r="M285" s="164">
        <v>0</v>
      </c>
      <c r="N285" s="58">
        <v>7</v>
      </c>
      <c r="O285" s="159">
        <v>0</v>
      </c>
      <c r="P285" s="159">
        <v>0</v>
      </c>
      <c r="Q285" s="159">
        <v>2</v>
      </c>
      <c r="R285" s="159">
        <v>2</v>
      </c>
      <c r="S285" s="163"/>
      <c r="T285" s="159"/>
      <c r="U285" s="159"/>
      <c r="V285" s="159"/>
      <c r="W285" s="159"/>
    </row>
    <row r="286" spans="1:23">
      <c r="A286" s="58"/>
      <c r="B286" s="58"/>
      <c r="C286" s="159" t="s">
        <v>122</v>
      </c>
      <c r="D286" s="159" t="s">
        <v>124</v>
      </c>
      <c r="E286" s="159" t="s">
        <v>125</v>
      </c>
      <c r="F286" s="159">
        <v>0</v>
      </c>
      <c r="G286" s="159">
        <v>0</v>
      </c>
      <c r="H286" s="159">
        <v>0</v>
      </c>
      <c r="I286" s="159">
        <v>1</v>
      </c>
      <c r="J286" s="164">
        <v>0</v>
      </c>
      <c r="K286" s="164">
        <v>4</v>
      </c>
      <c r="L286" s="164">
        <v>0</v>
      </c>
      <c r="M286" s="164">
        <v>0</v>
      </c>
      <c r="N286" s="58">
        <v>8</v>
      </c>
      <c r="O286" s="159">
        <v>0</v>
      </c>
      <c r="P286" s="159">
        <v>0</v>
      </c>
      <c r="Q286" s="159">
        <v>2</v>
      </c>
      <c r="R286" s="159">
        <v>2</v>
      </c>
      <c r="S286" s="163"/>
      <c r="T286" s="159"/>
      <c r="U286" s="159"/>
      <c r="V286" s="159"/>
      <c r="W286" s="159"/>
    </row>
    <row r="287" spans="1:23">
      <c r="A287" s="58"/>
      <c r="B287" s="58"/>
      <c r="C287" s="159" t="s">
        <v>173</v>
      </c>
      <c r="D287" s="159" t="s">
        <v>124</v>
      </c>
      <c r="E287" s="159" t="s">
        <v>125</v>
      </c>
      <c r="F287" s="159">
        <v>0</v>
      </c>
      <c r="G287" s="159">
        <v>0</v>
      </c>
      <c r="H287" s="159">
        <v>0</v>
      </c>
      <c r="I287" s="159">
        <v>1</v>
      </c>
      <c r="J287" s="164">
        <v>0</v>
      </c>
      <c r="K287" s="164">
        <v>10</v>
      </c>
      <c r="L287" s="164">
        <v>0</v>
      </c>
      <c r="M287" s="164">
        <v>0</v>
      </c>
      <c r="N287" s="58">
        <v>6</v>
      </c>
      <c r="O287" s="159">
        <v>0</v>
      </c>
      <c r="P287" s="159">
        <v>0</v>
      </c>
      <c r="Q287" s="159">
        <v>2</v>
      </c>
      <c r="R287" s="159">
        <v>2</v>
      </c>
      <c r="S287" s="163"/>
      <c r="T287" s="159"/>
      <c r="U287" s="159"/>
      <c r="V287" s="159"/>
      <c r="W287" s="159"/>
    </row>
    <row r="288" spans="1:23">
      <c r="A288" s="58"/>
      <c r="B288" s="58"/>
      <c r="C288" s="159" t="s">
        <v>181</v>
      </c>
      <c r="D288" s="159" t="s">
        <v>124</v>
      </c>
      <c r="E288" s="159" t="s">
        <v>125</v>
      </c>
      <c r="F288" s="159">
        <v>0</v>
      </c>
      <c r="G288" s="159">
        <v>0</v>
      </c>
      <c r="H288" s="159">
        <v>0</v>
      </c>
      <c r="I288" s="159">
        <v>2</v>
      </c>
      <c r="J288" s="164">
        <v>0</v>
      </c>
      <c r="K288" s="164">
        <v>5</v>
      </c>
      <c r="L288" s="164">
        <v>0</v>
      </c>
      <c r="M288" s="164">
        <v>0</v>
      </c>
      <c r="N288" s="58">
        <v>8</v>
      </c>
      <c r="O288" s="159">
        <v>0</v>
      </c>
      <c r="P288" s="159">
        <v>0</v>
      </c>
      <c r="Q288" s="159">
        <v>2</v>
      </c>
      <c r="R288" s="159">
        <v>2</v>
      </c>
      <c r="S288" s="163"/>
      <c r="T288" s="159"/>
      <c r="U288" s="159"/>
      <c r="V288" s="159"/>
      <c r="W288" s="159"/>
    </row>
    <row r="289" spans="1:23">
      <c r="A289" s="58"/>
      <c r="B289" s="58"/>
      <c r="C289" s="159" t="s">
        <v>182</v>
      </c>
      <c r="D289" s="159" t="s">
        <v>124</v>
      </c>
      <c r="E289" s="159" t="s">
        <v>125</v>
      </c>
      <c r="F289" s="159">
        <v>0</v>
      </c>
      <c r="G289" s="159">
        <v>0</v>
      </c>
      <c r="H289" s="159">
        <v>0</v>
      </c>
      <c r="I289" s="159">
        <v>1</v>
      </c>
      <c r="J289" s="164">
        <v>0</v>
      </c>
      <c r="K289" s="164">
        <v>8</v>
      </c>
      <c r="L289" s="164">
        <v>0</v>
      </c>
      <c r="M289" s="164">
        <v>0</v>
      </c>
      <c r="N289" s="58">
        <v>10</v>
      </c>
      <c r="O289" s="159">
        <v>0</v>
      </c>
      <c r="P289" s="159">
        <v>0</v>
      </c>
      <c r="Q289" s="159">
        <v>2</v>
      </c>
      <c r="R289" s="159">
        <v>2</v>
      </c>
      <c r="S289" s="163"/>
      <c r="T289" s="159"/>
      <c r="U289" s="159"/>
      <c r="V289" s="159"/>
      <c r="W289" s="159"/>
    </row>
    <row r="290" spans="1:23">
      <c r="A290" s="58"/>
      <c r="B290" s="58"/>
      <c r="C290" s="159" t="s">
        <v>174</v>
      </c>
      <c r="D290" s="159" t="s">
        <v>124</v>
      </c>
      <c r="E290" s="159" t="s">
        <v>125</v>
      </c>
      <c r="F290" s="159">
        <v>0</v>
      </c>
      <c r="G290" s="159">
        <v>0</v>
      </c>
      <c r="H290" s="159">
        <v>0</v>
      </c>
      <c r="I290" s="159">
        <v>1</v>
      </c>
      <c r="J290" s="164">
        <v>0</v>
      </c>
      <c r="K290" s="164">
        <v>20</v>
      </c>
      <c r="L290" s="164">
        <v>0</v>
      </c>
      <c r="M290" s="164">
        <v>0</v>
      </c>
      <c r="N290" s="58">
        <v>13</v>
      </c>
      <c r="O290" s="159">
        <v>0</v>
      </c>
      <c r="P290" s="159">
        <v>0</v>
      </c>
      <c r="Q290" s="159">
        <v>2</v>
      </c>
      <c r="R290" s="159">
        <v>2</v>
      </c>
      <c r="S290" s="163"/>
      <c r="T290" s="159"/>
      <c r="U290" s="159"/>
      <c r="V290" s="159"/>
      <c r="W290" s="159"/>
    </row>
    <row r="291" spans="1:23">
      <c r="A291" s="58">
        <v>69</v>
      </c>
      <c r="B291" s="58" t="s">
        <v>217</v>
      </c>
      <c r="C291" s="159" t="s">
        <v>44</v>
      </c>
      <c r="D291" s="159" t="s">
        <v>124</v>
      </c>
      <c r="E291" s="159" t="s">
        <v>125</v>
      </c>
      <c r="F291" s="159">
        <v>9.2298667346693879</v>
      </c>
      <c r="G291" s="159">
        <v>5.17107357439E-3</v>
      </c>
      <c r="H291" s="159">
        <v>9.2246956610949979</v>
      </c>
      <c r="I291" s="159">
        <v>2</v>
      </c>
      <c r="J291" s="164">
        <v>0</v>
      </c>
      <c r="K291" s="164">
        <v>8</v>
      </c>
      <c r="L291" s="164">
        <v>0</v>
      </c>
      <c r="M291" s="164">
        <v>0</v>
      </c>
      <c r="N291" s="58">
        <v>12</v>
      </c>
      <c r="O291" s="159">
        <v>0</v>
      </c>
      <c r="P291" s="159">
        <v>0</v>
      </c>
      <c r="Q291" s="159">
        <v>2</v>
      </c>
      <c r="R291" s="159">
        <v>2</v>
      </c>
      <c r="S291" s="163"/>
      <c r="T291" s="159"/>
      <c r="U291" s="159"/>
      <c r="V291" s="159"/>
      <c r="W291" s="159"/>
    </row>
    <row r="292" spans="1:23">
      <c r="A292" s="58"/>
      <c r="B292" s="58"/>
      <c r="C292" s="159" t="s">
        <v>120</v>
      </c>
      <c r="D292" s="159" t="s">
        <v>124</v>
      </c>
      <c r="E292" s="159" t="s">
        <v>125</v>
      </c>
      <c r="F292" s="159">
        <v>0</v>
      </c>
      <c r="G292" s="159">
        <v>0</v>
      </c>
      <c r="H292" s="159">
        <v>0</v>
      </c>
      <c r="I292" s="159">
        <v>1</v>
      </c>
      <c r="J292" s="164">
        <v>0</v>
      </c>
      <c r="K292" s="164">
        <v>4</v>
      </c>
      <c r="L292" s="164">
        <v>0</v>
      </c>
      <c r="M292" s="164">
        <v>0</v>
      </c>
      <c r="N292" s="58">
        <v>12</v>
      </c>
      <c r="O292" s="159">
        <v>0</v>
      </c>
      <c r="P292" s="159">
        <v>0</v>
      </c>
      <c r="Q292" s="159">
        <v>2</v>
      </c>
      <c r="R292" s="159">
        <v>2</v>
      </c>
      <c r="S292" s="163"/>
      <c r="T292" s="159"/>
      <c r="U292" s="159"/>
      <c r="V292" s="159"/>
      <c r="W292" s="159"/>
    </row>
    <row r="293" spans="1:23">
      <c r="A293" s="58"/>
      <c r="B293" s="58"/>
      <c r="C293" s="159" t="s">
        <v>121</v>
      </c>
      <c r="D293" s="159" t="s">
        <v>124</v>
      </c>
      <c r="E293" s="159" t="s">
        <v>125</v>
      </c>
      <c r="F293" s="159">
        <v>0</v>
      </c>
      <c r="G293" s="159">
        <v>0</v>
      </c>
      <c r="H293" s="159">
        <v>0</v>
      </c>
      <c r="I293" s="159">
        <v>1</v>
      </c>
      <c r="J293" s="164">
        <v>0</v>
      </c>
      <c r="K293" s="164">
        <v>1</v>
      </c>
      <c r="L293" s="164">
        <v>0</v>
      </c>
      <c r="M293" s="164">
        <v>0</v>
      </c>
      <c r="N293" s="58">
        <v>10</v>
      </c>
      <c r="O293" s="159">
        <v>0</v>
      </c>
      <c r="P293" s="159">
        <v>0</v>
      </c>
      <c r="Q293" s="159">
        <v>2</v>
      </c>
      <c r="R293" s="159">
        <v>2</v>
      </c>
      <c r="S293" s="163"/>
      <c r="T293" s="159"/>
      <c r="U293" s="159"/>
      <c r="V293" s="159"/>
      <c r="W293" s="159"/>
    </row>
    <row r="294" spans="1:23">
      <c r="A294" s="58">
        <v>70</v>
      </c>
      <c r="B294" s="58" t="s">
        <v>218</v>
      </c>
      <c r="C294" s="159" t="s">
        <v>44</v>
      </c>
      <c r="D294" s="159" t="s">
        <v>124</v>
      </c>
      <c r="E294" s="159" t="s">
        <v>125</v>
      </c>
      <c r="F294" s="159">
        <v>87.042334550646586</v>
      </c>
      <c r="G294" s="159">
        <v>8.4231405012499998</v>
      </c>
      <c r="H294" s="159">
        <v>78.619194049396583</v>
      </c>
      <c r="I294" s="159">
        <v>1</v>
      </c>
      <c r="J294" s="164">
        <v>0</v>
      </c>
      <c r="K294" s="164">
        <v>20</v>
      </c>
      <c r="L294" s="164">
        <v>0</v>
      </c>
      <c r="M294" s="164">
        <v>0</v>
      </c>
      <c r="N294" s="58">
        <v>7</v>
      </c>
      <c r="O294" s="159">
        <v>0</v>
      </c>
      <c r="P294" s="159">
        <v>0</v>
      </c>
      <c r="Q294" s="159">
        <v>2</v>
      </c>
      <c r="R294" s="159">
        <v>2</v>
      </c>
      <c r="S294" s="163"/>
      <c r="T294" s="159"/>
      <c r="U294" s="159"/>
      <c r="V294" s="159"/>
      <c r="W294" s="159"/>
    </row>
    <row r="295" spans="1:23">
      <c r="A295" s="58"/>
      <c r="B295" s="58"/>
      <c r="C295" s="159" t="s">
        <v>120</v>
      </c>
      <c r="D295" s="159" t="s">
        <v>124</v>
      </c>
      <c r="E295" s="159" t="s">
        <v>125</v>
      </c>
      <c r="F295" s="159">
        <v>0</v>
      </c>
      <c r="G295" s="159">
        <v>0</v>
      </c>
      <c r="H295" s="159">
        <v>0</v>
      </c>
      <c r="I295" s="159">
        <v>1</v>
      </c>
      <c r="J295" s="164">
        <v>0</v>
      </c>
      <c r="K295" s="164">
        <v>8</v>
      </c>
      <c r="L295" s="164">
        <v>0</v>
      </c>
      <c r="M295" s="164">
        <v>0</v>
      </c>
      <c r="N295" s="58">
        <v>10</v>
      </c>
      <c r="O295" s="159">
        <v>0</v>
      </c>
      <c r="P295" s="159">
        <v>0</v>
      </c>
      <c r="Q295" s="159">
        <v>2</v>
      </c>
      <c r="R295" s="159">
        <v>2</v>
      </c>
      <c r="S295" s="163"/>
      <c r="T295" s="159"/>
      <c r="U295" s="159"/>
      <c r="V295" s="159"/>
      <c r="W295" s="159"/>
    </row>
    <row r="296" spans="1:23">
      <c r="A296" s="58"/>
      <c r="B296" s="58"/>
      <c r="C296" s="159" t="s">
        <v>121</v>
      </c>
      <c r="D296" s="159" t="s">
        <v>124</v>
      </c>
      <c r="E296" s="159" t="s">
        <v>125</v>
      </c>
      <c r="F296" s="159">
        <v>0</v>
      </c>
      <c r="G296" s="159">
        <v>0</v>
      </c>
      <c r="H296" s="159">
        <v>0</v>
      </c>
      <c r="I296" s="159">
        <v>1</v>
      </c>
      <c r="J296" s="164">
        <v>0</v>
      </c>
      <c r="K296" s="164">
        <v>10</v>
      </c>
      <c r="L296" s="164">
        <v>0</v>
      </c>
      <c r="M296" s="164">
        <v>0</v>
      </c>
      <c r="N296" s="58">
        <v>7</v>
      </c>
      <c r="O296" s="159">
        <v>0</v>
      </c>
      <c r="P296" s="159">
        <v>0</v>
      </c>
      <c r="Q296" s="159">
        <v>2</v>
      </c>
      <c r="R296" s="159">
        <v>2</v>
      </c>
      <c r="S296" s="163"/>
      <c r="T296" s="159"/>
      <c r="U296" s="159"/>
      <c r="V296" s="159"/>
      <c r="W296" s="159"/>
    </row>
    <row r="297" spans="1:23">
      <c r="A297" s="58"/>
      <c r="B297" s="58"/>
      <c r="C297" s="159" t="s">
        <v>122</v>
      </c>
      <c r="D297" s="159" t="s">
        <v>124</v>
      </c>
      <c r="E297" s="159" t="s">
        <v>125</v>
      </c>
      <c r="F297" s="159">
        <v>0</v>
      </c>
      <c r="G297" s="159">
        <v>0</v>
      </c>
      <c r="H297" s="159">
        <v>0</v>
      </c>
      <c r="I297" s="159">
        <v>2</v>
      </c>
      <c r="J297" s="164">
        <v>0</v>
      </c>
      <c r="K297" s="164">
        <v>10</v>
      </c>
      <c r="L297" s="164">
        <v>0</v>
      </c>
      <c r="M297" s="164">
        <v>0</v>
      </c>
      <c r="N297" s="58">
        <v>13</v>
      </c>
      <c r="O297" s="159">
        <v>0</v>
      </c>
      <c r="P297" s="159">
        <v>0</v>
      </c>
      <c r="Q297" s="159">
        <v>2</v>
      </c>
      <c r="R297" s="159">
        <v>2</v>
      </c>
      <c r="S297" s="163"/>
      <c r="T297" s="159"/>
      <c r="U297" s="159"/>
      <c r="V297" s="159"/>
      <c r="W297" s="159"/>
    </row>
    <row r="298" spans="1:23">
      <c r="A298" s="58"/>
      <c r="B298" s="58"/>
      <c r="C298" s="159" t="s">
        <v>173</v>
      </c>
      <c r="D298" s="159" t="s">
        <v>124</v>
      </c>
      <c r="E298" s="159" t="s">
        <v>125</v>
      </c>
      <c r="F298" s="159">
        <v>0</v>
      </c>
      <c r="G298" s="159">
        <v>0</v>
      </c>
      <c r="H298" s="159">
        <v>0</v>
      </c>
      <c r="I298" s="159">
        <v>2</v>
      </c>
      <c r="J298" s="164">
        <v>0</v>
      </c>
      <c r="K298" s="164">
        <v>20</v>
      </c>
      <c r="L298" s="164">
        <v>0</v>
      </c>
      <c r="M298" s="164">
        <v>0</v>
      </c>
      <c r="N298" s="58">
        <v>12</v>
      </c>
      <c r="O298" s="159">
        <v>0</v>
      </c>
      <c r="P298" s="159">
        <v>0</v>
      </c>
      <c r="Q298" s="159">
        <v>2</v>
      </c>
      <c r="R298" s="159">
        <v>2</v>
      </c>
      <c r="S298" s="163"/>
      <c r="T298" s="159"/>
      <c r="U298" s="159"/>
      <c r="V298" s="159"/>
      <c r="W298" s="159"/>
    </row>
    <row r="299" spans="1:23">
      <c r="A299" s="58"/>
      <c r="B299" s="58"/>
      <c r="C299" s="159" t="s">
        <v>181</v>
      </c>
      <c r="D299" s="159" t="s">
        <v>124</v>
      </c>
      <c r="E299" s="159" t="s">
        <v>125</v>
      </c>
      <c r="F299" s="159">
        <v>0</v>
      </c>
      <c r="G299" s="159">
        <v>0</v>
      </c>
      <c r="H299" s="159">
        <v>0</v>
      </c>
      <c r="I299" s="159">
        <v>2</v>
      </c>
      <c r="J299" s="164">
        <v>0</v>
      </c>
      <c r="K299" s="164">
        <v>20</v>
      </c>
      <c r="L299" s="164">
        <v>0</v>
      </c>
      <c r="M299" s="164">
        <v>0</v>
      </c>
      <c r="N299" s="58">
        <v>15</v>
      </c>
      <c r="O299" s="159">
        <v>0</v>
      </c>
      <c r="P299" s="159">
        <v>0</v>
      </c>
      <c r="Q299" s="159">
        <v>2</v>
      </c>
      <c r="R299" s="159">
        <v>2</v>
      </c>
      <c r="S299" s="163"/>
      <c r="T299" s="159"/>
      <c r="U299" s="159"/>
      <c r="V299" s="159"/>
      <c r="W299" s="159"/>
    </row>
    <row r="300" spans="1:23">
      <c r="A300" s="58">
        <v>71</v>
      </c>
      <c r="B300" s="58" t="s">
        <v>219</v>
      </c>
      <c r="C300" s="159" t="s">
        <v>44</v>
      </c>
      <c r="D300" s="159" t="s">
        <v>124</v>
      </c>
      <c r="E300" s="159" t="s">
        <v>125</v>
      </c>
      <c r="F300" s="159">
        <v>19.391664651230997</v>
      </c>
      <c r="G300" s="159">
        <v>1.1050460773299999</v>
      </c>
      <c r="H300" s="159">
        <v>18.286618573900999</v>
      </c>
      <c r="I300" s="159">
        <v>1</v>
      </c>
      <c r="J300" s="164">
        <v>0</v>
      </c>
      <c r="K300" s="164">
        <v>20</v>
      </c>
      <c r="L300" s="164">
        <v>0</v>
      </c>
      <c r="M300" s="164">
        <v>0</v>
      </c>
      <c r="N300" s="58">
        <v>15</v>
      </c>
      <c r="O300" s="159">
        <v>0</v>
      </c>
      <c r="P300" s="159">
        <v>0</v>
      </c>
      <c r="Q300" s="159">
        <v>2</v>
      </c>
      <c r="R300" s="159">
        <v>2</v>
      </c>
      <c r="S300" s="163"/>
      <c r="T300" s="159"/>
      <c r="U300" s="159"/>
      <c r="V300" s="159"/>
      <c r="W300" s="159"/>
    </row>
    <row r="301" spans="1:23">
      <c r="A301" s="58">
        <v>73</v>
      </c>
      <c r="B301" s="58" t="s">
        <v>220</v>
      </c>
      <c r="C301" s="159" t="s">
        <v>44</v>
      </c>
      <c r="D301" s="159" t="s">
        <v>124</v>
      </c>
      <c r="E301" s="159" t="s">
        <v>125</v>
      </c>
      <c r="F301" s="159">
        <v>995.13450491354104</v>
      </c>
      <c r="G301" s="159">
        <v>163.753209424</v>
      </c>
      <c r="H301" s="159">
        <v>831.381295489541</v>
      </c>
      <c r="I301" s="159">
        <v>1</v>
      </c>
      <c r="J301" s="164">
        <v>0</v>
      </c>
      <c r="K301" s="164">
        <v>19</v>
      </c>
      <c r="L301" s="164">
        <v>0</v>
      </c>
      <c r="M301" s="164">
        <v>0</v>
      </c>
      <c r="N301" s="58">
        <v>3</v>
      </c>
      <c r="O301" s="159">
        <v>0</v>
      </c>
      <c r="P301" s="159">
        <v>0</v>
      </c>
      <c r="Q301" s="159">
        <v>2</v>
      </c>
      <c r="R301" s="159">
        <v>2</v>
      </c>
      <c r="S301" s="163"/>
      <c r="T301" s="159"/>
      <c r="U301" s="159"/>
      <c r="V301" s="159"/>
      <c r="W301" s="159"/>
    </row>
    <row r="302" spans="1:23">
      <c r="A302" s="58"/>
      <c r="B302" s="58"/>
      <c r="C302" s="159" t="s">
        <v>120</v>
      </c>
      <c r="D302" s="159" t="s">
        <v>124</v>
      </c>
      <c r="E302" s="159" t="s">
        <v>125</v>
      </c>
      <c r="F302" s="159">
        <v>0</v>
      </c>
      <c r="G302" s="159">
        <v>0</v>
      </c>
      <c r="H302" s="159">
        <v>0</v>
      </c>
      <c r="I302" s="159">
        <v>1</v>
      </c>
      <c r="J302" s="164">
        <v>0</v>
      </c>
      <c r="K302" s="164">
        <v>12</v>
      </c>
      <c r="L302" s="164">
        <v>0</v>
      </c>
      <c r="M302" s="164">
        <v>0</v>
      </c>
      <c r="N302" s="58">
        <v>25</v>
      </c>
      <c r="O302" s="159">
        <v>0</v>
      </c>
      <c r="P302" s="159">
        <v>0</v>
      </c>
      <c r="Q302" s="159">
        <v>2</v>
      </c>
      <c r="R302" s="159">
        <v>2</v>
      </c>
      <c r="S302" s="163"/>
      <c r="T302" s="159"/>
      <c r="U302" s="159"/>
      <c r="V302" s="159"/>
      <c r="W302" s="159"/>
    </row>
    <row r="303" spans="1:23">
      <c r="A303" s="58"/>
      <c r="B303" s="58"/>
      <c r="C303" s="159" t="s">
        <v>121</v>
      </c>
      <c r="D303" s="159" t="s">
        <v>124</v>
      </c>
      <c r="E303" s="159" t="s">
        <v>125</v>
      </c>
      <c r="F303" s="159">
        <v>0</v>
      </c>
      <c r="G303" s="159">
        <v>0</v>
      </c>
      <c r="H303" s="159">
        <v>0</v>
      </c>
      <c r="I303" s="159">
        <v>1</v>
      </c>
      <c r="J303" s="164">
        <v>0</v>
      </c>
      <c r="K303" s="164">
        <v>10</v>
      </c>
      <c r="L303" s="164">
        <v>0</v>
      </c>
      <c r="M303" s="164">
        <v>0</v>
      </c>
      <c r="N303" s="58">
        <v>12</v>
      </c>
      <c r="O303" s="159">
        <v>0</v>
      </c>
      <c r="P303" s="159">
        <v>0</v>
      </c>
      <c r="Q303" s="159">
        <v>2</v>
      </c>
      <c r="R303" s="159">
        <v>2</v>
      </c>
      <c r="S303" s="163"/>
      <c r="T303" s="159"/>
      <c r="U303" s="159"/>
      <c r="V303" s="159"/>
      <c r="W303" s="159"/>
    </row>
    <row r="304" spans="1:23">
      <c r="A304" s="58"/>
      <c r="B304" s="58"/>
      <c r="C304" s="159" t="s">
        <v>122</v>
      </c>
      <c r="D304" s="159" t="s">
        <v>124</v>
      </c>
      <c r="E304" s="159" t="s">
        <v>125</v>
      </c>
      <c r="F304" s="159">
        <v>0</v>
      </c>
      <c r="G304" s="159">
        <v>0</v>
      </c>
      <c r="H304" s="159">
        <v>0</v>
      </c>
      <c r="I304" s="159">
        <v>1</v>
      </c>
      <c r="J304" s="164">
        <v>0</v>
      </c>
      <c r="K304" s="164">
        <v>3</v>
      </c>
      <c r="L304" s="164">
        <v>0</v>
      </c>
      <c r="M304" s="164">
        <v>0</v>
      </c>
      <c r="N304" s="58">
        <v>12</v>
      </c>
      <c r="O304" s="159">
        <v>0</v>
      </c>
      <c r="P304" s="159">
        <v>0</v>
      </c>
      <c r="Q304" s="159">
        <v>2</v>
      </c>
      <c r="R304" s="159">
        <v>2</v>
      </c>
      <c r="S304" s="163"/>
      <c r="T304" s="159"/>
      <c r="U304" s="159"/>
      <c r="V304" s="159"/>
      <c r="W304" s="159"/>
    </row>
    <row r="305" spans="1:23">
      <c r="A305" s="58"/>
      <c r="B305" s="58"/>
      <c r="C305" s="159" t="s">
        <v>173</v>
      </c>
      <c r="D305" s="159" t="s">
        <v>124</v>
      </c>
      <c r="E305" s="159" t="s">
        <v>125</v>
      </c>
      <c r="F305" s="159">
        <v>0</v>
      </c>
      <c r="G305" s="159">
        <v>0</v>
      </c>
      <c r="H305" s="159">
        <v>0</v>
      </c>
      <c r="I305" s="159">
        <v>2</v>
      </c>
      <c r="J305" s="164">
        <v>0</v>
      </c>
      <c r="K305" s="164">
        <v>4</v>
      </c>
      <c r="L305" s="164">
        <v>0</v>
      </c>
      <c r="M305" s="164">
        <v>0</v>
      </c>
      <c r="N305" s="58">
        <v>10</v>
      </c>
      <c r="O305" s="159">
        <v>0</v>
      </c>
      <c r="P305" s="159">
        <v>0</v>
      </c>
      <c r="Q305" s="159">
        <v>2</v>
      </c>
      <c r="R305" s="159">
        <v>2</v>
      </c>
      <c r="S305" s="163"/>
      <c r="T305" s="159"/>
      <c r="U305" s="159"/>
      <c r="V305" s="159"/>
      <c r="W305" s="159"/>
    </row>
    <row r="306" spans="1:23">
      <c r="A306" s="58"/>
      <c r="B306" s="58"/>
      <c r="C306" s="159" t="s">
        <v>181</v>
      </c>
      <c r="D306" s="159" t="s">
        <v>124</v>
      </c>
      <c r="E306" s="159" t="s">
        <v>125</v>
      </c>
      <c r="F306" s="159">
        <v>0</v>
      </c>
      <c r="G306" s="159">
        <v>0</v>
      </c>
      <c r="H306" s="159">
        <v>0</v>
      </c>
      <c r="I306" s="159">
        <v>1</v>
      </c>
      <c r="J306" s="164">
        <v>0</v>
      </c>
      <c r="K306" s="164">
        <v>18</v>
      </c>
      <c r="L306" s="164">
        <v>0</v>
      </c>
      <c r="M306" s="164">
        <v>0</v>
      </c>
      <c r="N306" s="58">
        <v>12</v>
      </c>
      <c r="O306" s="159">
        <v>0</v>
      </c>
      <c r="P306" s="159">
        <v>0</v>
      </c>
      <c r="Q306" s="159">
        <v>2</v>
      </c>
      <c r="R306" s="159">
        <v>2</v>
      </c>
      <c r="S306" s="163"/>
      <c r="T306" s="159"/>
      <c r="U306" s="159"/>
      <c r="V306" s="159"/>
      <c r="W306" s="159"/>
    </row>
    <row r="307" spans="1:23">
      <c r="A307" s="58"/>
      <c r="B307" s="58"/>
      <c r="C307" s="159" t="s">
        <v>182</v>
      </c>
      <c r="D307" s="159" t="s">
        <v>124</v>
      </c>
      <c r="E307" s="159" t="s">
        <v>125</v>
      </c>
      <c r="F307" s="159">
        <v>0</v>
      </c>
      <c r="G307" s="159">
        <v>0</v>
      </c>
      <c r="H307" s="159">
        <v>0</v>
      </c>
      <c r="I307" s="159">
        <v>1</v>
      </c>
      <c r="J307" s="164">
        <v>0</v>
      </c>
      <c r="K307" s="164">
        <v>17</v>
      </c>
      <c r="L307" s="164">
        <v>0</v>
      </c>
      <c r="M307" s="164">
        <v>0</v>
      </c>
      <c r="N307" s="58">
        <v>12</v>
      </c>
      <c r="O307" s="159">
        <v>0</v>
      </c>
      <c r="P307" s="159">
        <v>0</v>
      </c>
      <c r="Q307" s="159">
        <v>2</v>
      </c>
      <c r="R307" s="159">
        <v>2</v>
      </c>
      <c r="S307" s="163"/>
      <c r="T307" s="159"/>
      <c r="U307" s="159"/>
      <c r="V307" s="159"/>
      <c r="W307" s="159"/>
    </row>
    <row r="308" spans="1:23">
      <c r="A308" s="58"/>
      <c r="B308" s="58"/>
      <c r="C308" s="159" t="s">
        <v>174</v>
      </c>
      <c r="D308" s="159" t="s">
        <v>124</v>
      </c>
      <c r="E308" s="159" t="s">
        <v>125</v>
      </c>
      <c r="F308" s="159">
        <v>0</v>
      </c>
      <c r="G308" s="159">
        <v>0</v>
      </c>
      <c r="H308" s="159">
        <v>0</v>
      </c>
      <c r="I308" s="159">
        <v>2</v>
      </c>
      <c r="J308" s="164">
        <v>0</v>
      </c>
      <c r="K308" s="164">
        <v>16</v>
      </c>
      <c r="L308" s="164">
        <v>0</v>
      </c>
      <c r="M308" s="164">
        <v>0</v>
      </c>
      <c r="N308" s="58">
        <v>12</v>
      </c>
      <c r="O308" s="159">
        <v>0</v>
      </c>
      <c r="P308" s="159">
        <v>0</v>
      </c>
      <c r="Q308" s="159">
        <v>2</v>
      </c>
      <c r="R308" s="159">
        <v>2</v>
      </c>
      <c r="S308" s="163"/>
      <c r="T308" s="159"/>
      <c r="U308" s="159"/>
      <c r="V308" s="159"/>
      <c r="W308" s="159"/>
    </row>
    <row r="309" spans="1:23">
      <c r="A309" s="58"/>
      <c r="B309" s="58"/>
      <c r="C309" s="159" t="s">
        <v>183</v>
      </c>
      <c r="D309" s="159" t="s">
        <v>124</v>
      </c>
      <c r="E309" s="159" t="s">
        <v>125</v>
      </c>
      <c r="F309" s="159">
        <v>0</v>
      </c>
      <c r="G309" s="159">
        <v>0</v>
      </c>
      <c r="H309" s="159">
        <v>0</v>
      </c>
      <c r="I309" s="159">
        <v>1</v>
      </c>
      <c r="J309" s="164">
        <v>0</v>
      </c>
      <c r="K309" s="164">
        <v>10</v>
      </c>
      <c r="L309" s="164">
        <v>0</v>
      </c>
      <c r="M309" s="164">
        <v>0</v>
      </c>
      <c r="N309" s="58">
        <v>18</v>
      </c>
      <c r="O309" s="159">
        <v>0</v>
      </c>
      <c r="P309" s="159">
        <v>0</v>
      </c>
      <c r="Q309" s="159">
        <v>2</v>
      </c>
      <c r="R309" s="159">
        <v>2</v>
      </c>
      <c r="S309" s="163"/>
      <c r="T309" s="159"/>
      <c r="U309" s="159"/>
      <c r="V309" s="159"/>
      <c r="W309" s="159"/>
    </row>
    <row r="310" spans="1:23">
      <c r="A310" s="58"/>
      <c r="B310" s="58"/>
      <c r="C310" s="159" t="s">
        <v>184</v>
      </c>
      <c r="D310" s="159" t="s">
        <v>124</v>
      </c>
      <c r="E310" s="159" t="s">
        <v>125</v>
      </c>
      <c r="F310" s="159">
        <v>0</v>
      </c>
      <c r="G310" s="159">
        <v>0</v>
      </c>
      <c r="H310" s="159">
        <v>0</v>
      </c>
      <c r="I310" s="159">
        <v>1</v>
      </c>
      <c r="J310" s="164">
        <v>0</v>
      </c>
      <c r="K310" s="164">
        <v>5</v>
      </c>
      <c r="L310" s="164">
        <v>0</v>
      </c>
      <c r="M310" s="164">
        <v>0</v>
      </c>
      <c r="N310" s="58">
        <v>20</v>
      </c>
      <c r="O310" s="159">
        <v>0</v>
      </c>
      <c r="P310" s="159">
        <v>0</v>
      </c>
      <c r="Q310" s="159">
        <v>2</v>
      </c>
      <c r="R310" s="159">
        <v>2</v>
      </c>
      <c r="S310" s="163"/>
      <c r="T310" s="159"/>
      <c r="U310" s="159"/>
      <c r="V310" s="159"/>
      <c r="W310" s="159"/>
    </row>
    <row r="311" spans="1:23">
      <c r="A311" s="58"/>
      <c r="B311" s="58"/>
      <c r="C311" s="159" t="s">
        <v>185</v>
      </c>
      <c r="D311" s="159" t="s">
        <v>124</v>
      </c>
      <c r="E311" s="159" t="s">
        <v>125</v>
      </c>
      <c r="F311" s="159">
        <v>0</v>
      </c>
      <c r="G311" s="159">
        <v>0</v>
      </c>
      <c r="H311" s="159">
        <v>0</v>
      </c>
      <c r="I311" s="159">
        <v>1</v>
      </c>
      <c r="J311" s="164">
        <v>0</v>
      </c>
      <c r="K311" s="164">
        <v>10</v>
      </c>
      <c r="L311" s="164">
        <v>0</v>
      </c>
      <c r="M311" s="164">
        <v>0</v>
      </c>
      <c r="N311" s="58">
        <v>18</v>
      </c>
      <c r="O311" s="159">
        <v>0</v>
      </c>
      <c r="P311" s="159">
        <v>0</v>
      </c>
      <c r="Q311" s="159">
        <v>2</v>
      </c>
      <c r="R311" s="159">
        <v>2</v>
      </c>
      <c r="S311" s="163"/>
      <c r="T311" s="159"/>
      <c r="U311" s="159"/>
      <c r="V311" s="159"/>
      <c r="W311" s="159"/>
    </row>
    <row r="312" spans="1:23">
      <c r="A312" s="58"/>
      <c r="B312" s="58"/>
      <c r="C312" s="159" t="s">
        <v>186</v>
      </c>
      <c r="D312" s="159" t="s">
        <v>124</v>
      </c>
      <c r="E312" s="159" t="s">
        <v>125</v>
      </c>
      <c r="F312" s="159">
        <v>0</v>
      </c>
      <c r="G312" s="159">
        <v>0</v>
      </c>
      <c r="H312" s="159">
        <v>0</v>
      </c>
      <c r="I312" s="159">
        <v>1</v>
      </c>
      <c r="J312" s="164">
        <v>0</v>
      </c>
      <c r="K312" s="164">
        <v>30</v>
      </c>
      <c r="L312" s="164">
        <v>0</v>
      </c>
      <c r="M312" s="164">
        <v>0</v>
      </c>
      <c r="N312" s="58">
        <v>20</v>
      </c>
      <c r="O312" s="159">
        <v>0</v>
      </c>
      <c r="P312" s="159">
        <v>0</v>
      </c>
      <c r="Q312" s="159">
        <v>2</v>
      </c>
      <c r="R312" s="159">
        <v>2</v>
      </c>
      <c r="S312" s="163"/>
      <c r="T312" s="159"/>
      <c r="U312" s="159"/>
      <c r="V312" s="159"/>
      <c r="W312" s="159"/>
    </row>
    <row r="313" spans="1:23">
      <c r="A313" s="58"/>
      <c r="B313" s="58"/>
      <c r="C313" s="159" t="s">
        <v>189</v>
      </c>
      <c r="D313" s="159" t="s">
        <v>124</v>
      </c>
      <c r="E313" s="159" t="s">
        <v>125</v>
      </c>
      <c r="F313" s="159">
        <v>0</v>
      </c>
      <c r="G313" s="159">
        <v>0</v>
      </c>
      <c r="H313" s="159">
        <v>0</v>
      </c>
      <c r="I313" s="159">
        <v>1</v>
      </c>
      <c r="J313" s="164">
        <v>0</v>
      </c>
      <c r="K313" s="164">
        <v>15</v>
      </c>
      <c r="L313" s="164">
        <v>0</v>
      </c>
      <c r="M313" s="164">
        <v>0</v>
      </c>
      <c r="N313" s="58">
        <v>12</v>
      </c>
      <c r="O313" s="159">
        <v>0</v>
      </c>
      <c r="P313" s="159">
        <v>0</v>
      </c>
      <c r="Q313" s="159">
        <v>2</v>
      </c>
      <c r="R313" s="159">
        <v>2</v>
      </c>
      <c r="S313" s="163"/>
      <c r="T313" s="159"/>
      <c r="U313" s="159"/>
      <c r="V313" s="159"/>
      <c r="W313" s="159"/>
    </row>
    <row r="314" spans="1:23">
      <c r="A314" s="58"/>
      <c r="B314" s="58"/>
      <c r="C314" s="159" t="s">
        <v>190</v>
      </c>
      <c r="D314" s="159" t="s">
        <v>124</v>
      </c>
      <c r="E314" s="159" t="s">
        <v>125</v>
      </c>
      <c r="F314" s="159">
        <v>0</v>
      </c>
      <c r="G314" s="159">
        <v>0</v>
      </c>
      <c r="H314" s="159">
        <v>0</v>
      </c>
      <c r="I314" s="159">
        <v>1</v>
      </c>
      <c r="J314" s="164">
        <v>0</v>
      </c>
      <c r="K314" s="164">
        <v>10</v>
      </c>
      <c r="L314" s="164">
        <v>0</v>
      </c>
      <c r="M314" s="164">
        <v>0</v>
      </c>
      <c r="N314" s="58">
        <v>15</v>
      </c>
      <c r="O314" s="159">
        <v>0</v>
      </c>
      <c r="P314" s="159">
        <v>0</v>
      </c>
      <c r="Q314" s="159">
        <v>2</v>
      </c>
      <c r="R314" s="159">
        <v>2</v>
      </c>
      <c r="S314" s="163"/>
      <c r="T314" s="159"/>
      <c r="U314" s="159"/>
      <c r="V314" s="159"/>
      <c r="W314" s="159"/>
    </row>
    <row r="315" spans="1:23">
      <c r="A315" s="58"/>
      <c r="B315" s="58"/>
      <c r="C315" s="159" t="s">
        <v>191</v>
      </c>
      <c r="D315" s="159" t="s">
        <v>124</v>
      </c>
      <c r="E315" s="159" t="s">
        <v>125</v>
      </c>
      <c r="F315" s="159">
        <v>0</v>
      </c>
      <c r="G315" s="159">
        <v>0</v>
      </c>
      <c r="H315" s="159">
        <v>0</v>
      </c>
      <c r="I315" s="159">
        <v>1</v>
      </c>
      <c r="J315" s="164">
        <v>0</v>
      </c>
      <c r="K315" s="164">
        <v>18</v>
      </c>
      <c r="L315" s="164">
        <v>0</v>
      </c>
      <c r="M315" s="164">
        <v>0</v>
      </c>
      <c r="N315" s="58">
        <v>12</v>
      </c>
      <c r="O315" s="159">
        <v>0</v>
      </c>
      <c r="P315" s="159">
        <v>0</v>
      </c>
      <c r="Q315" s="159">
        <v>2</v>
      </c>
      <c r="R315" s="159">
        <v>2</v>
      </c>
      <c r="S315" s="163"/>
      <c r="T315" s="159"/>
      <c r="U315" s="159"/>
      <c r="V315" s="159"/>
      <c r="W315" s="159"/>
    </row>
    <row r="316" spans="1:23">
      <c r="A316" s="58"/>
      <c r="B316" s="58"/>
      <c r="C316" s="159" t="s">
        <v>192</v>
      </c>
      <c r="D316" s="159" t="s">
        <v>124</v>
      </c>
      <c r="E316" s="159" t="s">
        <v>125</v>
      </c>
      <c r="F316" s="159">
        <v>0</v>
      </c>
      <c r="G316" s="159">
        <v>0</v>
      </c>
      <c r="H316" s="159">
        <v>0</v>
      </c>
      <c r="I316" s="159">
        <v>2</v>
      </c>
      <c r="J316" s="164">
        <v>0</v>
      </c>
      <c r="K316" s="164">
        <v>20</v>
      </c>
      <c r="L316" s="164">
        <v>0</v>
      </c>
      <c r="M316" s="164">
        <v>0</v>
      </c>
      <c r="N316" s="58">
        <v>3</v>
      </c>
      <c r="O316" s="159">
        <v>0</v>
      </c>
      <c r="P316" s="159">
        <v>0</v>
      </c>
      <c r="Q316" s="159">
        <v>2</v>
      </c>
      <c r="R316" s="159">
        <v>2</v>
      </c>
      <c r="S316" s="163"/>
      <c r="T316" s="159"/>
      <c r="U316" s="159"/>
      <c r="V316" s="159"/>
      <c r="W316" s="159"/>
    </row>
    <row r="317" spans="1:23">
      <c r="A317" s="58"/>
      <c r="B317" s="58"/>
      <c r="C317" s="159" t="s">
        <v>193</v>
      </c>
      <c r="D317" s="159" t="s">
        <v>124</v>
      </c>
      <c r="E317" s="159" t="s">
        <v>125</v>
      </c>
      <c r="F317" s="159">
        <v>0</v>
      </c>
      <c r="G317" s="159">
        <v>0</v>
      </c>
      <c r="H317" s="159">
        <v>0</v>
      </c>
      <c r="I317" s="159">
        <v>1</v>
      </c>
      <c r="J317" s="164">
        <v>0</v>
      </c>
      <c r="K317" s="164">
        <v>15</v>
      </c>
      <c r="L317" s="164">
        <v>0</v>
      </c>
      <c r="M317" s="164">
        <v>0</v>
      </c>
      <c r="N317" s="58">
        <v>15</v>
      </c>
      <c r="O317" s="159">
        <v>0</v>
      </c>
      <c r="P317" s="159">
        <v>0</v>
      </c>
      <c r="Q317" s="159">
        <v>2</v>
      </c>
      <c r="R317" s="159">
        <v>2</v>
      </c>
      <c r="S317" s="163"/>
      <c r="T317" s="159"/>
      <c r="U317" s="159"/>
      <c r="V317" s="159"/>
      <c r="W317" s="159"/>
    </row>
    <row r="318" spans="1:23">
      <c r="A318" s="58"/>
      <c r="B318" s="58"/>
      <c r="C318" s="159" t="s">
        <v>239</v>
      </c>
      <c r="D318" s="159" t="s">
        <v>124</v>
      </c>
      <c r="E318" s="159" t="s">
        <v>125</v>
      </c>
      <c r="F318" s="159">
        <v>0</v>
      </c>
      <c r="G318" s="159">
        <v>0</v>
      </c>
      <c r="H318" s="159">
        <v>0</v>
      </c>
      <c r="I318" s="159">
        <v>1</v>
      </c>
      <c r="J318" s="164">
        <v>0</v>
      </c>
      <c r="K318" s="164">
        <v>18</v>
      </c>
      <c r="L318" s="164">
        <v>0</v>
      </c>
      <c r="M318" s="164">
        <v>0</v>
      </c>
      <c r="N318" s="58">
        <v>12</v>
      </c>
      <c r="O318" s="159">
        <v>0</v>
      </c>
      <c r="P318" s="159">
        <v>0</v>
      </c>
      <c r="Q318" s="159">
        <v>2</v>
      </c>
      <c r="R318" s="159">
        <v>2</v>
      </c>
      <c r="S318" s="163"/>
      <c r="T318" s="159"/>
      <c r="U318" s="159"/>
      <c r="V318" s="159"/>
      <c r="W318" s="159"/>
    </row>
    <row r="319" spans="1:23">
      <c r="A319" s="58"/>
      <c r="B319" s="58"/>
      <c r="C319" s="159" t="s">
        <v>240</v>
      </c>
      <c r="D319" s="159" t="s">
        <v>124</v>
      </c>
      <c r="E319" s="159" t="s">
        <v>125</v>
      </c>
      <c r="F319" s="159">
        <v>0</v>
      </c>
      <c r="G319" s="159">
        <v>0</v>
      </c>
      <c r="H319" s="159">
        <v>0</v>
      </c>
      <c r="I319" s="159">
        <v>1</v>
      </c>
      <c r="J319" s="164">
        <v>0</v>
      </c>
      <c r="K319" s="164">
        <v>35</v>
      </c>
      <c r="L319" s="164">
        <v>0</v>
      </c>
      <c r="M319" s="164">
        <v>0</v>
      </c>
      <c r="N319" s="58">
        <v>15</v>
      </c>
      <c r="O319" s="159">
        <v>0</v>
      </c>
      <c r="P319" s="159">
        <v>0</v>
      </c>
      <c r="Q319" s="159">
        <v>2</v>
      </c>
      <c r="R319" s="159">
        <v>2</v>
      </c>
      <c r="S319" s="163"/>
      <c r="T319" s="159"/>
      <c r="U319" s="159"/>
      <c r="V319" s="159"/>
      <c r="W319" s="159"/>
    </row>
    <row r="320" spans="1:23">
      <c r="A320" s="58"/>
      <c r="B320" s="58"/>
      <c r="C320" s="159" t="s">
        <v>242</v>
      </c>
      <c r="D320" s="159" t="s">
        <v>124</v>
      </c>
      <c r="E320" s="159" t="s">
        <v>125</v>
      </c>
      <c r="F320" s="159">
        <v>0</v>
      </c>
      <c r="G320" s="159">
        <v>0</v>
      </c>
      <c r="H320" s="159">
        <v>0</v>
      </c>
      <c r="I320" s="159">
        <v>2</v>
      </c>
      <c r="J320" s="164">
        <v>0</v>
      </c>
      <c r="K320" s="164">
        <v>8</v>
      </c>
      <c r="L320" s="164">
        <v>0</v>
      </c>
      <c r="M320" s="164">
        <v>0</v>
      </c>
      <c r="N320" s="58">
        <v>6</v>
      </c>
      <c r="O320" s="159">
        <v>0</v>
      </c>
      <c r="P320" s="159">
        <v>0</v>
      </c>
      <c r="Q320" s="159">
        <v>2</v>
      </c>
      <c r="R320" s="159">
        <v>2</v>
      </c>
      <c r="S320" s="163"/>
      <c r="T320" s="159"/>
      <c r="U320" s="159"/>
      <c r="V320" s="159"/>
      <c r="W320" s="159"/>
    </row>
    <row r="321" spans="1:23">
      <c r="A321" s="58"/>
      <c r="B321" s="58"/>
      <c r="C321" s="159" t="s">
        <v>243</v>
      </c>
      <c r="D321" s="159" t="s">
        <v>124</v>
      </c>
      <c r="E321" s="159" t="s">
        <v>125</v>
      </c>
      <c r="F321" s="159">
        <v>0</v>
      </c>
      <c r="G321" s="159">
        <v>0</v>
      </c>
      <c r="H321" s="159">
        <v>0</v>
      </c>
      <c r="I321" s="159">
        <v>1</v>
      </c>
      <c r="J321" s="164">
        <v>0</v>
      </c>
      <c r="K321" s="164">
        <v>23</v>
      </c>
      <c r="L321" s="164">
        <v>0</v>
      </c>
      <c r="M321" s="164">
        <v>0</v>
      </c>
      <c r="N321" s="58">
        <v>12</v>
      </c>
      <c r="O321" s="159">
        <v>0</v>
      </c>
      <c r="P321" s="159">
        <v>0</v>
      </c>
      <c r="Q321" s="159">
        <v>2</v>
      </c>
      <c r="R321" s="159">
        <v>2</v>
      </c>
      <c r="S321" s="163"/>
      <c r="T321" s="159"/>
      <c r="U321" s="159"/>
      <c r="V321" s="159"/>
      <c r="W321" s="159"/>
    </row>
    <row r="322" spans="1:23">
      <c r="A322" s="58"/>
      <c r="B322" s="58"/>
      <c r="C322" s="159" t="s">
        <v>244</v>
      </c>
      <c r="D322" s="159" t="s">
        <v>124</v>
      </c>
      <c r="E322" s="159" t="s">
        <v>125</v>
      </c>
      <c r="F322" s="159">
        <v>0</v>
      </c>
      <c r="G322" s="159">
        <v>0</v>
      </c>
      <c r="H322" s="159">
        <v>0</v>
      </c>
      <c r="I322" s="159">
        <v>1</v>
      </c>
      <c r="J322" s="164">
        <v>0</v>
      </c>
      <c r="K322" s="164">
        <v>10</v>
      </c>
      <c r="L322" s="164">
        <v>0</v>
      </c>
      <c r="M322" s="164">
        <v>0</v>
      </c>
      <c r="N322" s="58">
        <v>10</v>
      </c>
      <c r="O322" s="159">
        <v>0</v>
      </c>
      <c r="P322" s="159">
        <v>0</v>
      </c>
      <c r="Q322" s="159">
        <v>2</v>
      </c>
      <c r="R322" s="159">
        <v>2</v>
      </c>
      <c r="S322" s="163"/>
      <c r="T322" s="159"/>
      <c r="U322" s="159"/>
      <c r="V322" s="159"/>
      <c r="W322" s="159"/>
    </row>
    <row r="323" spans="1:23">
      <c r="A323" s="58"/>
      <c r="B323" s="58"/>
      <c r="C323" s="159" t="s">
        <v>245</v>
      </c>
      <c r="D323" s="159" t="s">
        <v>124</v>
      </c>
      <c r="E323" s="159" t="s">
        <v>125</v>
      </c>
      <c r="F323" s="159">
        <v>0</v>
      </c>
      <c r="G323" s="159">
        <v>0</v>
      </c>
      <c r="H323" s="159">
        <v>0</v>
      </c>
      <c r="I323" s="159">
        <v>1</v>
      </c>
      <c r="J323" s="164">
        <v>0</v>
      </c>
      <c r="K323" s="164">
        <v>45</v>
      </c>
      <c r="L323" s="164">
        <v>0</v>
      </c>
      <c r="M323" s="164">
        <v>0</v>
      </c>
      <c r="N323" s="58">
        <v>14</v>
      </c>
      <c r="O323" s="159">
        <v>0</v>
      </c>
      <c r="P323" s="159">
        <v>0</v>
      </c>
      <c r="Q323" s="159">
        <v>2</v>
      </c>
      <c r="R323" s="159">
        <v>2</v>
      </c>
      <c r="S323" s="163"/>
      <c r="T323" s="159"/>
      <c r="U323" s="159"/>
      <c r="V323" s="159"/>
      <c r="W323" s="159"/>
    </row>
    <row r="324" spans="1:23">
      <c r="A324" s="58"/>
      <c r="B324" s="58"/>
      <c r="C324" s="159" t="s">
        <v>246</v>
      </c>
      <c r="D324" s="159" t="s">
        <v>124</v>
      </c>
      <c r="E324" s="159" t="s">
        <v>125</v>
      </c>
      <c r="F324" s="159">
        <v>0</v>
      </c>
      <c r="G324" s="159">
        <v>0</v>
      </c>
      <c r="H324" s="159">
        <v>0</v>
      </c>
      <c r="I324" s="159">
        <v>1</v>
      </c>
      <c r="J324" s="164">
        <v>0</v>
      </c>
      <c r="K324" s="164">
        <v>40</v>
      </c>
      <c r="L324" s="164">
        <v>0</v>
      </c>
      <c r="M324" s="164">
        <v>0</v>
      </c>
      <c r="N324" s="58">
        <v>20</v>
      </c>
      <c r="O324" s="159">
        <v>0</v>
      </c>
      <c r="P324" s="159">
        <v>0</v>
      </c>
      <c r="Q324" s="159">
        <v>2</v>
      </c>
      <c r="R324" s="159">
        <v>2</v>
      </c>
      <c r="S324" s="163"/>
      <c r="T324" s="159"/>
      <c r="U324" s="159"/>
      <c r="V324" s="159"/>
      <c r="W324" s="159"/>
    </row>
    <row r="325" spans="1:23">
      <c r="A325" s="58"/>
      <c r="B325" s="58"/>
      <c r="C325" s="159" t="s">
        <v>247</v>
      </c>
      <c r="D325" s="159" t="s">
        <v>124</v>
      </c>
      <c r="E325" s="159" t="s">
        <v>125</v>
      </c>
      <c r="F325" s="159">
        <v>0</v>
      </c>
      <c r="G325" s="159">
        <v>0</v>
      </c>
      <c r="H325" s="159">
        <v>0</v>
      </c>
      <c r="I325" s="159">
        <v>1</v>
      </c>
      <c r="J325" s="164">
        <v>0</v>
      </c>
      <c r="K325" s="164">
        <v>35</v>
      </c>
      <c r="L325" s="164">
        <v>0</v>
      </c>
      <c r="M325" s="164">
        <v>0</v>
      </c>
      <c r="N325" s="58">
        <v>22</v>
      </c>
      <c r="O325" s="159">
        <v>0</v>
      </c>
      <c r="P325" s="159">
        <v>0</v>
      </c>
      <c r="Q325" s="159">
        <v>2</v>
      </c>
      <c r="R325" s="159">
        <v>2</v>
      </c>
      <c r="S325" s="163"/>
      <c r="T325" s="159"/>
      <c r="U325" s="159"/>
      <c r="V325" s="159"/>
      <c r="W325" s="159"/>
    </row>
    <row r="326" spans="1:23">
      <c r="A326" s="58"/>
      <c r="B326" s="58"/>
      <c r="C326" s="159" t="s">
        <v>248</v>
      </c>
      <c r="D326" s="159" t="s">
        <v>124</v>
      </c>
      <c r="E326" s="159" t="s">
        <v>125</v>
      </c>
      <c r="F326" s="159">
        <v>0</v>
      </c>
      <c r="G326" s="159">
        <v>0</v>
      </c>
      <c r="H326" s="159">
        <v>0</v>
      </c>
      <c r="I326" s="159">
        <v>1</v>
      </c>
      <c r="J326" s="164">
        <v>8</v>
      </c>
      <c r="K326" s="164">
        <v>0</v>
      </c>
      <c r="L326" s="164">
        <v>0</v>
      </c>
      <c r="M326" s="164">
        <v>0</v>
      </c>
      <c r="N326" s="58">
        <v>13</v>
      </c>
      <c r="O326" s="159">
        <v>8</v>
      </c>
      <c r="P326" s="159">
        <v>100</v>
      </c>
      <c r="Q326" s="159">
        <v>2</v>
      </c>
      <c r="R326" s="159">
        <v>2</v>
      </c>
      <c r="S326" s="163"/>
      <c r="T326" s="159"/>
      <c r="U326" s="159"/>
      <c r="V326" s="159"/>
      <c r="W326" s="159"/>
    </row>
    <row r="327" spans="1:23">
      <c r="A327" s="58"/>
      <c r="B327" s="58"/>
      <c r="C327" s="159" t="s">
        <v>249</v>
      </c>
      <c r="D327" s="159" t="s">
        <v>124</v>
      </c>
      <c r="E327" s="159" t="s">
        <v>125</v>
      </c>
      <c r="F327" s="159">
        <v>0</v>
      </c>
      <c r="G327" s="159">
        <v>0</v>
      </c>
      <c r="H327" s="159">
        <v>0</v>
      </c>
      <c r="I327" s="159">
        <v>2</v>
      </c>
      <c r="J327" s="164">
        <v>15</v>
      </c>
      <c r="K327" s="164">
        <v>0</v>
      </c>
      <c r="L327" s="164">
        <v>0</v>
      </c>
      <c r="M327" s="164">
        <v>0</v>
      </c>
      <c r="N327" s="58">
        <v>10</v>
      </c>
      <c r="O327" s="159">
        <v>0</v>
      </c>
      <c r="P327" s="159">
        <v>0</v>
      </c>
      <c r="Q327" s="159">
        <v>2</v>
      </c>
      <c r="R327" s="159">
        <v>2</v>
      </c>
      <c r="S327" s="163"/>
      <c r="T327" s="159"/>
      <c r="U327" s="159"/>
      <c r="V327" s="159"/>
      <c r="W327" s="159"/>
    </row>
    <row r="328" spans="1:23">
      <c r="A328" s="58"/>
      <c r="B328" s="58"/>
      <c r="C328" s="159" t="s">
        <v>250</v>
      </c>
      <c r="D328" s="159" t="s">
        <v>124</v>
      </c>
      <c r="E328" s="159" t="s">
        <v>125</v>
      </c>
      <c r="F328" s="159">
        <v>0</v>
      </c>
      <c r="G328" s="159">
        <v>0</v>
      </c>
      <c r="H328" s="159">
        <v>0</v>
      </c>
      <c r="I328" s="159">
        <v>1</v>
      </c>
      <c r="J328" s="164">
        <v>20</v>
      </c>
      <c r="K328" s="164">
        <v>0</v>
      </c>
      <c r="L328" s="164">
        <v>0</v>
      </c>
      <c r="M328" s="164">
        <v>0</v>
      </c>
      <c r="N328" s="58">
        <v>13</v>
      </c>
      <c r="O328" s="159">
        <v>20</v>
      </c>
      <c r="P328" s="159">
        <v>100</v>
      </c>
      <c r="Q328" s="159">
        <v>2</v>
      </c>
      <c r="R328" s="159">
        <v>2</v>
      </c>
      <c r="S328" s="163"/>
      <c r="T328" s="159"/>
      <c r="U328" s="159"/>
      <c r="V328" s="159"/>
      <c r="W328" s="159"/>
    </row>
    <row r="329" spans="1:23">
      <c r="A329" s="58"/>
      <c r="B329" s="58"/>
      <c r="C329" s="159" t="s">
        <v>251</v>
      </c>
      <c r="D329" s="159" t="s">
        <v>124</v>
      </c>
      <c r="E329" s="159" t="s">
        <v>125</v>
      </c>
      <c r="F329" s="159">
        <v>0</v>
      </c>
      <c r="G329" s="159">
        <v>0</v>
      </c>
      <c r="H329" s="159">
        <v>0</v>
      </c>
      <c r="I329" s="159">
        <v>1</v>
      </c>
      <c r="J329" s="164">
        <v>20</v>
      </c>
      <c r="K329" s="164">
        <v>0</v>
      </c>
      <c r="L329" s="164">
        <v>0</v>
      </c>
      <c r="M329" s="164">
        <v>0</v>
      </c>
      <c r="N329" s="58">
        <v>20</v>
      </c>
      <c r="O329" s="159">
        <v>0</v>
      </c>
      <c r="P329" s="159">
        <v>0</v>
      </c>
      <c r="Q329" s="159">
        <v>2</v>
      </c>
      <c r="R329" s="159">
        <v>2</v>
      </c>
      <c r="S329" s="163"/>
      <c r="T329" s="159"/>
      <c r="U329" s="159"/>
      <c r="V329" s="159"/>
      <c r="W329" s="159"/>
    </row>
    <row r="330" spans="1:23">
      <c r="A330" s="58"/>
      <c r="B330" s="58"/>
      <c r="C330" s="159" t="s">
        <v>252</v>
      </c>
      <c r="D330" s="159" t="s">
        <v>124</v>
      </c>
      <c r="E330" s="159" t="s">
        <v>125</v>
      </c>
      <c r="F330" s="159">
        <v>0</v>
      </c>
      <c r="G330" s="159">
        <v>0</v>
      </c>
      <c r="H330" s="159">
        <v>0</v>
      </c>
      <c r="I330" s="159">
        <v>2</v>
      </c>
      <c r="J330" s="164">
        <v>0</v>
      </c>
      <c r="K330" s="164">
        <v>12</v>
      </c>
      <c r="L330" s="164">
        <v>0</v>
      </c>
      <c r="M330" s="164">
        <v>0</v>
      </c>
      <c r="N330" s="58">
        <v>10</v>
      </c>
      <c r="O330" s="159">
        <v>0</v>
      </c>
      <c r="P330" s="159">
        <v>0</v>
      </c>
      <c r="Q330" s="159">
        <v>2</v>
      </c>
      <c r="R330" s="159">
        <v>2</v>
      </c>
      <c r="S330" s="163"/>
      <c r="T330" s="159"/>
      <c r="U330" s="159"/>
      <c r="V330" s="159"/>
      <c r="W330" s="159"/>
    </row>
    <row r="331" spans="1:23">
      <c r="A331" s="58"/>
      <c r="B331" s="58"/>
      <c r="C331" s="159" t="s">
        <v>253</v>
      </c>
      <c r="D331" s="159" t="s">
        <v>124</v>
      </c>
      <c r="E331" s="159" t="s">
        <v>125</v>
      </c>
      <c r="F331" s="159">
        <v>0</v>
      </c>
      <c r="G331" s="159">
        <v>0</v>
      </c>
      <c r="H331" s="159">
        <v>0</v>
      </c>
      <c r="I331" s="159">
        <v>2</v>
      </c>
      <c r="J331" s="164">
        <v>8</v>
      </c>
      <c r="K331" s="164">
        <v>0</v>
      </c>
      <c r="L331" s="164">
        <v>0</v>
      </c>
      <c r="M331" s="164">
        <v>0</v>
      </c>
      <c r="N331" s="58">
        <v>10</v>
      </c>
      <c r="O331" s="159">
        <v>0</v>
      </c>
      <c r="P331" s="159">
        <v>0</v>
      </c>
      <c r="Q331" s="159">
        <v>2</v>
      </c>
      <c r="R331" s="159">
        <v>2</v>
      </c>
      <c r="S331" s="163"/>
      <c r="T331" s="159"/>
      <c r="U331" s="159"/>
      <c r="V331" s="159"/>
      <c r="W331" s="159"/>
    </row>
    <row r="332" spans="1:23">
      <c r="A332" s="58"/>
      <c r="B332" s="58"/>
      <c r="C332" s="159" t="s">
        <v>254</v>
      </c>
      <c r="D332" s="159" t="s">
        <v>124</v>
      </c>
      <c r="E332" s="159" t="s">
        <v>125</v>
      </c>
      <c r="F332" s="159">
        <v>0</v>
      </c>
      <c r="G332" s="159">
        <v>0</v>
      </c>
      <c r="H332" s="159">
        <v>0</v>
      </c>
      <c r="I332" s="159">
        <v>1</v>
      </c>
      <c r="J332" s="164">
        <v>0</v>
      </c>
      <c r="K332" s="164">
        <v>5</v>
      </c>
      <c r="L332" s="164">
        <v>0</v>
      </c>
      <c r="M332" s="164">
        <v>0</v>
      </c>
      <c r="N332" s="58">
        <v>15</v>
      </c>
      <c r="O332" s="159">
        <v>0</v>
      </c>
      <c r="P332" s="159">
        <v>0</v>
      </c>
      <c r="Q332" s="159">
        <v>2</v>
      </c>
      <c r="R332" s="159">
        <v>2</v>
      </c>
      <c r="S332" s="163"/>
      <c r="T332" s="159"/>
      <c r="U332" s="159"/>
      <c r="V332" s="159"/>
      <c r="W332" s="159"/>
    </row>
    <row r="333" spans="1:23">
      <c r="A333" s="58"/>
      <c r="B333" s="58"/>
      <c r="C333" s="159" t="s">
        <v>255</v>
      </c>
      <c r="D333" s="159" t="s">
        <v>124</v>
      </c>
      <c r="E333" s="159" t="s">
        <v>125</v>
      </c>
      <c r="F333" s="159">
        <v>0</v>
      </c>
      <c r="G333" s="159">
        <v>0</v>
      </c>
      <c r="H333" s="159">
        <v>0</v>
      </c>
      <c r="I333" s="159">
        <v>1</v>
      </c>
      <c r="J333" s="164">
        <v>0</v>
      </c>
      <c r="K333" s="164">
        <v>10</v>
      </c>
      <c r="L333" s="164">
        <v>0</v>
      </c>
      <c r="M333" s="164">
        <v>0</v>
      </c>
      <c r="N333" s="58">
        <v>14</v>
      </c>
      <c r="O333" s="159">
        <v>0</v>
      </c>
      <c r="P333" s="159">
        <v>0</v>
      </c>
      <c r="Q333" s="159">
        <v>2</v>
      </c>
      <c r="R333" s="159">
        <v>2</v>
      </c>
      <c r="S333" s="163"/>
      <c r="T333" s="159"/>
      <c r="U333" s="159"/>
      <c r="V333" s="159"/>
      <c r="W333" s="159"/>
    </row>
    <row r="334" spans="1:23">
      <c r="A334" s="58"/>
      <c r="B334" s="58"/>
      <c r="C334" s="159" t="s">
        <v>256</v>
      </c>
      <c r="D334" s="159" t="s">
        <v>124</v>
      </c>
      <c r="E334" s="159" t="s">
        <v>125</v>
      </c>
      <c r="F334" s="159">
        <v>0</v>
      </c>
      <c r="G334" s="159">
        <v>0</v>
      </c>
      <c r="H334" s="159">
        <v>0</v>
      </c>
      <c r="I334" s="159">
        <v>1</v>
      </c>
      <c r="J334" s="164">
        <v>0</v>
      </c>
      <c r="K334" s="164">
        <v>13</v>
      </c>
      <c r="L334" s="164">
        <v>0</v>
      </c>
      <c r="M334" s="164">
        <v>0</v>
      </c>
      <c r="N334" s="58">
        <v>15</v>
      </c>
      <c r="O334" s="159">
        <v>0</v>
      </c>
      <c r="P334" s="159">
        <v>0</v>
      </c>
      <c r="Q334" s="159">
        <v>2</v>
      </c>
      <c r="R334" s="159">
        <v>2</v>
      </c>
      <c r="S334" s="163"/>
      <c r="T334" s="159"/>
      <c r="U334" s="159"/>
      <c r="V334" s="159"/>
      <c r="W334" s="159"/>
    </row>
    <row r="335" spans="1:23">
      <c r="A335" s="58"/>
      <c r="B335" s="58"/>
      <c r="C335" s="159" t="s">
        <v>257</v>
      </c>
      <c r="D335" s="159" t="s">
        <v>124</v>
      </c>
      <c r="E335" s="159" t="s">
        <v>125</v>
      </c>
      <c r="F335" s="159">
        <v>0</v>
      </c>
      <c r="G335" s="159">
        <v>0</v>
      </c>
      <c r="H335" s="159">
        <v>0</v>
      </c>
      <c r="I335" s="159">
        <v>2</v>
      </c>
      <c r="J335" s="164">
        <v>0</v>
      </c>
      <c r="K335" s="164">
        <v>10</v>
      </c>
      <c r="L335" s="164">
        <v>0</v>
      </c>
      <c r="M335" s="164">
        <v>0</v>
      </c>
      <c r="N335" s="58">
        <v>7</v>
      </c>
      <c r="O335" s="159">
        <v>0</v>
      </c>
      <c r="P335" s="159">
        <v>0</v>
      </c>
      <c r="Q335" s="159">
        <v>2</v>
      </c>
      <c r="R335" s="159">
        <v>2</v>
      </c>
      <c r="S335" s="163"/>
      <c r="T335" s="159"/>
      <c r="U335" s="159"/>
      <c r="V335" s="159"/>
      <c r="W335" s="159"/>
    </row>
    <row r="336" spans="1:23">
      <c r="A336" s="58"/>
      <c r="B336" s="58"/>
      <c r="C336" s="159" t="s">
        <v>258</v>
      </c>
      <c r="D336" s="159" t="s">
        <v>124</v>
      </c>
      <c r="E336" s="159" t="s">
        <v>125</v>
      </c>
      <c r="F336" s="159">
        <v>0</v>
      </c>
      <c r="G336" s="159">
        <v>0</v>
      </c>
      <c r="H336" s="159">
        <v>0</v>
      </c>
      <c r="I336" s="159">
        <v>1</v>
      </c>
      <c r="J336" s="164">
        <v>0</v>
      </c>
      <c r="K336" s="164">
        <v>10</v>
      </c>
      <c r="L336" s="164">
        <v>0</v>
      </c>
      <c r="M336" s="164">
        <v>0</v>
      </c>
      <c r="N336" s="58">
        <v>12</v>
      </c>
      <c r="O336" s="159">
        <v>0</v>
      </c>
      <c r="P336" s="159">
        <v>0</v>
      </c>
      <c r="Q336" s="159">
        <v>2</v>
      </c>
      <c r="R336" s="159">
        <v>2</v>
      </c>
      <c r="S336" s="163"/>
      <c r="T336" s="159"/>
      <c r="U336" s="159"/>
      <c r="V336" s="159"/>
      <c r="W336" s="159"/>
    </row>
    <row r="337" spans="1:23">
      <c r="A337" s="58"/>
      <c r="B337" s="58"/>
      <c r="C337" s="159" t="s">
        <v>259</v>
      </c>
      <c r="D337" s="159" t="s">
        <v>124</v>
      </c>
      <c r="E337" s="159" t="s">
        <v>125</v>
      </c>
      <c r="F337" s="159">
        <v>0</v>
      </c>
      <c r="G337" s="159">
        <v>0</v>
      </c>
      <c r="H337" s="159">
        <v>0</v>
      </c>
      <c r="I337" s="159">
        <v>1</v>
      </c>
      <c r="J337" s="164">
        <v>0</v>
      </c>
      <c r="K337" s="164">
        <v>28</v>
      </c>
      <c r="L337" s="164">
        <v>0</v>
      </c>
      <c r="M337" s="164">
        <v>0</v>
      </c>
      <c r="N337" s="58">
        <v>12</v>
      </c>
      <c r="O337" s="159">
        <v>0</v>
      </c>
      <c r="P337" s="159">
        <v>0</v>
      </c>
      <c r="Q337" s="159">
        <v>2</v>
      </c>
      <c r="R337" s="159">
        <v>2</v>
      </c>
      <c r="S337" s="163"/>
      <c r="T337" s="159"/>
      <c r="U337" s="159"/>
      <c r="V337" s="159"/>
      <c r="W337" s="159"/>
    </row>
    <row r="338" spans="1:23">
      <c r="A338" s="58"/>
      <c r="B338" s="58"/>
      <c r="C338" s="159" t="s">
        <v>260</v>
      </c>
      <c r="D338" s="159" t="s">
        <v>124</v>
      </c>
      <c r="E338" s="159" t="s">
        <v>125</v>
      </c>
      <c r="F338" s="159">
        <v>0</v>
      </c>
      <c r="G338" s="159">
        <v>0</v>
      </c>
      <c r="H338" s="159">
        <v>0</v>
      </c>
      <c r="I338" s="159">
        <v>1</v>
      </c>
      <c r="J338" s="164">
        <v>0</v>
      </c>
      <c r="K338" s="164">
        <v>5</v>
      </c>
      <c r="L338" s="164">
        <v>0</v>
      </c>
      <c r="M338" s="164">
        <v>0</v>
      </c>
      <c r="N338" s="58">
        <v>10</v>
      </c>
      <c r="O338" s="159">
        <v>0</v>
      </c>
      <c r="P338" s="159">
        <v>0</v>
      </c>
      <c r="Q338" s="159">
        <v>2</v>
      </c>
      <c r="R338" s="159">
        <v>2</v>
      </c>
      <c r="S338" s="163"/>
      <c r="T338" s="159"/>
      <c r="U338" s="159"/>
      <c r="V338" s="159"/>
      <c r="W338" s="159"/>
    </row>
    <row r="339" spans="1:23">
      <c r="A339" s="58"/>
      <c r="B339" s="58"/>
      <c r="C339" s="159" t="s">
        <v>261</v>
      </c>
      <c r="D339" s="159" t="s">
        <v>124</v>
      </c>
      <c r="E339" s="159" t="s">
        <v>125</v>
      </c>
      <c r="F339" s="159">
        <v>0</v>
      </c>
      <c r="G339" s="159">
        <v>0</v>
      </c>
      <c r="H339" s="159">
        <v>0</v>
      </c>
      <c r="I339" s="159">
        <v>1</v>
      </c>
      <c r="J339" s="164">
        <v>0</v>
      </c>
      <c r="K339" s="164">
        <v>15</v>
      </c>
      <c r="L339" s="164">
        <v>0</v>
      </c>
      <c r="M339" s="164">
        <v>0</v>
      </c>
      <c r="N339" s="58">
        <v>20</v>
      </c>
      <c r="O339" s="159">
        <v>0</v>
      </c>
      <c r="P339" s="159">
        <v>0</v>
      </c>
      <c r="Q339" s="159">
        <v>2</v>
      </c>
      <c r="R339" s="159">
        <v>2</v>
      </c>
      <c r="S339" s="163"/>
      <c r="T339" s="159"/>
      <c r="U339" s="159"/>
      <c r="V339" s="159"/>
      <c r="W339" s="159"/>
    </row>
    <row r="340" spans="1:23">
      <c r="A340" s="58"/>
      <c r="B340" s="58"/>
      <c r="C340" s="159" t="s">
        <v>262</v>
      </c>
      <c r="D340" s="159" t="s">
        <v>124</v>
      </c>
      <c r="E340" s="159" t="s">
        <v>125</v>
      </c>
      <c r="F340" s="159">
        <v>0</v>
      </c>
      <c r="G340" s="159">
        <v>0</v>
      </c>
      <c r="H340" s="159">
        <v>0</v>
      </c>
      <c r="I340" s="159">
        <v>1</v>
      </c>
      <c r="J340" s="164">
        <v>0</v>
      </c>
      <c r="K340" s="164">
        <v>100</v>
      </c>
      <c r="L340" s="164">
        <v>0</v>
      </c>
      <c r="M340" s="164">
        <v>0</v>
      </c>
      <c r="N340" s="58">
        <v>20</v>
      </c>
      <c r="O340" s="159">
        <v>0</v>
      </c>
      <c r="P340" s="159">
        <v>0</v>
      </c>
      <c r="Q340" s="159">
        <v>2</v>
      </c>
      <c r="R340" s="159">
        <v>2</v>
      </c>
      <c r="S340" s="163"/>
      <c r="T340" s="159"/>
      <c r="U340" s="159"/>
      <c r="V340" s="159"/>
      <c r="W340" s="159"/>
    </row>
    <row r="341" spans="1:23">
      <c r="A341" s="58"/>
      <c r="B341" s="58"/>
      <c r="C341" s="159" t="s">
        <v>263</v>
      </c>
      <c r="D341" s="159" t="s">
        <v>124</v>
      </c>
      <c r="E341" s="159" t="s">
        <v>125</v>
      </c>
      <c r="F341" s="159">
        <v>0</v>
      </c>
      <c r="G341" s="159">
        <v>0</v>
      </c>
      <c r="H341" s="159">
        <v>0</v>
      </c>
      <c r="I341" s="159">
        <v>1</v>
      </c>
      <c r="J341" s="164">
        <v>0</v>
      </c>
      <c r="K341" s="164">
        <v>7</v>
      </c>
      <c r="L341" s="164">
        <v>0</v>
      </c>
      <c r="M341" s="164">
        <v>0</v>
      </c>
      <c r="N341" s="58">
        <v>10</v>
      </c>
      <c r="O341" s="159">
        <v>0</v>
      </c>
      <c r="P341" s="159">
        <v>0</v>
      </c>
      <c r="Q341" s="159">
        <v>2</v>
      </c>
      <c r="R341" s="159">
        <v>2</v>
      </c>
      <c r="S341" s="163"/>
      <c r="T341" s="159"/>
      <c r="U341" s="159"/>
      <c r="V341" s="159"/>
      <c r="W341" s="159"/>
    </row>
    <row r="342" spans="1:23">
      <c r="A342" s="58"/>
      <c r="B342" s="58"/>
      <c r="C342" s="159" t="s">
        <v>264</v>
      </c>
      <c r="D342" s="159" t="s">
        <v>124</v>
      </c>
      <c r="E342" s="159" t="s">
        <v>125</v>
      </c>
      <c r="F342" s="159">
        <v>0</v>
      </c>
      <c r="G342" s="159">
        <v>0</v>
      </c>
      <c r="H342" s="159">
        <v>0</v>
      </c>
      <c r="I342" s="159">
        <v>1</v>
      </c>
      <c r="J342" s="164">
        <v>0</v>
      </c>
      <c r="K342" s="164">
        <v>4</v>
      </c>
      <c r="L342" s="164">
        <v>0</v>
      </c>
      <c r="M342" s="164">
        <v>0</v>
      </c>
      <c r="N342" s="58">
        <v>4</v>
      </c>
      <c r="O342" s="159">
        <v>0</v>
      </c>
      <c r="P342" s="159">
        <v>0</v>
      </c>
      <c r="Q342" s="159">
        <v>2</v>
      </c>
      <c r="R342" s="159">
        <v>2</v>
      </c>
      <c r="S342" s="163"/>
      <c r="T342" s="159"/>
      <c r="U342" s="159"/>
      <c r="V342" s="159"/>
      <c r="W342" s="159"/>
    </row>
    <row r="343" spans="1:23">
      <c r="A343" s="58"/>
      <c r="B343" s="58"/>
      <c r="C343" s="159" t="s">
        <v>265</v>
      </c>
      <c r="D343" s="159" t="s">
        <v>124</v>
      </c>
      <c r="E343" s="159" t="s">
        <v>125</v>
      </c>
      <c r="F343" s="159">
        <v>0</v>
      </c>
      <c r="G343" s="159">
        <v>0</v>
      </c>
      <c r="H343" s="159">
        <v>0</v>
      </c>
      <c r="I343" s="159">
        <v>1</v>
      </c>
      <c r="J343" s="164">
        <v>0</v>
      </c>
      <c r="K343" s="164">
        <v>17</v>
      </c>
      <c r="L343" s="164">
        <v>0</v>
      </c>
      <c r="M343" s="164">
        <v>0</v>
      </c>
      <c r="N343" s="58">
        <v>5</v>
      </c>
      <c r="O343" s="159">
        <v>0</v>
      </c>
      <c r="P343" s="159">
        <v>0</v>
      </c>
      <c r="Q343" s="159">
        <v>2</v>
      </c>
      <c r="R343" s="159">
        <v>2</v>
      </c>
      <c r="S343" s="163"/>
      <c r="T343" s="159"/>
      <c r="U343" s="159"/>
      <c r="V343" s="159"/>
      <c r="W343" s="159"/>
    </row>
    <row r="344" spans="1:23">
      <c r="A344" s="58"/>
      <c r="B344" s="58"/>
      <c r="C344" s="159" t="s">
        <v>266</v>
      </c>
      <c r="D344" s="159" t="s">
        <v>124</v>
      </c>
      <c r="E344" s="159" t="s">
        <v>125</v>
      </c>
      <c r="F344" s="159">
        <v>0</v>
      </c>
      <c r="G344" s="159">
        <v>0</v>
      </c>
      <c r="H344" s="159">
        <v>0</v>
      </c>
      <c r="I344" s="159">
        <v>1</v>
      </c>
      <c r="J344" s="164">
        <v>0</v>
      </c>
      <c r="K344" s="164">
        <v>8</v>
      </c>
      <c r="L344" s="164">
        <v>0</v>
      </c>
      <c r="M344" s="164">
        <v>0</v>
      </c>
      <c r="N344" s="58">
        <v>6</v>
      </c>
      <c r="O344" s="159">
        <v>0</v>
      </c>
      <c r="P344" s="159">
        <v>0</v>
      </c>
      <c r="Q344" s="159">
        <v>2</v>
      </c>
      <c r="R344" s="159">
        <v>2</v>
      </c>
      <c r="S344" s="163"/>
      <c r="T344" s="159"/>
      <c r="U344" s="159"/>
      <c r="V344" s="159"/>
      <c r="W344" s="159"/>
    </row>
    <row r="345" spans="1:23">
      <c r="A345" s="58"/>
      <c r="B345" s="58"/>
      <c r="C345" s="159" t="s">
        <v>267</v>
      </c>
      <c r="D345" s="159" t="s">
        <v>124</v>
      </c>
      <c r="E345" s="159" t="s">
        <v>125</v>
      </c>
      <c r="F345" s="159">
        <v>0</v>
      </c>
      <c r="G345" s="159">
        <v>0</v>
      </c>
      <c r="H345" s="159">
        <v>0</v>
      </c>
      <c r="I345" s="159">
        <v>2</v>
      </c>
      <c r="J345" s="164">
        <v>0</v>
      </c>
      <c r="K345" s="164">
        <v>7</v>
      </c>
      <c r="L345" s="164">
        <v>0</v>
      </c>
      <c r="M345" s="164">
        <v>0</v>
      </c>
      <c r="N345" s="58">
        <v>7</v>
      </c>
      <c r="O345" s="159">
        <v>0</v>
      </c>
      <c r="P345" s="159">
        <v>0</v>
      </c>
      <c r="Q345" s="159">
        <v>2</v>
      </c>
      <c r="R345" s="159">
        <v>2</v>
      </c>
      <c r="S345" s="163"/>
      <c r="T345" s="159"/>
      <c r="U345" s="159"/>
      <c r="V345" s="159"/>
      <c r="W345" s="159"/>
    </row>
    <row r="346" spans="1:23">
      <c r="A346" s="58"/>
      <c r="B346" s="58"/>
      <c r="C346" s="159" t="s">
        <v>268</v>
      </c>
      <c r="D346" s="159" t="s">
        <v>124</v>
      </c>
      <c r="E346" s="159" t="s">
        <v>125</v>
      </c>
      <c r="F346" s="159">
        <v>0</v>
      </c>
      <c r="G346" s="159">
        <v>0</v>
      </c>
      <c r="H346" s="159">
        <v>0</v>
      </c>
      <c r="I346" s="159">
        <v>1</v>
      </c>
      <c r="J346" s="164">
        <v>0</v>
      </c>
      <c r="K346" s="164">
        <v>12</v>
      </c>
      <c r="L346" s="164">
        <v>0</v>
      </c>
      <c r="M346" s="164">
        <v>0</v>
      </c>
      <c r="N346" s="58">
        <v>20</v>
      </c>
      <c r="O346" s="159">
        <v>0</v>
      </c>
      <c r="P346" s="159">
        <v>0</v>
      </c>
      <c r="Q346" s="159">
        <v>2</v>
      </c>
      <c r="R346" s="159">
        <v>2</v>
      </c>
      <c r="S346" s="163"/>
      <c r="T346" s="159"/>
      <c r="U346" s="159"/>
      <c r="V346" s="159"/>
      <c r="W346" s="159"/>
    </row>
    <row r="347" spans="1:23">
      <c r="A347" s="58"/>
      <c r="B347" s="58"/>
      <c r="C347" s="159" t="s">
        <v>269</v>
      </c>
      <c r="D347" s="159" t="s">
        <v>124</v>
      </c>
      <c r="E347" s="159" t="s">
        <v>125</v>
      </c>
      <c r="F347" s="159">
        <v>0</v>
      </c>
      <c r="G347" s="159">
        <v>0</v>
      </c>
      <c r="H347" s="159">
        <v>0</v>
      </c>
      <c r="I347" s="159">
        <v>1</v>
      </c>
      <c r="J347" s="164">
        <v>0</v>
      </c>
      <c r="K347" s="164">
        <v>18</v>
      </c>
      <c r="L347" s="164">
        <v>0</v>
      </c>
      <c r="M347" s="164">
        <v>0</v>
      </c>
      <c r="N347" s="58">
        <v>7</v>
      </c>
      <c r="O347" s="159">
        <v>0</v>
      </c>
      <c r="P347" s="159">
        <v>0</v>
      </c>
      <c r="Q347" s="159">
        <v>2</v>
      </c>
      <c r="R347" s="159">
        <v>2</v>
      </c>
      <c r="S347" s="163"/>
      <c r="T347" s="159"/>
      <c r="U347" s="159"/>
      <c r="V347" s="159"/>
      <c r="W347" s="159"/>
    </row>
    <row r="348" spans="1:23">
      <c r="A348" s="58"/>
      <c r="B348" s="58"/>
      <c r="C348" s="159" t="s">
        <v>270</v>
      </c>
      <c r="D348" s="159" t="s">
        <v>124</v>
      </c>
      <c r="E348" s="159" t="s">
        <v>125</v>
      </c>
      <c r="F348" s="159">
        <v>0</v>
      </c>
      <c r="G348" s="159">
        <v>0</v>
      </c>
      <c r="H348" s="159">
        <v>0</v>
      </c>
      <c r="I348" s="159">
        <v>2</v>
      </c>
      <c r="J348" s="164">
        <v>0</v>
      </c>
      <c r="K348" s="164">
        <v>5</v>
      </c>
      <c r="L348" s="164">
        <v>0</v>
      </c>
      <c r="M348" s="164">
        <v>0</v>
      </c>
      <c r="N348" s="58">
        <v>10</v>
      </c>
      <c r="O348" s="159">
        <v>0</v>
      </c>
      <c r="P348" s="159">
        <v>0</v>
      </c>
      <c r="Q348" s="159">
        <v>2</v>
      </c>
      <c r="R348" s="159">
        <v>2</v>
      </c>
      <c r="S348" s="163"/>
      <c r="T348" s="159"/>
      <c r="U348" s="159"/>
      <c r="V348" s="159"/>
      <c r="W348" s="159"/>
    </row>
    <row r="349" spans="1:23">
      <c r="A349" s="58"/>
      <c r="B349" s="58"/>
      <c r="C349" s="159" t="s">
        <v>271</v>
      </c>
      <c r="D349" s="159" t="s">
        <v>124</v>
      </c>
      <c r="E349" s="159" t="s">
        <v>125</v>
      </c>
      <c r="F349" s="159">
        <v>0</v>
      </c>
      <c r="G349" s="159">
        <v>0</v>
      </c>
      <c r="H349" s="159">
        <v>0</v>
      </c>
      <c r="I349" s="159">
        <v>2</v>
      </c>
      <c r="J349" s="164">
        <v>0</v>
      </c>
      <c r="K349" s="164">
        <v>9</v>
      </c>
      <c r="L349" s="164">
        <v>0</v>
      </c>
      <c r="M349" s="164">
        <v>0</v>
      </c>
      <c r="N349" s="58">
        <v>8</v>
      </c>
      <c r="O349" s="159">
        <v>0</v>
      </c>
      <c r="P349" s="159">
        <v>0</v>
      </c>
      <c r="Q349" s="159">
        <v>2</v>
      </c>
      <c r="R349" s="159">
        <v>2</v>
      </c>
      <c r="S349" s="163"/>
      <c r="T349" s="159"/>
      <c r="U349" s="159"/>
      <c r="V349" s="159"/>
      <c r="W349" s="159"/>
    </row>
    <row r="350" spans="1:23">
      <c r="A350" s="58"/>
      <c r="B350" s="58"/>
      <c r="C350" s="159" t="s">
        <v>272</v>
      </c>
      <c r="D350" s="159" t="s">
        <v>124</v>
      </c>
      <c r="E350" s="159" t="s">
        <v>125</v>
      </c>
      <c r="F350" s="159">
        <v>0</v>
      </c>
      <c r="G350" s="159">
        <v>0</v>
      </c>
      <c r="H350" s="159">
        <v>0</v>
      </c>
      <c r="I350" s="159">
        <v>2</v>
      </c>
      <c r="J350" s="164">
        <v>0</v>
      </c>
      <c r="K350" s="164">
        <v>30</v>
      </c>
      <c r="L350" s="164">
        <v>0</v>
      </c>
      <c r="M350" s="164">
        <v>0</v>
      </c>
      <c r="N350" s="58">
        <v>12</v>
      </c>
      <c r="O350" s="159">
        <v>0</v>
      </c>
      <c r="P350" s="159">
        <v>0</v>
      </c>
      <c r="Q350" s="159">
        <v>2</v>
      </c>
      <c r="R350" s="159">
        <v>2</v>
      </c>
      <c r="S350" s="163"/>
      <c r="T350" s="159"/>
      <c r="U350" s="159"/>
      <c r="V350" s="159"/>
      <c r="W350" s="159"/>
    </row>
    <row r="351" spans="1:23">
      <c r="A351" s="58"/>
      <c r="B351" s="58"/>
      <c r="C351" s="159" t="s">
        <v>274</v>
      </c>
      <c r="D351" s="159" t="s">
        <v>124</v>
      </c>
      <c r="E351" s="159" t="s">
        <v>125</v>
      </c>
      <c r="F351" s="159">
        <v>0</v>
      </c>
      <c r="G351" s="159">
        <v>0</v>
      </c>
      <c r="H351" s="159">
        <v>0</v>
      </c>
      <c r="I351" s="159">
        <v>2</v>
      </c>
      <c r="J351" s="164">
        <v>0</v>
      </c>
      <c r="K351" s="164">
        <v>10</v>
      </c>
      <c r="L351" s="164">
        <v>0</v>
      </c>
      <c r="M351" s="164">
        <v>0</v>
      </c>
      <c r="N351" s="58">
        <v>6</v>
      </c>
      <c r="O351" s="159">
        <v>0</v>
      </c>
      <c r="P351" s="159">
        <v>0</v>
      </c>
      <c r="Q351" s="159">
        <v>2</v>
      </c>
      <c r="R351" s="159">
        <v>2</v>
      </c>
      <c r="S351" s="163"/>
      <c r="T351" s="159"/>
      <c r="U351" s="159"/>
      <c r="V351" s="159"/>
      <c r="W351" s="159"/>
    </row>
    <row r="352" spans="1:23">
      <c r="A352" s="58"/>
      <c r="B352" s="58"/>
      <c r="C352" s="159" t="s">
        <v>275</v>
      </c>
      <c r="D352" s="159" t="s">
        <v>124</v>
      </c>
      <c r="E352" s="159" t="s">
        <v>125</v>
      </c>
      <c r="F352" s="159">
        <v>0</v>
      </c>
      <c r="G352" s="159">
        <v>0</v>
      </c>
      <c r="H352" s="159">
        <v>0</v>
      </c>
      <c r="I352" s="159">
        <v>1</v>
      </c>
      <c r="J352" s="164">
        <v>0</v>
      </c>
      <c r="K352" s="164">
        <v>2</v>
      </c>
      <c r="L352" s="164">
        <v>0</v>
      </c>
      <c r="M352" s="164">
        <v>0</v>
      </c>
      <c r="N352" s="58">
        <v>4</v>
      </c>
      <c r="O352" s="159">
        <v>0</v>
      </c>
      <c r="P352" s="159">
        <v>0</v>
      </c>
      <c r="Q352" s="159">
        <v>2</v>
      </c>
      <c r="R352" s="159">
        <v>2</v>
      </c>
      <c r="S352" s="163"/>
      <c r="T352" s="159"/>
      <c r="U352" s="159"/>
      <c r="V352" s="159"/>
      <c r="W352" s="159"/>
    </row>
    <row r="353" spans="1:23">
      <c r="A353" s="58"/>
      <c r="B353" s="58"/>
      <c r="C353" s="159" t="s">
        <v>276</v>
      </c>
      <c r="D353" s="159" t="s">
        <v>124</v>
      </c>
      <c r="E353" s="159" t="s">
        <v>125</v>
      </c>
      <c r="F353" s="159">
        <v>0</v>
      </c>
      <c r="G353" s="159">
        <v>0</v>
      </c>
      <c r="H353" s="159">
        <v>0</v>
      </c>
      <c r="I353" s="159">
        <v>2</v>
      </c>
      <c r="J353" s="164">
        <v>0</v>
      </c>
      <c r="K353" s="164">
        <v>14</v>
      </c>
      <c r="L353" s="164">
        <v>0</v>
      </c>
      <c r="M353" s="164">
        <v>0</v>
      </c>
      <c r="N353" s="58">
        <v>10</v>
      </c>
      <c r="O353" s="159">
        <v>0</v>
      </c>
      <c r="P353" s="159">
        <v>0</v>
      </c>
      <c r="Q353" s="159">
        <v>2</v>
      </c>
      <c r="R353" s="159">
        <v>2</v>
      </c>
      <c r="S353" s="163"/>
      <c r="T353" s="159"/>
      <c r="U353" s="159"/>
      <c r="V353" s="159"/>
      <c r="W353" s="159"/>
    </row>
    <row r="354" spans="1:23">
      <c r="A354" s="58"/>
      <c r="B354" s="58"/>
      <c r="C354" s="159" t="s">
        <v>277</v>
      </c>
      <c r="D354" s="159" t="s">
        <v>124</v>
      </c>
      <c r="E354" s="159" t="s">
        <v>125</v>
      </c>
      <c r="F354" s="159">
        <v>0</v>
      </c>
      <c r="G354" s="159">
        <v>0</v>
      </c>
      <c r="H354" s="159">
        <v>0</v>
      </c>
      <c r="I354" s="159">
        <v>2</v>
      </c>
      <c r="J354" s="164">
        <v>0</v>
      </c>
      <c r="K354" s="164">
        <v>8</v>
      </c>
      <c r="L354" s="164">
        <v>0</v>
      </c>
      <c r="M354" s="164">
        <v>0</v>
      </c>
      <c r="N354" s="58">
        <v>6</v>
      </c>
      <c r="O354" s="159">
        <v>0</v>
      </c>
      <c r="P354" s="159">
        <v>0</v>
      </c>
      <c r="Q354" s="159">
        <v>2</v>
      </c>
      <c r="R354" s="159">
        <v>2</v>
      </c>
      <c r="S354" s="163"/>
      <c r="T354" s="159"/>
      <c r="U354" s="159"/>
      <c r="V354" s="159"/>
      <c r="W354" s="159"/>
    </row>
    <row r="355" spans="1:23">
      <c r="A355" s="58"/>
      <c r="B355" s="58"/>
      <c r="C355" s="159" t="s">
        <v>278</v>
      </c>
      <c r="D355" s="159" t="s">
        <v>124</v>
      </c>
      <c r="E355" s="159" t="s">
        <v>125</v>
      </c>
      <c r="F355" s="159">
        <v>0</v>
      </c>
      <c r="G355" s="159">
        <v>0</v>
      </c>
      <c r="H355" s="159">
        <v>0</v>
      </c>
      <c r="I355" s="159">
        <v>2</v>
      </c>
      <c r="J355" s="164">
        <v>0</v>
      </c>
      <c r="K355" s="164">
        <v>2</v>
      </c>
      <c r="L355" s="164">
        <v>0</v>
      </c>
      <c r="M355" s="164">
        <v>0</v>
      </c>
      <c r="N355" s="58">
        <v>13</v>
      </c>
      <c r="O355" s="159">
        <v>0</v>
      </c>
      <c r="P355" s="159">
        <v>0</v>
      </c>
      <c r="Q355" s="159">
        <v>2</v>
      </c>
      <c r="R355" s="159">
        <v>2</v>
      </c>
      <c r="S355" s="163"/>
      <c r="T355" s="159"/>
      <c r="U355" s="159"/>
      <c r="V355" s="159"/>
      <c r="W355" s="159"/>
    </row>
    <row r="356" spans="1:23">
      <c r="A356" s="58"/>
      <c r="B356" s="58"/>
      <c r="C356" s="159" t="s">
        <v>279</v>
      </c>
      <c r="D356" s="159" t="s">
        <v>124</v>
      </c>
      <c r="E356" s="159" t="s">
        <v>125</v>
      </c>
      <c r="F356" s="159">
        <v>0</v>
      </c>
      <c r="G356" s="159">
        <v>0</v>
      </c>
      <c r="H356" s="159">
        <v>0</v>
      </c>
      <c r="I356" s="159">
        <v>2</v>
      </c>
      <c r="J356" s="164">
        <v>0</v>
      </c>
      <c r="K356" s="164">
        <v>2</v>
      </c>
      <c r="L356" s="164">
        <v>0</v>
      </c>
      <c r="M356" s="164">
        <v>0</v>
      </c>
      <c r="N356" s="58">
        <v>15</v>
      </c>
      <c r="O356" s="159">
        <v>0</v>
      </c>
      <c r="P356" s="159">
        <v>0</v>
      </c>
      <c r="Q356" s="159">
        <v>2</v>
      </c>
      <c r="R356" s="159">
        <v>2</v>
      </c>
      <c r="S356" s="163"/>
      <c r="T356" s="159"/>
      <c r="U356" s="159"/>
      <c r="V356" s="159"/>
      <c r="W356" s="159"/>
    </row>
    <row r="357" spans="1:23">
      <c r="A357" s="58"/>
      <c r="B357" s="58"/>
      <c r="C357" s="159" t="s">
        <v>280</v>
      </c>
      <c r="D357" s="159" t="s">
        <v>124</v>
      </c>
      <c r="E357" s="159" t="s">
        <v>125</v>
      </c>
      <c r="F357" s="159">
        <v>0</v>
      </c>
      <c r="G357" s="159">
        <v>0</v>
      </c>
      <c r="H357" s="159">
        <v>0</v>
      </c>
      <c r="I357" s="159">
        <v>1</v>
      </c>
      <c r="J357" s="164">
        <v>0</v>
      </c>
      <c r="K357" s="164">
        <v>3</v>
      </c>
      <c r="L357" s="164">
        <v>0</v>
      </c>
      <c r="M357" s="164">
        <v>0</v>
      </c>
      <c r="N357" s="58">
        <v>9</v>
      </c>
      <c r="O357" s="159">
        <v>0</v>
      </c>
      <c r="P357" s="159">
        <v>0</v>
      </c>
      <c r="Q357" s="159">
        <v>2</v>
      </c>
      <c r="R357" s="159">
        <v>2</v>
      </c>
      <c r="S357" s="163"/>
      <c r="T357" s="159"/>
      <c r="U357" s="159"/>
      <c r="V357" s="159"/>
      <c r="W357" s="159"/>
    </row>
    <row r="358" spans="1:23">
      <c r="A358" s="58"/>
      <c r="B358" s="58"/>
      <c r="C358" s="159" t="s">
        <v>281</v>
      </c>
      <c r="D358" s="159" t="s">
        <v>124</v>
      </c>
      <c r="E358" s="159" t="s">
        <v>125</v>
      </c>
      <c r="F358" s="159">
        <v>0</v>
      </c>
      <c r="G358" s="159">
        <v>0</v>
      </c>
      <c r="H358" s="159">
        <v>0</v>
      </c>
      <c r="I358" s="159">
        <v>2</v>
      </c>
      <c r="J358" s="164">
        <v>0</v>
      </c>
      <c r="K358" s="164">
        <v>8</v>
      </c>
      <c r="L358" s="164">
        <v>0</v>
      </c>
      <c r="M358" s="164">
        <v>0</v>
      </c>
      <c r="N358" s="58">
        <v>15</v>
      </c>
      <c r="O358" s="159">
        <v>0</v>
      </c>
      <c r="P358" s="159">
        <v>0</v>
      </c>
      <c r="Q358" s="159">
        <v>2</v>
      </c>
      <c r="R358" s="159">
        <v>2</v>
      </c>
      <c r="S358" s="163"/>
      <c r="T358" s="159"/>
      <c r="U358" s="159"/>
      <c r="V358" s="159"/>
      <c r="W358" s="159"/>
    </row>
    <row r="359" spans="1:23">
      <c r="A359" s="58"/>
      <c r="B359" s="58"/>
      <c r="C359" s="159" t="s">
        <v>282</v>
      </c>
      <c r="D359" s="159" t="s">
        <v>124</v>
      </c>
      <c r="E359" s="159" t="s">
        <v>125</v>
      </c>
      <c r="F359" s="159">
        <v>0</v>
      </c>
      <c r="G359" s="159">
        <v>0</v>
      </c>
      <c r="H359" s="159">
        <v>0</v>
      </c>
      <c r="I359" s="159">
        <v>1</v>
      </c>
      <c r="J359" s="164">
        <v>0</v>
      </c>
      <c r="K359" s="164">
        <v>10</v>
      </c>
      <c r="L359" s="164">
        <v>0</v>
      </c>
      <c r="M359" s="164">
        <v>0</v>
      </c>
      <c r="N359" s="58">
        <v>12</v>
      </c>
      <c r="O359" s="159">
        <v>0</v>
      </c>
      <c r="P359" s="159">
        <v>0</v>
      </c>
      <c r="Q359" s="159">
        <v>2</v>
      </c>
      <c r="R359" s="159">
        <v>2</v>
      </c>
      <c r="S359" s="163"/>
      <c r="T359" s="159"/>
      <c r="U359" s="159"/>
      <c r="V359" s="159"/>
      <c r="W359" s="159"/>
    </row>
    <row r="360" spans="1:23">
      <c r="A360" s="58"/>
      <c r="B360" s="58"/>
      <c r="C360" s="159" t="s">
        <v>283</v>
      </c>
      <c r="D360" s="159" t="s">
        <v>124</v>
      </c>
      <c r="E360" s="159" t="s">
        <v>125</v>
      </c>
      <c r="F360" s="159">
        <v>0</v>
      </c>
      <c r="G360" s="159">
        <v>0</v>
      </c>
      <c r="H360" s="159">
        <v>0</v>
      </c>
      <c r="I360" s="159">
        <v>2</v>
      </c>
      <c r="J360" s="164">
        <v>0</v>
      </c>
      <c r="K360" s="164">
        <v>5</v>
      </c>
      <c r="L360" s="164">
        <v>0</v>
      </c>
      <c r="M360" s="164">
        <v>0</v>
      </c>
      <c r="N360" s="58">
        <v>1</v>
      </c>
      <c r="O360" s="159">
        <v>0</v>
      </c>
      <c r="P360" s="159">
        <v>0</v>
      </c>
      <c r="Q360" s="159">
        <v>2</v>
      </c>
      <c r="R360" s="159">
        <v>2</v>
      </c>
      <c r="S360" s="163"/>
      <c r="T360" s="159"/>
      <c r="U360" s="159"/>
      <c r="V360" s="159"/>
      <c r="W360" s="159"/>
    </row>
    <row r="361" spans="1:23">
      <c r="A361" s="58"/>
      <c r="B361" s="58"/>
      <c r="C361" s="159" t="s">
        <v>284</v>
      </c>
      <c r="D361" s="159" t="s">
        <v>124</v>
      </c>
      <c r="E361" s="159" t="s">
        <v>125</v>
      </c>
      <c r="F361" s="159">
        <v>0</v>
      </c>
      <c r="G361" s="159">
        <v>0</v>
      </c>
      <c r="H361" s="159">
        <v>0</v>
      </c>
      <c r="I361" s="159">
        <v>1</v>
      </c>
      <c r="J361" s="164">
        <v>0</v>
      </c>
      <c r="K361" s="164">
        <v>6</v>
      </c>
      <c r="L361" s="164">
        <v>0</v>
      </c>
      <c r="M361" s="164">
        <v>0</v>
      </c>
      <c r="N361" s="58">
        <v>7</v>
      </c>
      <c r="O361" s="159">
        <v>0</v>
      </c>
      <c r="P361" s="159">
        <v>0</v>
      </c>
      <c r="Q361" s="159">
        <v>2</v>
      </c>
      <c r="R361" s="159">
        <v>2</v>
      </c>
      <c r="S361" s="163"/>
      <c r="T361" s="159"/>
      <c r="U361" s="159"/>
      <c r="V361" s="159"/>
      <c r="W361" s="159"/>
    </row>
    <row r="362" spans="1:23">
      <c r="A362" s="58"/>
      <c r="B362" s="58"/>
      <c r="C362" s="159" t="s">
        <v>285</v>
      </c>
      <c r="D362" s="159" t="s">
        <v>124</v>
      </c>
      <c r="E362" s="159" t="s">
        <v>125</v>
      </c>
      <c r="F362" s="159">
        <v>0</v>
      </c>
      <c r="G362" s="159">
        <v>0</v>
      </c>
      <c r="H362" s="159">
        <v>0</v>
      </c>
      <c r="I362" s="159">
        <v>1</v>
      </c>
      <c r="J362" s="164">
        <v>0</v>
      </c>
      <c r="K362" s="164">
        <v>8</v>
      </c>
      <c r="L362" s="164">
        <v>0</v>
      </c>
      <c r="M362" s="164">
        <v>0</v>
      </c>
      <c r="N362" s="58">
        <v>15</v>
      </c>
      <c r="O362" s="159">
        <v>0</v>
      </c>
      <c r="P362" s="159">
        <v>0</v>
      </c>
      <c r="Q362" s="159">
        <v>2</v>
      </c>
      <c r="R362" s="159">
        <v>2</v>
      </c>
      <c r="S362" s="163"/>
      <c r="T362" s="159"/>
      <c r="U362" s="159"/>
      <c r="V362" s="159"/>
      <c r="W362" s="159"/>
    </row>
    <row r="363" spans="1:23">
      <c r="A363" s="58"/>
      <c r="B363" s="58"/>
      <c r="C363" s="159" t="s">
        <v>286</v>
      </c>
      <c r="D363" s="159" t="s">
        <v>124</v>
      </c>
      <c r="E363" s="159" t="s">
        <v>125</v>
      </c>
      <c r="F363" s="159">
        <v>0</v>
      </c>
      <c r="G363" s="159">
        <v>0</v>
      </c>
      <c r="H363" s="159">
        <v>0</v>
      </c>
      <c r="I363" s="159">
        <v>2</v>
      </c>
      <c r="J363" s="164">
        <v>0</v>
      </c>
      <c r="K363" s="164">
        <v>16</v>
      </c>
      <c r="L363" s="164">
        <v>0</v>
      </c>
      <c r="M363" s="164">
        <v>0</v>
      </c>
      <c r="N363" s="58">
        <v>6</v>
      </c>
      <c r="O363" s="159">
        <v>0</v>
      </c>
      <c r="P363" s="159">
        <v>0</v>
      </c>
      <c r="Q363" s="159">
        <v>2</v>
      </c>
      <c r="R363" s="159">
        <v>2</v>
      </c>
      <c r="S363" s="163"/>
      <c r="T363" s="159"/>
      <c r="U363" s="159"/>
      <c r="V363" s="159"/>
      <c r="W363" s="159"/>
    </row>
    <row r="364" spans="1:23">
      <c r="A364" s="58"/>
      <c r="B364" s="58"/>
      <c r="C364" s="159" t="s">
        <v>287</v>
      </c>
      <c r="D364" s="159" t="s">
        <v>124</v>
      </c>
      <c r="E364" s="159" t="s">
        <v>125</v>
      </c>
      <c r="F364" s="159">
        <v>0</v>
      </c>
      <c r="G364" s="159">
        <v>0</v>
      </c>
      <c r="H364" s="159">
        <v>0</v>
      </c>
      <c r="I364" s="159">
        <v>1</v>
      </c>
      <c r="J364" s="164">
        <v>0</v>
      </c>
      <c r="K364" s="164">
        <v>10</v>
      </c>
      <c r="L364" s="164">
        <v>0</v>
      </c>
      <c r="M364" s="164">
        <v>0</v>
      </c>
      <c r="N364" s="58">
        <v>6</v>
      </c>
      <c r="O364" s="159">
        <v>0</v>
      </c>
      <c r="P364" s="159">
        <v>0</v>
      </c>
      <c r="Q364" s="159">
        <v>2</v>
      </c>
      <c r="R364" s="159">
        <v>2</v>
      </c>
      <c r="S364" s="163"/>
      <c r="T364" s="159"/>
      <c r="U364" s="159"/>
      <c r="V364" s="159"/>
      <c r="W364" s="159"/>
    </row>
    <row r="365" spans="1:23">
      <c r="A365" s="58"/>
      <c r="B365" s="58"/>
      <c r="C365" s="159" t="s">
        <v>288</v>
      </c>
      <c r="D365" s="159" t="s">
        <v>124</v>
      </c>
      <c r="E365" s="159" t="s">
        <v>125</v>
      </c>
      <c r="F365" s="159">
        <v>0</v>
      </c>
      <c r="G365" s="159">
        <v>0</v>
      </c>
      <c r="H365" s="159">
        <v>0</v>
      </c>
      <c r="I365" s="159">
        <v>2</v>
      </c>
      <c r="J365" s="164">
        <v>0</v>
      </c>
      <c r="K365" s="164">
        <v>3</v>
      </c>
      <c r="L365" s="164">
        <v>0</v>
      </c>
      <c r="M365" s="164">
        <v>0</v>
      </c>
      <c r="N365" s="58">
        <v>9</v>
      </c>
      <c r="O365" s="159">
        <v>0</v>
      </c>
      <c r="P365" s="159">
        <v>0</v>
      </c>
      <c r="Q365" s="159">
        <v>2</v>
      </c>
      <c r="R365" s="159">
        <v>2</v>
      </c>
      <c r="S365" s="163"/>
      <c r="T365" s="159"/>
      <c r="U365" s="159"/>
      <c r="V365" s="159"/>
      <c r="W365" s="159"/>
    </row>
    <row r="366" spans="1:23">
      <c r="A366" s="58"/>
      <c r="B366" s="58"/>
      <c r="C366" s="159" t="s">
        <v>289</v>
      </c>
      <c r="D366" s="159" t="s">
        <v>124</v>
      </c>
      <c r="E366" s="159" t="s">
        <v>125</v>
      </c>
      <c r="F366" s="159">
        <v>0</v>
      </c>
      <c r="G366" s="159">
        <v>0</v>
      </c>
      <c r="H366" s="159">
        <v>0</v>
      </c>
      <c r="I366" s="159">
        <v>2</v>
      </c>
      <c r="J366" s="164">
        <v>0</v>
      </c>
      <c r="K366" s="164">
        <v>18</v>
      </c>
      <c r="L366" s="164">
        <v>0</v>
      </c>
      <c r="M366" s="164">
        <v>0</v>
      </c>
      <c r="N366" s="58">
        <v>20</v>
      </c>
      <c r="O366" s="159">
        <v>0</v>
      </c>
      <c r="P366" s="159">
        <v>0</v>
      </c>
      <c r="Q366" s="159">
        <v>2</v>
      </c>
      <c r="R366" s="159">
        <v>2</v>
      </c>
      <c r="S366" s="163"/>
      <c r="T366" s="159"/>
      <c r="U366" s="159"/>
      <c r="V366" s="159"/>
      <c r="W366" s="159"/>
    </row>
    <row r="367" spans="1:23">
      <c r="A367" s="58"/>
      <c r="B367" s="58"/>
      <c r="C367" s="159" t="s">
        <v>290</v>
      </c>
      <c r="D367" s="159" t="s">
        <v>124</v>
      </c>
      <c r="E367" s="159" t="s">
        <v>125</v>
      </c>
      <c r="F367" s="159">
        <v>0</v>
      </c>
      <c r="G367" s="159">
        <v>0</v>
      </c>
      <c r="H367" s="159">
        <v>0</v>
      </c>
      <c r="I367" s="159">
        <v>1</v>
      </c>
      <c r="J367" s="164">
        <v>0</v>
      </c>
      <c r="K367" s="164">
        <v>10</v>
      </c>
      <c r="L367" s="164">
        <v>0</v>
      </c>
      <c r="M367" s="164">
        <v>0</v>
      </c>
      <c r="N367" s="58">
        <v>28</v>
      </c>
      <c r="O367" s="159">
        <v>0</v>
      </c>
      <c r="P367" s="159">
        <v>0</v>
      </c>
      <c r="Q367" s="159">
        <v>2</v>
      </c>
      <c r="R367" s="159">
        <v>2</v>
      </c>
      <c r="S367" s="163"/>
      <c r="T367" s="159"/>
      <c r="U367" s="159"/>
      <c r="V367" s="159"/>
      <c r="W367" s="159"/>
    </row>
    <row r="368" spans="1:23">
      <c r="A368" s="58"/>
      <c r="B368" s="58"/>
      <c r="C368" s="159" t="s">
        <v>291</v>
      </c>
      <c r="D368" s="159" t="s">
        <v>124</v>
      </c>
      <c r="E368" s="159" t="s">
        <v>125</v>
      </c>
      <c r="F368" s="159">
        <v>0</v>
      </c>
      <c r="G368" s="159">
        <v>0</v>
      </c>
      <c r="H368" s="159">
        <v>0</v>
      </c>
      <c r="I368" s="159">
        <v>2</v>
      </c>
      <c r="J368" s="164">
        <v>0</v>
      </c>
      <c r="K368" s="164">
        <v>10</v>
      </c>
      <c r="L368" s="164">
        <v>0</v>
      </c>
      <c r="M368" s="164">
        <v>0</v>
      </c>
      <c r="N368" s="58">
        <v>8</v>
      </c>
      <c r="O368" s="159">
        <v>0</v>
      </c>
      <c r="P368" s="159">
        <v>0</v>
      </c>
      <c r="Q368" s="159">
        <v>2</v>
      </c>
      <c r="R368" s="159">
        <v>2</v>
      </c>
      <c r="S368" s="163"/>
      <c r="T368" s="159"/>
      <c r="U368" s="159"/>
      <c r="V368" s="159"/>
      <c r="W368" s="159"/>
    </row>
    <row r="369" spans="1:23">
      <c r="A369" s="58">
        <v>74</v>
      </c>
      <c r="B369" s="58" t="s">
        <v>221</v>
      </c>
      <c r="C369" s="159" t="s">
        <v>44</v>
      </c>
      <c r="D369" s="159" t="s">
        <v>124</v>
      </c>
      <c r="E369" s="159" t="s">
        <v>125</v>
      </c>
      <c r="F369" s="159">
        <v>28.549579343219499</v>
      </c>
      <c r="G369" s="159">
        <v>1.4564485296100001E-2</v>
      </c>
      <c r="H369" s="159">
        <v>28.5350148579234</v>
      </c>
      <c r="I369" s="159">
        <v>1</v>
      </c>
      <c r="J369" s="164">
        <v>0</v>
      </c>
      <c r="K369" s="164">
        <v>46</v>
      </c>
      <c r="L369" s="164">
        <v>0</v>
      </c>
      <c r="M369" s="164">
        <v>0</v>
      </c>
      <c r="N369" s="58">
        <v>12</v>
      </c>
      <c r="O369" s="159">
        <v>0</v>
      </c>
      <c r="P369" s="159">
        <v>0</v>
      </c>
      <c r="Q369" s="159">
        <v>2</v>
      </c>
      <c r="R369" s="159">
        <v>2</v>
      </c>
      <c r="S369" s="163"/>
      <c r="T369" s="159"/>
      <c r="U369" s="159"/>
      <c r="V369" s="159"/>
      <c r="W369" s="159"/>
    </row>
    <row r="370" spans="1:23">
      <c r="A370" s="58">
        <v>80</v>
      </c>
      <c r="B370" s="58" t="s">
        <v>222</v>
      </c>
      <c r="C370" s="159" t="s">
        <v>44</v>
      </c>
      <c r="D370" s="159" t="s">
        <v>124</v>
      </c>
      <c r="E370" s="159" t="s">
        <v>125</v>
      </c>
      <c r="F370" s="159">
        <v>242.4621967864087</v>
      </c>
      <c r="G370" s="159">
        <v>142.658622003</v>
      </c>
      <c r="H370" s="159">
        <v>99.803574783408706</v>
      </c>
      <c r="I370" s="159">
        <v>1</v>
      </c>
      <c r="J370" s="164">
        <v>7</v>
      </c>
      <c r="K370" s="164">
        <v>0</v>
      </c>
      <c r="L370" s="164">
        <v>0</v>
      </c>
      <c r="M370" s="164">
        <v>0</v>
      </c>
      <c r="N370" s="58">
        <v>15</v>
      </c>
      <c r="O370" s="159">
        <v>0</v>
      </c>
      <c r="P370" s="159">
        <v>0</v>
      </c>
      <c r="Q370" s="159">
        <v>2</v>
      </c>
      <c r="R370" s="159">
        <v>2</v>
      </c>
      <c r="S370" s="163"/>
      <c r="T370" s="159"/>
      <c r="U370" s="159"/>
      <c r="V370" s="159"/>
      <c r="W370" s="159"/>
    </row>
    <row r="371" spans="1:23">
      <c r="A371" s="58"/>
      <c r="B371" s="58"/>
      <c r="C371" s="159" t="s">
        <v>120</v>
      </c>
      <c r="D371" s="159" t="s">
        <v>124</v>
      </c>
      <c r="E371" s="159" t="s">
        <v>125</v>
      </c>
      <c r="F371" s="159">
        <v>0</v>
      </c>
      <c r="G371" s="159">
        <v>0</v>
      </c>
      <c r="H371" s="159">
        <v>0</v>
      </c>
      <c r="I371" s="159">
        <v>1</v>
      </c>
      <c r="J371" s="164">
        <v>0</v>
      </c>
      <c r="K371" s="164">
        <v>8</v>
      </c>
      <c r="L371" s="164">
        <v>0</v>
      </c>
      <c r="M371" s="164">
        <v>0</v>
      </c>
      <c r="N371" s="58">
        <v>10</v>
      </c>
      <c r="O371" s="159">
        <v>0</v>
      </c>
      <c r="P371" s="159">
        <v>0</v>
      </c>
      <c r="Q371" s="159">
        <v>2</v>
      </c>
      <c r="R371" s="159">
        <v>2</v>
      </c>
      <c r="S371" s="163"/>
      <c r="T371" s="159"/>
      <c r="U371" s="159"/>
      <c r="V371" s="159"/>
      <c r="W371" s="159"/>
    </row>
    <row r="372" spans="1:23">
      <c r="A372" s="58"/>
      <c r="B372" s="58"/>
      <c r="C372" s="159" t="s">
        <v>121</v>
      </c>
      <c r="D372" s="159" t="s">
        <v>124</v>
      </c>
      <c r="E372" s="159" t="s">
        <v>125</v>
      </c>
      <c r="F372" s="159">
        <v>0</v>
      </c>
      <c r="G372" s="159">
        <v>0</v>
      </c>
      <c r="H372" s="159">
        <v>0</v>
      </c>
      <c r="I372" s="159">
        <v>1</v>
      </c>
      <c r="J372" s="164">
        <v>0</v>
      </c>
      <c r="K372" s="164">
        <v>5</v>
      </c>
      <c r="L372" s="164">
        <v>0</v>
      </c>
      <c r="M372" s="164">
        <v>0</v>
      </c>
      <c r="N372" s="58">
        <v>10</v>
      </c>
      <c r="O372" s="159">
        <v>0</v>
      </c>
      <c r="P372" s="159">
        <v>0</v>
      </c>
      <c r="Q372" s="159">
        <v>2</v>
      </c>
      <c r="R372" s="159">
        <v>2</v>
      </c>
      <c r="S372" s="163"/>
      <c r="T372" s="159"/>
      <c r="U372" s="159"/>
      <c r="V372" s="159"/>
      <c r="W372" s="159"/>
    </row>
    <row r="373" spans="1:23">
      <c r="A373" s="58"/>
      <c r="B373" s="58"/>
      <c r="C373" s="159" t="s">
        <v>122</v>
      </c>
      <c r="D373" s="159" t="s">
        <v>124</v>
      </c>
      <c r="E373" s="159" t="s">
        <v>125</v>
      </c>
      <c r="F373" s="159">
        <v>0</v>
      </c>
      <c r="G373" s="159">
        <v>0</v>
      </c>
      <c r="H373" s="159">
        <v>0</v>
      </c>
      <c r="I373" s="159">
        <v>1</v>
      </c>
      <c r="J373" s="164">
        <v>0</v>
      </c>
      <c r="K373" s="164">
        <v>8</v>
      </c>
      <c r="L373" s="164">
        <v>0</v>
      </c>
      <c r="M373" s="164">
        <v>0</v>
      </c>
      <c r="N373" s="58">
        <v>10</v>
      </c>
      <c r="O373" s="159">
        <v>0</v>
      </c>
      <c r="P373" s="159">
        <v>0</v>
      </c>
      <c r="Q373" s="159">
        <v>2</v>
      </c>
      <c r="R373" s="159">
        <v>2</v>
      </c>
      <c r="S373" s="163"/>
      <c r="T373" s="159"/>
      <c r="U373" s="159"/>
      <c r="V373" s="159"/>
      <c r="W373" s="159"/>
    </row>
    <row r="374" spans="1:23">
      <c r="A374" s="58"/>
      <c r="B374" s="58"/>
      <c r="C374" s="159" t="s">
        <v>173</v>
      </c>
      <c r="D374" s="159" t="s">
        <v>124</v>
      </c>
      <c r="E374" s="159" t="s">
        <v>125</v>
      </c>
      <c r="F374" s="159">
        <v>0</v>
      </c>
      <c r="G374" s="159">
        <v>0</v>
      </c>
      <c r="H374" s="159">
        <v>0</v>
      </c>
      <c r="I374" s="159">
        <v>1</v>
      </c>
      <c r="J374" s="164">
        <v>0</v>
      </c>
      <c r="K374" s="164">
        <v>10</v>
      </c>
      <c r="L374" s="164">
        <v>0</v>
      </c>
      <c r="M374" s="164">
        <v>0</v>
      </c>
      <c r="N374" s="58">
        <v>10</v>
      </c>
      <c r="O374" s="159">
        <v>0</v>
      </c>
      <c r="P374" s="159">
        <v>0</v>
      </c>
      <c r="Q374" s="159">
        <v>2</v>
      </c>
      <c r="R374" s="159">
        <v>2</v>
      </c>
      <c r="S374" s="163"/>
      <c r="T374" s="159"/>
      <c r="U374" s="159"/>
      <c r="V374" s="159"/>
      <c r="W374" s="159"/>
    </row>
    <row r="375" spans="1:23">
      <c r="A375" s="58"/>
      <c r="B375" s="58"/>
      <c r="C375" s="159" t="s">
        <v>181</v>
      </c>
      <c r="D375" s="159" t="s">
        <v>124</v>
      </c>
      <c r="E375" s="159" t="s">
        <v>125</v>
      </c>
      <c r="F375" s="159">
        <v>0</v>
      </c>
      <c r="G375" s="159">
        <v>0</v>
      </c>
      <c r="H375" s="159">
        <v>0</v>
      </c>
      <c r="I375" s="159">
        <v>2</v>
      </c>
      <c r="J375" s="164">
        <v>0</v>
      </c>
      <c r="K375" s="164">
        <v>12</v>
      </c>
      <c r="L375" s="164">
        <v>0</v>
      </c>
      <c r="M375" s="164">
        <v>0</v>
      </c>
      <c r="N375" s="58">
        <v>6</v>
      </c>
      <c r="O375" s="159">
        <v>0</v>
      </c>
      <c r="P375" s="159">
        <v>0</v>
      </c>
      <c r="Q375" s="159">
        <v>2</v>
      </c>
      <c r="R375" s="159">
        <v>2</v>
      </c>
      <c r="S375" s="163"/>
      <c r="T375" s="159"/>
      <c r="U375" s="159"/>
      <c r="V375" s="159"/>
      <c r="W375" s="159"/>
    </row>
    <row r="376" spans="1:23">
      <c r="A376" s="58"/>
      <c r="B376" s="58"/>
      <c r="C376" s="159" t="s">
        <v>182</v>
      </c>
      <c r="D376" s="159" t="s">
        <v>124</v>
      </c>
      <c r="E376" s="159" t="s">
        <v>125</v>
      </c>
      <c r="F376" s="159">
        <v>0</v>
      </c>
      <c r="G376" s="159">
        <v>0</v>
      </c>
      <c r="H376" s="159">
        <v>0</v>
      </c>
      <c r="I376" s="159">
        <v>1</v>
      </c>
      <c r="J376" s="164">
        <v>0</v>
      </c>
      <c r="K376" s="164">
        <v>5</v>
      </c>
      <c r="L376" s="164">
        <v>0</v>
      </c>
      <c r="M376" s="164">
        <v>0</v>
      </c>
      <c r="N376" s="58">
        <v>15</v>
      </c>
      <c r="O376" s="159">
        <v>0</v>
      </c>
      <c r="P376" s="159">
        <v>0</v>
      </c>
      <c r="Q376" s="159">
        <v>2</v>
      </c>
      <c r="R376" s="159">
        <v>2</v>
      </c>
      <c r="S376" s="163"/>
      <c r="T376" s="159"/>
      <c r="U376" s="159"/>
      <c r="V376" s="159"/>
      <c r="W376" s="159"/>
    </row>
    <row r="377" spans="1:23">
      <c r="A377" s="58"/>
      <c r="B377" s="58"/>
      <c r="C377" s="159" t="s">
        <v>174</v>
      </c>
      <c r="D377" s="159" t="s">
        <v>124</v>
      </c>
      <c r="E377" s="159" t="s">
        <v>125</v>
      </c>
      <c r="F377" s="159">
        <v>0</v>
      </c>
      <c r="G377" s="159">
        <v>0</v>
      </c>
      <c r="H377" s="159">
        <v>0</v>
      </c>
      <c r="I377" s="159">
        <v>1</v>
      </c>
      <c r="J377" s="164">
        <v>0</v>
      </c>
      <c r="K377" s="164">
        <v>10</v>
      </c>
      <c r="L377" s="164">
        <v>0</v>
      </c>
      <c r="M377" s="164">
        <v>0</v>
      </c>
      <c r="N377" s="58">
        <v>15</v>
      </c>
      <c r="O377" s="159">
        <v>0</v>
      </c>
      <c r="P377" s="159">
        <v>0</v>
      </c>
      <c r="Q377" s="159">
        <v>2</v>
      </c>
      <c r="R377" s="159">
        <v>2</v>
      </c>
      <c r="S377" s="163"/>
      <c r="T377" s="159"/>
      <c r="U377" s="159"/>
      <c r="V377" s="159"/>
      <c r="W377" s="159"/>
    </row>
    <row r="378" spans="1:23">
      <c r="A378" s="58"/>
      <c r="B378" s="58"/>
      <c r="C378" s="159" t="s">
        <v>183</v>
      </c>
      <c r="D378" s="159" t="s">
        <v>124</v>
      </c>
      <c r="E378" s="159" t="s">
        <v>125</v>
      </c>
      <c r="F378" s="159">
        <v>0</v>
      </c>
      <c r="G378" s="159">
        <v>0</v>
      </c>
      <c r="H378" s="159">
        <v>0</v>
      </c>
      <c r="I378" s="159">
        <v>1</v>
      </c>
      <c r="J378" s="164">
        <v>0</v>
      </c>
      <c r="K378" s="164">
        <v>4</v>
      </c>
      <c r="L378" s="164">
        <v>0</v>
      </c>
      <c r="M378" s="164">
        <v>0</v>
      </c>
      <c r="N378" s="58">
        <v>20</v>
      </c>
      <c r="O378" s="159">
        <v>0</v>
      </c>
      <c r="P378" s="159">
        <v>0</v>
      </c>
      <c r="Q378" s="159">
        <v>2</v>
      </c>
      <c r="R378" s="159">
        <v>2</v>
      </c>
      <c r="S378" s="163"/>
      <c r="T378" s="159"/>
      <c r="U378" s="159"/>
      <c r="V378" s="159"/>
      <c r="W378" s="159"/>
    </row>
    <row r="379" spans="1:23">
      <c r="A379" s="58"/>
      <c r="B379" s="58"/>
      <c r="C379" s="159" t="s">
        <v>184</v>
      </c>
      <c r="D379" s="159" t="s">
        <v>124</v>
      </c>
      <c r="E379" s="159" t="s">
        <v>125</v>
      </c>
      <c r="F379" s="159">
        <v>0</v>
      </c>
      <c r="G379" s="159">
        <v>0</v>
      </c>
      <c r="H379" s="159">
        <v>0</v>
      </c>
      <c r="I379" s="159">
        <v>1</v>
      </c>
      <c r="J379" s="164">
        <v>0</v>
      </c>
      <c r="K379" s="164">
        <v>4</v>
      </c>
      <c r="L379" s="164">
        <v>0</v>
      </c>
      <c r="M379" s="164">
        <v>0</v>
      </c>
      <c r="N379" s="58">
        <v>5</v>
      </c>
      <c r="O379" s="159">
        <v>0</v>
      </c>
      <c r="P379" s="159">
        <v>0</v>
      </c>
      <c r="Q379" s="159">
        <v>2</v>
      </c>
      <c r="R379" s="159">
        <v>2</v>
      </c>
      <c r="S379" s="163"/>
      <c r="T379" s="159"/>
      <c r="U379" s="159"/>
      <c r="V379" s="159"/>
      <c r="W379" s="159"/>
    </row>
    <row r="380" spans="1:23">
      <c r="A380" s="58"/>
      <c r="B380" s="58"/>
      <c r="C380" s="159" t="s">
        <v>185</v>
      </c>
      <c r="D380" s="159" t="s">
        <v>124</v>
      </c>
      <c r="E380" s="159" t="s">
        <v>125</v>
      </c>
      <c r="F380" s="159">
        <v>0</v>
      </c>
      <c r="G380" s="159">
        <v>0</v>
      </c>
      <c r="H380" s="159">
        <v>0</v>
      </c>
      <c r="I380" s="159">
        <v>1</v>
      </c>
      <c r="J380" s="164">
        <v>0</v>
      </c>
      <c r="K380" s="164">
        <v>10</v>
      </c>
      <c r="L380" s="164">
        <v>0</v>
      </c>
      <c r="M380" s="164">
        <v>0</v>
      </c>
      <c r="N380" s="58">
        <v>13</v>
      </c>
      <c r="O380" s="159">
        <v>0</v>
      </c>
      <c r="P380" s="159">
        <v>0</v>
      </c>
      <c r="Q380" s="159">
        <v>2</v>
      </c>
      <c r="R380" s="159">
        <v>2</v>
      </c>
      <c r="S380" s="163"/>
      <c r="T380" s="159"/>
      <c r="U380" s="159"/>
      <c r="V380" s="159"/>
      <c r="W380" s="159"/>
    </row>
    <row r="381" spans="1:23">
      <c r="A381" s="58"/>
      <c r="B381" s="58"/>
      <c r="C381" s="159" t="s">
        <v>186</v>
      </c>
      <c r="D381" s="159" t="s">
        <v>124</v>
      </c>
      <c r="E381" s="159" t="s">
        <v>125</v>
      </c>
      <c r="F381" s="159">
        <v>0</v>
      </c>
      <c r="G381" s="159">
        <v>0</v>
      </c>
      <c r="H381" s="159">
        <v>0</v>
      </c>
      <c r="I381" s="159">
        <v>1</v>
      </c>
      <c r="J381" s="164">
        <v>0</v>
      </c>
      <c r="K381" s="164">
        <v>13</v>
      </c>
      <c r="L381" s="164">
        <v>0</v>
      </c>
      <c r="M381" s="164">
        <v>0</v>
      </c>
      <c r="N381" s="58">
        <v>13</v>
      </c>
      <c r="O381" s="159">
        <v>0</v>
      </c>
      <c r="P381" s="159">
        <v>0</v>
      </c>
      <c r="Q381" s="159">
        <v>2</v>
      </c>
      <c r="R381" s="159">
        <v>2</v>
      </c>
      <c r="S381" s="163"/>
      <c r="T381" s="159"/>
      <c r="U381" s="159"/>
      <c r="V381" s="159"/>
      <c r="W381" s="159"/>
    </row>
    <row r="382" spans="1:23">
      <c r="A382" s="58"/>
      <c r="B382" s="58"/>
      <c r="C382" s="159" t="s">
        <v>189</v>
      </c>
      <c r="D382" s="159" t="s">
        <v>124</v>
      </c>
      <c r="E382" s="159" t="s">
        <v>125</v>
      </c>
      <c r="F382" s="159">
        <v>0</v>
      </c>
      <c r="G382" s="159">
        <v>0</v>
      </c>
      <c r="H382" s="159">
        <v>0</v>
      </c>
      <c r="I382" s="159">
        <v>1</v>
      </c>
      <c r="J382" s="164">
        <v>5</v>
      </c>
      <c r="K382" s="164">
        <v>0</v>
      </c>
      <c r="L382" s="164">
        <v>0</v>
      </c>
      <c r="M382" s="164">
        <v>0</v>
      </c>
      <c r="N382" s="58">
        <v>20</v>
      </c>
      <c r="O382" s="159">
        <v>0</v>
      </c>
      <c r="P382" s="159">
        <v>0</v>
      </c>
      <c r="Q382" s="159">
        <v>2</v>
      </c>
      <c r="R382" s="159">
        <v>2</v>
      </c>
      <c r="S382" s="163"/>
      <c r="T382" s="159"/>
      <c r="U382" s="159"/>
      <c r="V382" s="159"/>
      <c r="W382" s="159"/>
    </row>
    <row r="383" spans="1:23">
      <c r="A383" s="58"/>
      <c r="B383" s="58"/>
      <c r="C383" s="159" t="s">
        <v>190</v>
      </c>
      <c r="D383" s="159" t="s">
        <v>124</v>
      </c>
      <c r="E383" s="159" t="s">
        <v>125</v>
      </c>
      <c r="F383" s="159">
        <v>0</v>
      </c>
      <c r="G383" s="159">
        <v>0</v>
      </c>
      <c r="H383" s="159">
        <v>0</v>
      </c>
      <c r="I383" s="159">
        <v>2</v>
      </c>
      <c r="J383" s="164">
        <v>5</v>
      </c>
      <c r="K383" s="164">
        <v>0</v>
      </c>
      <c r="L383" s="164">
        <v>0</v>
      </c>
      <c r="M383" s="164">
        <v>0</v>
      </c>
      <c r="N383" s="58">
        <v>2</v>
      </c>
      <c r="O383" s="159">
        <v>0</v>
      </c>
      <c r="P383" s="159">
        <v>0</v>
      </c>
      <c r="Q383" s="159">
        <v>2</v>
      </c>
      <c r="R383" s="159">
        <v>2</v>
      </c>
      <c r="S383" s="163"/>
      <c r="T383" s="159"/>
      <c r="U383" s="159"/>
      <c r="V383" s="159"/>
      <c r="W383" s="159"/>
    </row>
    <row r="384" spans="1:23">
      <c r="A384" s="58"/>
      <c r="B384" s="58"/>
      <c r="C384" s="159" t="s">
        <v>191</v>
      </c>
      <c r="D384" s="159" t="s">
        <v>124</v>
      </c>
      <c r="E384" s="159" t="s">
        <v>125</v>
      </c>
      <c r="F384" s="159">
        <v>0</v>
      </c>
      <c r="G384" s="159">
        <v>0</v>
      </c>
      <c r="H384" s="159">
        <v>0</v>
      </c>
      <c r="I384" s="159">
        <v>1</v>
      </c>
      <c r="J384" s="164">
        <v>10</v>
      </c>
      <c r="K384" s="164">
        <v>0</v>
      </c>
      <c r="L384" s="164">
        <v>0</v>
      </c>
      <c r="M384" s="164">
        <v>0</v>
      </c>
      <c r="N384" s="58">
        <v>10</v>
      </c>
      <c r="O384" s="159">
        <v>10</v>
      </c>
      <c r="P384" s="159">
        <v>100</v>
      </c>
      <c r="Q384" s="159">
        <v>2</v>
      </c>
      <c r="R384" s="159">
        <v>2</v>
      </c>
      <c r="S384" s="163"/>
      <c r="T384" s="159"/>
      <c r="U384" s="159"/>
      <c r="V384" s="159"/>
      <c r="W384" s="159"/>
    </row>
    <row r="385" spans="1:23">
      <c r="A385" s="58"/>
      <c r="B385" s="58"/>
      <c r="C385" s="159" t="s">
        <v>192</v>
      </c>
      <c r="D385" s="159" t="s">
        <v>124</v>
      </c>
      <c r="E385" s="159" t="s">
        <v>125</v>
      </c>
      <c r="F385" s="159">
        <v>0</v>
      </c>
      <c r="G385" s="159">
        <v>0</v>
      </c>
      <c r="H385" s="159">
        <v>0</v>
      </c>
      <c r="I385" s="159">
        <v>1</v>
      </c>
      <c r="J385" s="164">
        <v>0</v>
      </c>
      <c r="K385" s="164">
        <v>10</v>
      </c>
      <c r="L385" s="164">
        <v>0</v>
      </c>
      <c r="M385" s="164">
        <v>0</v>
      </c>
      <c r="N385" s="58">
        <v>10</v>
      </c>
      <c r="O385" s="159">
        <v>0</v>
      </c>
      <c r="P385" s="159">
        <v>0</v>
      </c>
      <c r="Q385" s="159">
        <v>2</v>
      </c>
      <c r="R385" s="159">
        <v>2</v>
      </c>
      <c r="S385" s="163"/>
      <c r="T385" s="159"/>
      <c r="U385" s="159"/>
      <c r="V385" s="159"/>
      <c r="W385" s="159"/>
    </row>
    <row r="386" spans="1:23">
      <c r="A386" s="58"/>
      <c r="B386" s="58"/>
      <c r="C386" s="159" t="s">
        <v>193</v>
      </c>
      <c r="D386" s="159" t="s">
        <v>124</v>
      </c>
      <c r="E386" s="159" t="s">
        <v>125</v>
      </c>
      <c r="F386" s="159">
        <v>0</v>
      </c>
      <c r="G386" s="159">
        <v>0</v>
      </c>
      <c r="H386" s="159">
        <v>0</v>
      </c>
      <c r="I386" s="159">
        <v>1</v>
      </c>
      <c r="J386" s="164">
        <v>0</v>
      </c>
      <c r="K386" s="164">
        <v>4</v>
      </c>
      <c r="L386" s="164">
        <v>0</v>
      </c>
      <c r="M386" s="164">
        <v>0</v>
      </c>
      <c r="N386" s="58">
        <v>10</v>
      </c>
      <c r="O386" s="159">
        <v>0</v>
      </c>
      <c r="P386" s="159">
        <v>0</v>
      </c>
      <c r="Q386" s="159">
        <v>2</v>
      </c>
      <c r="R386" s="159">
        <v>2</v>
      </c>
      <c r="S386" s="163"/>
      <c r="T386" s="159"/>
      <c r="U386" s="159"/>
      <c r="V386" s="159"/>
      <c r="W386" s="159"/>
    </row>
    <row r="387" spans="1:23">
      <c r="A387" s="58"/>
      <c r="B387" s="58"/>
      <c r="C387" s="159" t="s">
        <v>239</v>
      </c>
      <c r="D387" s="159" t="s">
        <v>124</v>
      </c>
      <c r="E387" s="159" t="s">
        <v>125</v>
      </c>
      <c r="F387" s="159">
        <v>0</v>
      </c>
      <c r="G387" s="159">
        <v>0</v>
      </c>
      <c r="H387" s="159">
        <v>0</v>
      </c>
      <c r="I387" s="159">
        <v>2</v>
      </c>
      <c r="J387" s="164">
        <v>5</v>
      </c>
      <c r="K387" s="164">
        <v>0</v>
      </c>
      <c r="L387" s="164">
        <v>0</v>
      </c>
      <c r="M387" s="164">
        <v>0</v>
      </c>
      <c r="N387" s="58">
        <v>5</v>
      </c>
      <c r="O387" s="159">
        <v>0</v>
      </c>
      <c r="P387" s="159">
        <v>0</v>
      </c>
      <c r="Q387" s="159">
        <v>2</v>
      </c>
      <c r="R387" s="159">
        <v>2</v>
      </c>
      <c r="S387" s="163"/>
      <c r="T387" s="159"/>
      <c r="U387" s="159"/>
      <c r="V387" s="159"/>
      <c r="W387" s="159"/>
    </row>
    <row r="388" spans="1:23">
      <c r="A388" s="58"/>
      <c r="B388" s="58"/>
      <c r="C388" s="159" t="s">
        <v>240</v>
      </c>
      <c r="D388" s="159" t="s">
        <v>124</v>
      </c>
      <c r="E388" s="159" t="s">
        <v>125</v>
      </c>
      <c r="F388" s="159">
        <v>0</v>
      </c>
      <c r="G388" s="159">
        <v>0</v>
      </c>
      <c r="H388" s="159">
        <v>0</v>
      </c>
      <c r="I388" s="159">
        <v>1</v>
      </c>
      <c r="J388" s="164">
        <v>5</v>
      </c>
      <c r="K388" s="164">
        <v>0</v>
      </c>
      <c r="L388" s="164">
        <v>0</v>
      </c>
      <c r="M388" s="164">
        <v>0</v>
      </c>
      <c r="N388" s="58">
        <v>10</v>
      </c>
      <c r="O388" s="159">
        <v>5</v>
      </c>
      <c r="P388" s="159">
        <v>100</v>
      </c>
      <c r="Q388" s="159">
        <v>2</v>
      </c>
      <c r="R388" s="159">
        <v>2</v>
      </c>
      <c r="S388" s="163"/>
      <c r="T388" s="159"/>
      <c r="U388" s="159"/>
      <c r="V388" s="159"/>
      <c r="W388" s="159"/>
    </row>
    <row r="389" spans="1:23">
      <c r="A389" s="58"/>
      <c r="B389" s="58"/>
      <c r="C389" s="159" t="s">
        <v>242</v>
      </c>
      <c r="D389" s="159" t="s">
        <v>124</v>
      </c>
      <c r="E389" s="159" t="s">
        <v>125</v>
      </c>
      <c r="F389" s="159">
        <v>0</v>
      </c>
      <c r="G389" s="159">
        <v>0</v>
      </c>
      <c r="H389" s="159">
        <v>0</v>
      </c>
      <c r="I389" s="159">
        <v>1</v>
      </c>
      <c r="J389" s="164">
        <v>10</v>
      </c>
      <c r="K389" s="164">
        <v>0</v>
      </c>
      <c r="L389" s="164">
        <v>0</v>
      </c>
      <c r="M389" s="164">
        <v>0</v>
      </c>
      <c r="N389" s="58">
        <v>15</v>
      </c>
      <c r="O389" s="159">
        <v>0</v>
      </c>
      <c r="P389" s="159">
        <v>0</v>
      </c>
      <c r="Q389" s="159">
        <v>2</v>
      </c>
      <c r="R389" s="159">
        <v>2</v>
      </c>
      <c r="S389" s="163"/>
      <c r="T389" s="159"/>
      <c r="U389" s="159"/>
      <c r="V389" s="159"/>
      <c r="W389" s="159"/>
    </row>
    <row r="390" spans="1:23">
      <c r="A390" s="58"/>
      <c r="B390" s="58"/>
      <c r="C390" s="159" t="s">
        <v>243</v>
      </c>
      <c r="D390" s="159" t="s">
        <v>124</v>
      </c>
      <c r="E390" s="159" t="s">
        <v>125</v>
      </c>
      <c r="F390" s="159">
        <v>0</v>
      </c>
      <c r="G390" s="159">
        <v>0</v>
      </c>
      <c r="H390" s="159">
        <v>0</v>
      </c>
      <c r="I390" s="159">
        <v>1</v>
      </c>
      <c r="J390" s="164">
        <v>4</v>
      </c>
      <c r="K390" s="164">
        <v>0</v>
      </c>
      <c r="L390" s="164">
        <v>0</v>
      </c>
      <c r="M390" s="164">
        <v>0</v>
      </c>
      <c r="N390" s="58">
        <v>17</v>
      </c>
      <c r="O390" s="159">
        <v>0</v>
      </c>
      <c r="P390" s="159">
        <v>0</v>
      </c>
      <c r="Q390" s="159">
        <v>2</v>
      </c>
      <c r="R390" s="159">
        <v>2</v>
      </c>
      <c r="S390" s="163"/>
      <c r="T390" s="159"/>
      <c r="U390" s="159"/>
      <c r="V390" s="159"/>
      <c r="W390" s="159"/>
    </row>
    <row r="391" spans="1:23">
      <c r="A391" s="58"/>
      <c r="B391" s="58"/>
      <c r="C391" s="159" t="s">
        <v>244</v>
      </c>
      <c r="D391" s="159" t="s">
        <v>124</v>
      </c>
      <c r="E391" s="159" t="s">
        <v>125</v>
      </c>
      <c r="F391" s="159">
        <v>0</v>
      </c>
      <c r="G391" s="159">
        <v>0</v>
      </c>
      <c r="H391" s="159">
        <v>0</v>
      </c>
      <c r="I391" s="159">
        <v>2</v>
      </c>
      <c r="J391" s="164">
        <v>3</v>
      </c>
      <c r="K391" s="164">
        <v>0</v>
      </c>
      <c r="L391" s="164">
        <v>0</v>
      </c>
      <c r="M391" s="164">
        <v>0</v>
      </c>
      <c r="N391" s="58">
        <v>20</v>
      </c>
      <c r="O391" s="159">
        <v>0</v>
      </c>
      <c r="P391" s="159">
        <v>0</v>
      </c>
      <c r="Q391" s="159">
        <v>2</v>
      </c>
      <c r="R391" s="159">
        <v>2</v>
      </c>
      <c r="S391" s="163"/>
      <c r="T391" s="159"/>
      <c r="U391" s="159"/>
      <c r="V391" s="159"/>
      <c r="W391" s="159"/>
    </row>
    <row r="392" spans="1:23">
      <c r="A392" s="58"/>
      <c r="B392" s="58"/>
      <c r="C392" s="159" t="s">
        <v>245</v>
      </c>
      <c r="D392" s="159" t="s">
        <v>124</v>
      </c>
      <c r="E392" s="159" t="s">
        <v>125</v>
      </c>
      <c r="F392" s="159">
        <v>0</v>
      </c>
      <c r="G392" s="159">
        <v>0</v>
      </c>
      <c r="H392" s="159">
        <v>0</v>
      </c>
      <c r="I392" s="159">
        <v>1</v>
      </c>
      <c r="J392" s="164">
        <v>15</v>
      </c>
      <c r="K392" s="164">
        <v>0</v>
      </c>
      <c r="L392" s="164">
        <v>0</v>
      </c>
      <c r="M392" s="164"/>
      <c r="N392" s="58">
        <v>20</v>
      </c>
      <c r="O392" s="159">
        <v>0</v>
      </c>
      <c r="P392" s="159">
        <v>0</v>
      </c>
      <c r="Q392" s="159">
        <v>2</v>
      </c>
      <c r="R392" s="159">
        <v>2</v>
      </c>
      <c r="S392" s="163"/>
      <c r="T392" s="159"/>
      <c r="U392" s="159"/>
      <c r="V392" s="159"/>
      <c r="W392" s="159"/>
    </row>
    <row r="393" spans="1:23">
      <c r="A393" s="58"/>
      <c r="B393" s="58"/>
      <c r="C393" s="159" t="s">
        <v>246</v>
      </c>
      <c r="D393" s="159" t="s">
        <v>124</v>
      </c>
      <c r="E393" s="159" t="s">
        <v>125</v>
      </c>
      <c r="F393" s="159">
        <v>0</v>
      </c>
      <c r="G393" s="159">
        <v>0</v>
      </c>
      <c r="H393" s="159">
        <v>0</v>
      </c>
      <c r="I393" s="159">
        <v>9</v>
      </c>
      <c r="J393" s="164">
        <v>0</v>
      </c>
      <c r="K393" s="164">
        <v>0</v>
      </c>
      <c r="L393" s="164">
        <v>0</v>
      </c>
      <c r="M393" s="164">
        <v>22</v>
      </c>
      <c r="N393" s="58">
        <v>20</v>
      </c>
      <c r="O393" s="159">
        <v>0</v>
      </c>
      <c r="P393" s="159">
        <v>0</v>
      </c>
      <c r="Q393" s="159">
        <v>2</v>
      </c>
      <c r="R393" s="159">
        <v>2</v>
      </c>
      <c r="S393" s="163"/>
      <c r="T393" s="159"/>
      <c r="U393" s="159"/>
      <c r="V393" s="159"/>
      <c r="W393" s="159"/>
    </row>
    <row r="394" spans="1:23">
      <c r="A394" s="58"/>
      <c r="B394" s="58"/>
      <c r="C394" s="159" t="s">
        <v>247</v>
      </c>
      <c r="D394" s="159" t="s">
        <v>124</v>
      </c>
      <c r="E394" s="159" t="s">
        <v>125</v>
      </c>
      <c r="F394" s="159">
        <v>0</v>
      </c>
      <c r="G394" s="159">
        <v>0</v>
      </c>
      <c r="H394" s="159">
        <v>0</v>
      </c>
      <c r="I394" s="159">
        <v>2</v>
      </c>
      <c r="J394" s="164">
        <v>0</v>
      </c>
      <c r="K394" s="164">
        <v>0</v>
      </c>
      <c r="L394" s="164" t="s">
        <v>241</v>
      </c>
      <c r="M394" s="164">
        <v>15</v>
      </c>
      <c r="N394" s="58">
        <v>12</v>
      </c>
      <c r="O394" s="159">
        <v>0</v>
      </c>
      <c r="P394" s="159">
        <v>0</v>
      </c>
      <c r="Q394" s="159">
        <v>2</v>
      </c>
      <c r="R394" s="159">
        <v>2</v>
      </c>
      <c r="S394" s="163"/>
      <c r="T394" s="159"/>
      <c r="U394" s="159"/>
      <c r="V394" s="159"/>
      <c r="W394" s="159"/>
    </row>
    <row r="395" spans="1:23">
      <c r="A395" s="58"/>
      <c r="B395" s="58"/>
      <c r="C395" s="159" t="s">
        <v>248</v>
      </c>
      <c r="D395" s="159" t="s">
        <v>124</v>
      </c>
      <c r="E395" s="159" t="s">
        <v>125</v>
      </c>
      <c r="F395" s="159">
        <v>0</v>
      </c>
      <c r="G395" s="159">
        <v>0</v>
      </c>
      <c r="H395" s="159">
        <v>0</v>
      </c>
      <c r="I395" s="159">
        <v>9</v>
      </c>
      <c r="J395" s="164">
        <v>0</v>
      </c>
      <c r="K395" s="164">
        <v>0</v>
      </c>
      <c r="L395" s="164"/>
      <c r="M395" s="164">
        <v>5</v>
      </c>
      <c r="N395" s="58">
        <v>15</v>
      </c>
      <c r="O395" s="159">
        <v>0</v>
      </c>
      <c r="P395" s="159">
        <v>0</v>
      </c>
      <c r="Q395" s="159">
        <v>2</v>
      </c>
      <c r="R395" s="159">
        <v>2</v>
      </c>
      <c r="S395" s="163"/>
      <c r="T395" s="159"/>
      <c r="U395" s="159"/>
      <c r="V395" s="159"/>
      <c r="W395" s="159"/>
    </row>
    <row r="396" spans="1:23">
      <c r="A396" s="58"/>
      <c r="B396" s="58"/>
      <c r="C396" s="159" t="s">
        <v>249</v>
      </c>
      <c r="D396" s="159" t="s">
        <v>124</v>
      </c>
      <c r="E396" s="159" t="s">
        <v>125</v>
      </c>
      <c r="F396" s="159">
        <v>0</v>
      </c>
      <c r="G396" s="159">
        <v>0</v>
      </c>
      <c r="H396" s="159">
        <v>0</v>
      </c>
      <c r="I396" s="159">
        <v>1</v>
      </c>
      <c r="J396" s="164">
        <v>0</v>
      </c>
      <c r="K396" s="164">
        <v>6</v>
      </c>
      <c r="L396" s="164">
        <v>0</v>
      </c>
      <c r="M396" s="164">
        <v>0</v>
      </c>
      <c r="N396" s="58">
        <v>12</v>
      </c>
      <c r="O396" s="159">
        <v>0</v>
      </c>
      <c r="P396" s="159">
        <v>0</v>
      </c>
      <c r="Q396" s="159">
        <v>2</v>
      </c>
      <c r="R396" s="159">
        <v>2</v>
      </c>
      <c r="S396" s="163"/>
      <c r="T396" s="159"/>
      <c r="U396" s="159"/>
      <c r="V396" s="159"/>
      <c r="W396" s="159"/>
    </row>
    <row r="397" spans="1:23">
      <c r="A397" s="58"/>
      <c r="B397" s="58"/>
      <c r="C397" s="159" t="s">
        <v>250</v>
      </c>
      <c r="D397" s="159" t="s">
        <v>124</v>
      </c>
      <c r="E397" s="159" t="s">
        <v>125</v>
      </c>
      <c r="F397" s="159">
        <v>0</v>
      </c>
      <c r="G397" s="159">
        <v>0</v>
      </c>
      <c r="H397" s="159">
        <v>0</v>
      </c>
      <c r="I397" s="159">
        <v>1</v>
      </c>
      <c r="J397" s="164">
        <v>0</v>
      </c>
      <c r="K397" s="164">
        <v>8</v>
      </c>
      <c r="L397" s="164">
        <v>0</v>
      </c>
      <c r="M397" s="164">
        <v>0</v>
      </c>
      <c r="N397" s="58">
        <v>15</v>
      </c>
      <c r="O397" s="159">
        <v>0</v>
      </c>
      <c r="P397" s="159">
        <v>0</v>
      </c>
      <c r="Q397" s="159">
        <v>2</v>
      </c>
      <c r="R397" s="159">
        <v>2</v>
      </c>
      <c r="S397" s="163"/>
      <c r="T397" s="159"/>
      <c r="U397" s="159"/>
      <c r="V397" s="159"/>
      <c r="W397" s="159"/>
    </row>
    <row r="398" spans="1:23">
      <c r="A398" s="58">
        <v>82</v>
      </c>
      <c r="B398" s="58" t="s">
        <v>223</v>
      </c>
      <c r="C398" s="159" t="s">
        <v>44</v>
      </c>
      <c r="D398" s="159" t="s">
        <v>124</v>
      </c>
      <c r="E398" s="159" t="s">
        <v>125</v>
      </c>
      <c r="F398" s="159">
        <v>66.325342012936531</v>
      </c>
      <c r="G398" s="159">
        <v>2.68044024815</v>
      </c>
      <c r="H398" s="159">
        <v>63.644901764786525</v>
      </c>
      <c r="I398" s="159">
        <v>1</v>
      </c>
      <c r="J398" s="164">
        <v>0</v>
      </c>
      <c r="K398" s="164">
        <v>18</v>
      </c>
      <c r="L398" s="164">
        <v>0</v>
      </c>
      <c r="M398" s="164">
        <v>0</v>
      </c>
      <c r="N398" s="58">
        <v>12</v>
      </c>
      <c r="O398" s="159">
        <v>0</v>
      </c>
      <c r="P398" s="159">
        <v>0</v>
      </c>
      <c r="Q398" s="159">
        <v>2</v>
      </c>
      <c r="R398" s="159">
        <v>2</v>
      </c>
      <c r="S398" s="163"/>
      <c r="T398" s="159"/>
      <c r="U398" s="159"/>
      <c r="V398" s="159"/>
      <c r="W398" s="159"/>
    </row>
    <row r="399" spans="1:23">
      <c r="A399" s="58"/>
      <c r="B399" s="58"/>
      <c r="C399" s="159" t="s">
        <v>120</v>
      </c>
      <c r="D399" s="159" t="s">
        <v>124</v>
      </c>
      <c r="E399" s="159" t="s">
        <v>125</v>
      </c>
      <c r="F399" s="159">
        <v>0</v>
      </c>
      <c r="G399" s="159">
        <v>0</v>
      </c>
      <c r="H399" s="159">
        <v>0</v>
      </c>
      <c r="I399" s="159">
        <v>1</v>
      </c>
      <c r="J399" s="164">
        <v>0</v>
      </c>
      <c r="K399" s="164">
        <v>8</v>
      </c>
      <c r="L399" s="164">
        <v>0</v>
      </c>
      <c r="M399" s="164">
        <v>0</v>
      </c>
      <c r="N399" s="58">
        <v>6</v>
      </c>
      <c r="O399" s="159">
        <v>0</v>
      </c>
      <c r="P399" s="159">
        <v>0</v>
      </c>
      <c r="Q399" s="159">
        <v>2</v>
      </c>
      <c r="R399" s="159">
        <v>2</v>
      </c>
      <c r="S399" s="163"/>
      <c r="T399" s="159"/>
      <c r="U399" s="159"/>
      <c r="V399" s="159"/>
      <c r="W399" s="159"/>
    </row>
    <row r="400" spans="1:23">
      <c r="A400" s="58"/>
      <c r="B400" s="58"/>
      <c r="C400" s="159" t="s">
        <v>121</v>
      </c>
      <c r="D400" s="159" t="s">
        <v>124</v>
      </c>
      <c r="E400" s="159" t="s">
        <v>125</v>
      </c>
      <c r="F400" s="159">
        <v>0</v>
      </c>
      <c r="G400" s="159">
        <v>0</v>
      </c>
      <c r="H400" s="159">
        <v>0</v>
      </c>
      <c r="I400" s="159">
        <v>2</v>
      </c>
      <c r="J400" s="164">
        <v>0</v>
      </c>
      <c r="K400" s="164">
        <v>8</v>
      </c>
      <c r="L400" s="164">
        <v>0</v>
      </c>
      <c r="M400" s="164">
        <v>0</v>
      </c>
      <c r="N400" s="58">
        <v>7</v>
      </c>
      <c r="O400" s="159">
        <v>0</v>
      </c>
      <c r="P400" s="159">
        <v>0</v>
      </c>
      <c r="Q400" s="159">
        <v>2</v>
      </c>
      <c r="R400" s="159">
        <v>2</v>
      </c>
      <c r="S400" s="163"/>
      <c r="T400" s="159"/>
      <c r="U400" s="159"/>
      <c r="V400" s="159"/>
      <c r="W400" s="159"/>
    </row>
    <row r="401" spans="1:23">
      <c r="A401" s="58"/>
      <c r="B401" s="58"/>
      <c r="C401" s="159" t="s">
        <v>122</v>
      </c>
      <c r="D401" s="159" t="s">
        <v>124</v>
      </c>
      <c r="E401" s="159" t="s">
        <v>125</v>
      </c>
      <c r="F401" s="159">
        <v>0</v>
      </c>
      <c r="G401" s="159">
        <v>0</v>
      </c>
      <c r="H401" s="159">
        <v>0</v>
      </c>
      <c r="I401" s="159">
        <v>1</v>
      </c>
      <c r="J401" s="164">
        <v>0</v>
      </c>
      <c r="K401" s="164">
        <v>6</v>
      </c>
      <c r="L401" s="164">
        <v>0</v>
      </c>
      <c r="M401" s="164">
        <v>0</v>
      </c>
      <c r="N401" s="58">
        <v>8</v>
      </c>
      <c r="O401" s="159">
        <v>0</v>
      </c>
      <c r="P401" s="159">
        <v>0</v>
      </c>
      <c r="Q401" s="159">
        <v>2</v>
      </c>
      <c r="R401" s="159">
        <v>2</v>
      </c>
      <c r="S401" s="163"/>
      <c r="T401" s="159"/>
      <c r="U401" s="159"/>
      <c r="V401" s="159"/>
      <c r="W401" s="159"/>
    </row>
    <row r="402" spans="1:23">
      <c r="A402" s="58"/>
      <c r="B402" s="58"/>
      <c r="C402" s="159" t="s">
        <v>173</v>
      </c>
      <c r="D402" s="159" t="s">
        <v>124</v>
      </c>
      <c r="E402" s="159" t="s">
        <v>125</v>
      </c>
      <c r="F402" s="159">
        <v>0</v>
      </c>
      <c r="G402" s="159">
        <v>0</v>
      </c>
      <c r="H402" s="159">
        <v>0</v>
      </c>
      <c r="I402" s="159">
        <v>2</v>
      </c>
      <c r="J402" s="164">
        <v>0</v>
      </c>
      <c r="K402" s="164">
        <v>40</v>
      </c>
      <c r="L402" s="164">
        <v>0</v>
      </c>
      <c r="M402" s="164">
        <v>0</v>
      </c>
      <c r="N402" s="58">
        <v>14</v>
      </c>
      <c r="O402" s="159">
        <v>0</v>
      </c>
      <c r="P402" s="159">
        <v>0</v>
      </c>
      <c r="Q402" s="159">
        <v>2</v>
      </c>
      <c r="R402" s="159">
        <v>2</v>
      </c>
      <c r="S402" s="163"/>
      <c r="T402" s="159"/>
      <c r="U402" s="159"/>
      <c r="V402" s="159"/>
      <c r="W402" s="159"/>
    </row>
    <row r="403" spans="1:23">
      <c r="A403" s="58">
        <v>83</v>
      </c>
      <c r="B403" s="58" t="s">
        <v>224</v>
      </c>
      <c r="C403" s="159" t="s">
        <v>44</v>
      </c>
      <c r="D403" s="159" t="s">
        <v>124</v>
      </c>
      <c r="E403" s="159" t="s">
        <v>125</v>
      </c>
      <c r="F403" s="159">
        <v>18.97841436959899</v>
      </c>
      <c r="G403" s="159">
        <v>0.55625145997400005</v>
      </c>
      <c r="H403" s="159">
        <v>18.422162909624991</v>
      </c>
      <c r="I403" s="159">
        <v>1</v>
      </c>
      <c r="J403" s="164">
        <v>0</v>
      </c>
      <c r="K403" s="164">
        <v>47</v>
      </c>
      <c r="L403" s="164">
        <v>0</v>
      </c>
      <c r="M403" s="164">
        <v>0</v>
      </c>
      <c r="N403" s="58">
        <v>8</v>
      </c>
      <c r="O403" s="159">
        <v>0</v>
      </c>
      <c r="P403" s="159">
        <v>0</v>
      </c>
      <c r="Q403" s="159">
        <v>2</v>
      </c>
      <c r="R403" s="159">
        <v>2</v>
      </c>
      <c r="S403" s="163"/>
      <c r="T403" s="159"/>
      <c r="U403" s="159"/>
      <c r="V403" s="159"/>
      <c r="W403" s="159"/>
    </row>
    <row r="404" spans="1:23">
      <c r="A404" s="58">
        <v>84</v>
      </c>
      <c r="B404" s="58" t="s">
        <v>225</v>
      </c>
      <c r="C404" s="159" t="s">
        <v>44</v>
      </c>
      <c r="D404" s="159" t="s">
        <v>124</v>
      </c>
      <c r="E404" s="159" t="s">
        <v>125</v>
      </c>
      <c r="F404" s="159">
        <v>5.4091757705178996</v>
      </c>
      <c r="G404" s="159">
        <v>1.2931346991499999</v>
      </c>
      <c r="H404" s="159">
        <v>4.1160410713679001</v>
      </c>
      <c r="I404" s="159">
        <v>1</v>
      </c>
      <c r="J404" s="164">
        <v>0</v>
      </c>
      <c r="K404" s="164">
        <v>47</v>
      </c>
      <c r="L404" s="164">
        <v>0</v>
      </c>
      <c r="M404" s="164">
        <v>0</v>
      </c>
      <c r="N404" s="58">
        <v>10</v>
      </c>
      <c r="O404" s="159">
        <v>0</v>
      </c>
      <c r="P404" s="159">
        <v>0</v>
      </c>
      <c r="Q404" s="159">
        <v>2</v>
      </c>
      <c r="R404" s="159">
        <v>2</v>
      </c>
      <c r="S404" s="163"/>
      <c r="T404" s="159"/>
      <c r="U404" s="159"/>
      <c r="V404" s="159"/>
      <c r="W404" s="159"/>
    </row>
    <row r="405" spans="1:23">
      <c r="A405" s="58">
        <v>85</v>
      </c>
      <c r="B405" s="58" t="s">
        <v>226</v>
      </c>
      <c r="C405" s="159" t="s">
        <v>44</v>
      </c>
      <c r="D405" s="159" t="s">
        <v>124</v>
      </c>
      <c r="E405" s="159" t="s">
        <v>125</v>
      </c>
      <c r="F405" s="159">
        <v>48.722784892577998</v>
      </c>
      <c r="G405" s="159">
        <v>15.7069872768</v>
      </c>
      <c r="H405" s="159">
        <v>33.015797615777998</v>
      </c>
      <c r="I405" s="159">
        <v>1</v>
      </c>
      <c r="J405" s="164">
        <v>0</v>
      </c>
      <c r="K405" s="164">
        <v>143</v>
      </c>
      <c r="L405" s="164">
        <v>0</v>
      </c>
      <c r="M405" s="164">
        <v>0</v>
      </c>
      <c r="N405" s="58">
        <v>12</v>
      </c>
      <c r="O405" s="159">
        <v>0</v>
      </c>
      <c r="P405" s="159">
        <v>0</v>
      </c>
      <c r="Q405" s="159">
        <v>2</v>
      </c>
      <c r="R405" s="159">
        <v>2</v>
      </c>
      <c r="S405" s="163"/>
      <c r="T405" s="159"/>
      <c r="U405" s="159"/>
      <c r="V405" s="159"/>
      <c r="W405" s="159"/>
    </row>
    <row r="406" spans="1:23">
      <c r="A406" s="58">
        <v>86</v>
      </c>
      <c r="B406" s="58" t="s">
        <v>227</v>
      </c>
      <c r="C406" s="159" t="s">
        <v>44</v>
      </c>
      <c r="D406" s="159" t="s">
        <v>124</v>
      </c>
      <c r="E406" s="159" t="s">
        <v>125</v>
      </c>
      <c r="F406" s="159">
        <v>37.971476314477002</v>
      </c>
      <c r="G406" s="159">
        <v>37.768238020600002</v>
      </c>
      <c r="H406" s="159">
        <v>0.20323829387699999</v>
      </c>
      <c r="I406" s="159">
        <v>2</v>
      </c>
      <c r="J406" s="164">
        <v>0</v>
      </c>
      <c r="K406" s="164"/>
      <c r="L406" s="164" t="s">
        <v>241</v>
      </c>
      <c r="M406" s="164">
        <v>31</v>
      </c>
      <c r="N406" s="58">
        <v>0</v>
      </c>
      <c r="O406" s="159">
        <v>0</v>
      </c>
      <c r="P406" s="159">
        <v>0</v>
      </c>
      <c r="Q406" s="159">
        <v>0</v>
      </c>
      <c r="R406" s="159">
        <v>0</v>
      </c>
      <c r="S406" s="163"/>
      <c r="T406" s="159"/>
      <c r="U406" s="159"/>
      <c r="V406" s="159"/>
      <c r="W406" s="159"/>
    </row>
    <row r="407" spans="1:23">
      <c r="A407" s="58"/>
      <c r="B407" s="58"/>
      <c r="C407" s="159" t="s">
        <v>120</v>
      </c>
      <c r="D407" s="159" t="s">
        <v>124</v>
      </c>
      <c r="E407" s="159" t="s">
        <v>125</v>
      </c>
      <c r="F407" s="159">
        <v>0</v>
      </c>
      <c r="G407" s="159">
        <v>0</v>
      </c>
      <c r="H407" s="159">
        <v>0</v>
      </c>
      <c r="I407" s="159">
        <v>1</v>
      </c>
      <c r="J407" s="164">
        <v>0</v>
      </c>
      <c r="K407" s="164"/>
      <c r="L407" s="164" t="s">
        <v>241</v>
      </c>
      <c r="M407" s="164">
        <v>3</v>
      </c>
      <c r="N407" s="58">
        <v>8</v>
      </c>
      <c r="O407" s="159">
        <v>0</v>
      </c>
      <c r="P407" s="159">
        <v>0</v>
      </c>
      <c r="Q407" s="159">
        <v>0</v>
      </c>
      <c r="R407" s="159">
        <v>0</v>
      </c>
      <c r="S407" s="163"/>
      <c r="T407" s="159"/>
      <c r="U407" s="159"/>
      <c r="V407" s="159"/>
      <c r="W407" s="159"/>
    </row>
    <row r="408" spans="1:23">
      <c r="A408" s="58"/>
      <c r="B408" s="58"/>
      <c r="C408" s="159" t="s">
        <v>121</v>
      </c>
      <c r="D408" s="159" t="s">
        <v>124</v>
      </c>
      <c r="E408" s="159" t="s">
        <v>125</v>
      </c>
      <c r="F408" s="159">
        <v>0</v>
      </c>
      <c r="G408" s="159">
        <v>0</v>
      </c>
      <c r="H408" s="159">
        <v>0</v>
      </c>
      <c r="I408" s="159">
        <v>2</v>
      </c>
      <c r="J408" s="164">
        <v>0</v>
      </c>
      <c r="K408" s="164"/>
      <c r="L408" s="164" t="s">
        <v>241</v>
      </c>
      <c r="M408" s="164">
        <v>5</v>
      </c>
      <c r="N408" s="58">
        <v>15</v>
      </c>
      <c r="O408" s="159">
        <v>0</v>
      </c>
      <c r="P408" s="159">
        <v>0</v>
      </c>
      <c r="Q408" s="159">
        <v>0</v>
      </c>
      <c r="R408" s="159">
        <v>0</v>
      </c>
      <c r="S408" s="163"/>
      <c r="T408" s="159"/>
      <c r="U408" s="159"/>
      <c r="V408" s="159"/>
      <c r="W408" s="159"/>
    </row>
    <row r="409" spans="1:23">
      <c r="A409" s="58"/>
      <c r="B409" s="58"/>
      <c r="C409" s="159" t="s">
        <v>122</v>
      </c>
      <c r="D409" s="159" t="s">
        <v>124</v>
      </c>
      <c r="E409" s="159" t="s">
        <v>125</v>
      </c>
      <c r="F409" s="159">
        <v>0</v>
      </c>
      <c r="G409" s="159">
        <v>0</v>
      </c>
      <c r="H409" s="159">
        <v>0</v>
      </c>
      <c r="I409" s="159">
        <v>1</v>
      </c>
      <c r="J409" s="164">
        <v>0</v>
      </c>
      <c r="K409" s="164">
        <v>5</v>
      </c>
      <c r="L409" s="164">
        <v>0</v>
      </c>
      <c r="M409" s="164">
        <v>0</v>
      </c>
      <c r="N409" s="58">
        <v>10</v>
      </c>
      <c r="O409" s="159">
        <v>0</v>
      </c>
      <c r="P409" s="159">
        <v>0</v>
      </c>
      <c r="Q409" s="159">
        <v>2</v>
      </c>
      <c r="R409" s="159">
        <v>2</v>
      </c>
      <c r="S409" s="163"/>
      <c r="T409" s="159"/>
      <c r="U409" s="159"/>
      <c r="V409" s="159"/>
      <c r="W409" s="159"/>
    </row>
    <row r="410" spans="1:23">
      <c r="A410" s="58"/>
      <c r="B410" s="58"/>
      <c r="C410" s="159" t="s">
        <v>173</v>
      </c>
      <c r="D410" s="159" t="s">
        <v>124</v>
      </c>
      <c r="E410" s="159" t="s">
        <v>125</v>
      </c>
      <c r="F410" s="159">
        <v>0</v>
      </c>
      <c r="G410" s="159">
        <v>0</v>
      </c>
      <c r="H410" s="159">
        <v>0</v>
      </c>
      <c r="I410" s="159">
        <v>2</v>
      </c>
      <c r="J410" s="164">
        <v>0</v>
      </c>
      <c r="K410" s="164">
        <v>5</v>
      </c>
      <c r="L410" s="164">
        <v>0</v>
      </c>
      <c r="M410" s="164">
        <v>0</v>
      </c>
      <c r="N410" s="58">
        <v>2</v>
      </c>
      <c r="O410" s="159">
        <v>0</v>
      </c>
      <c r="P410" s="159">
        <v>0</v>
      </c>
      <c r="Q410" s="159">
        <v>2</v>
      </c>
      <c r="R410" s="159">
        <v>2</v>
      </c>
      <c r="S410" s="163"/>
      <c r="T410" s="159"/>
      <c r="U410" s="159"/>
      <c r="V410" s="159"/>
      <c r="W410" s="159"/>
    </row>
    <row r="411" spans="1:23">
      <c r="A411" s="58"/>
      <c r="B411" s="58"/>
      <c r="C411" s="159" t="s">
        <v>181</v>
      </c>
      <c r="D411" s="159" t="s">
        <v>124</v>
      </c>
      <c r="E411" s="159" t="s">
        <v>125</v>
      </c>
      <c r="F411" s="159">
        <v>0</v>
      </c>
      <c r="G411" s="159">
        <v>0</v>
      </c>
      <c r="H411" s="159">
        <v>0</v>
      </c>
      <c r="I411" s="159">
        <v>1</v>
      </c>
      <c r="J411" s="164">
        <v>0</v>
      </c>
      <c r="K411" s="164">
        <v>6</v>
      </c>
      <c r="L411" s="164">
        <v>0</v>
      </c>
      <c r="M411" s="164">
        <v>0</v>
      </c>
      <c r="N411" s="58">
        <v>15</v>
      </c>
      <c r="O411" s="159">
        <v>0</v>
      </c>
      <c r="P411" s="159">
        <v>0</v>
      </c>
      <c r="Q411" s="159">
        <v>2</v>
      </c>
      <c r="R411" s="159">
        <v>2</v>
      </c>
      <c r="S411" s="163"/>
      <c r="T411" s="159"/>
      <c r="U411" s="159"/>
      <c r="V411" s="159"/>
      <c r="W411" s="159"/>
    </row>
    <row r="412" spans="1:23">
      <c r="A412" s="58"/>
      <c r="B412" s="58"/>
      <c r="C412" s="159" t="s">
        <v>182</v>
      </c>
      <c r="D412" s="159" t="s">
        <v>124</v>
      </c>
      <c r="E412" s="159" t="s">
        <v>125</v>
      </c>
      <c r="F412" s="159">
        <v>0</v>
      </c>
      <c r="G412" s="159">
        <v>0</v>
      </c>
      <c r="H412" s="159">
        <v>0</v>
      </c>
      <c r="I412" s="159">
        <v>1</v>
      </c>
      <c r="J412" s="164">
        <v>0</v>
      </c>
      <c r="K412" s="164">
        <v>4</v>
      </c>
      <c r="L412" s="164">
        <v>0</v>
      </c>
      <c r="M412" s="164">
        <v>0</v>
      </c>
      <c r="N412" s="58">
        <v>9</v>
      </c>
      <c r="O412" s="159">
        <v>0</v>
      </c>
      <c r="P412" s="159">
        <v>0</v>
      </c>
      <c r="Q412" s="159">
        <v>2</v>
      </c>
      <c r="R412" s="159">
        <v>2</v>
      </c>
      <c r="S412" s="163"/>
      <c r="T412" s="159"/>
      <c r="U412" s="159"/>
      <c r="V412" s="159"/>
      <c r="W412" s="159"/>
    </row>
    <row r="413" spans="1:23">
      <c r="A413" s="58"/>
      <c r="B413" s="58"/>
      <c r="C413" s="159" t="s">
        <v>174</v>
      </c>
      <c r="D413" s="159" t="s">
        <v>124</v>
      </c>
      <c r="E413" s="159" t="s">
        <v>125</v>
      </c>
      <c r="F413" s="159">
        <v>0</v>
      </c>
      <c r="G413" s="159">
        <v>0</v>
      </c>
      <c r="H413" s="159">
        <v>0</v>
      </c>
      <c r="I413" s="159">
        <v>2</v>
      </c>
      <c r="J413" s="164">
        <v>0</v>
      </c>
      <c r="K413" s="164">
        <v>12</v>
      </c>
      <c r="L413" s="164">
        <v>0</v>
      </c>
      <c r="M413" s="164">
        <v>0</v>
      </c>
      <c r="N413" s="58">
        <v>10</v>
      </c>
      <c r="O413" s="159">
        <v>0</v>
      </c>
      <c r="P413" s="159">
        <v>0</v>
      </c>
      <c r="Q413" s="159">
        <v>2</v>
      </c>
      <c r="R413" s="159">
        <v>2</v>
      </c>
      <c r="S413" s="163"/>
      <c r="T413" s="159"/>
      <c r="U413" s="159"/>
      <c r="V413" s="159"/>
      <c r="W413" s="159"/>
    </row>
    <row r="414" spans="1:23">
      <c r="A414" s="58"/>
      <c r="B414" s="58"/>
      <c r="C414" s="159" t="s">
        <v>183</v>
      </c>
      <c r="D414" s="159" t="s">
        <v>124</v>
      </c>
      <c r="E414" s="159" t="s">
        <v>125</v>
      </c>
      <c r="F414" s="159">
        <v>0</v>
      </c>
      <c r="G414" s="159">
        <v>0</v>
      </c>
      <c r="H414" s="159">
        <v>0</v>
      </c>
      <c r="I414" s="159">
        <v>1</v>
      </c>
      <c r="J414" s="164">
        <v>0</v>
      </c>
      <c r="K414" s="164">
        <v>4</v>
      </c>
      <c r="L414" s="164">
        <v>0</v>
      </c>
      <c r="M414" s="164">
        <v>0</v>
      </c>
      <c r="N414" s="58">
        <v>10</v>
      </c>
      <c r="O414" s="159">
        <v>0</v>
      </c>
      <c r="P414" s="159">
        <v>0</v>
      </c>
      <c r="Q414" s="159">
        <v>2</v>
      </c>
      <c r="R414" s="159">
        <v>2</v>
      </c>
      <c r="S414" s="163"/>
      <c r="T414" s="159"/>
      <c r="U414" s="159"/>
      <c r="V414" s="159"/>
      <c r="W414" s="159"/>
    </row>
    <row r="415" spans="1:23">
      <c r="A415" s="58"/>
      <c r="B415" s="58"/>
      <c r="C415" s="159" t="s">
        <v>184</v>
      </c>
      <c r="D415" s="159" t="s">
        <v>124</v>
      </c>
      <c r="E415" s="159" t="s">
        <v>125</v>
      </c>
      <c r="F415" s="159">
        <v>0</v>
      </c>
      <c r="G415" s="159">
        <v>0</v>
      </c>
      <c r="H415" s="159">
        <v>0</v>
      </c>
      <c r="I415" s="159">
        <v>2</v>
      </c>
      <c r="J415" s="164">
        <v>0</v>
      </c>
      <c r="K415" s="164">
        <v>6</v>
      </c>
      <c r="L415" s="164">
        <v>0</v>
      </c>
      <c r="M415" s="164">
        <v>0</v>
      </c>
      <c r="N415" s="58">
        <v>7</v>
      </c>
      <c r="O415" s="159">
        <v>0</v>
      </c>
      <c r="P415" s="159">
        <v>0</v>
      </c>
      <c r="Q415" s="159">
        <v>2</v>
      </c>
      <c r="R415" s="159">
        <v>2</v>
      </c>
      <c r="S415" s="163"/>
      <c r="T415" s="159"/>
      <c r="U415" s="159"/>
      <c r="V415" s="159"/>
      <c r="W415" s="159"/>
    </row>
    <row r="416" spans="1:23">
      <c r="A416" s="58"/>
      <c r="B416" s="58"/>
      <c r="C416" s="159" t="s">
        <v>185</v>
      </c>
      <c r="D416" s="159" t="s">
        <v>124</v>
      </c>
      <c r="E416" s="159" t="s">
        <v>125</v>
      </c>
      <c r="F416" s="159">
        <v>0</v>
      </c>
      <c r="G416" s="159">
        <v>0</v>
      </c>
      <c r="H416" s="159">
        <v>0</v>
      </c>
      <c r="I416" s="159">
        <v>2</v>
      </c>
      <c r="J416" s="164">
        <v>0</v>
      </c>
      <c r="K416" s="164">
        <v>12</v>
      </c>
      <c r="L416" s="164">
        <v>0</v>
      </c>
      <c r="M416" s="164">
        <v>0</v>
      </c>
      <c r="N416" s="58">
        <v>10</v>
      </c>
      <c r="O416" s="159">
        <v>0</v>
      </c>
      <c r="P416" s="159">
        <v>0</v>
      </c>
      <c r="Q416" s="159">
        <v>2</v>
      </c>
      <c r="R416" s="159">
        <v>2</v>
      </c>
      <c r="S416" s="163"/>
      <c r="T416" s="159"/>
      <c r="U416" s="159"/>
      <c r="V416" s="159"/>
      <c r="W416" s="159"/>
    </row>
    <row r="417" spans="1:23">
      <c r="A417" s="58"/>
      <c r="B417" s="58"/>
      <c r="C417" s="159" t="s">
        <v>186</v>
      </c>
      <c r="D417" s="159" t="s">
        <v>124</v>
      </c>
      <c r="E417" s="159" t="s">
        <v>125</v>
      </c>
      <c r="F417" s="159">
        <v>0</v>
      </c>
      <c r="G417" s="159">
        <v>0</v>
      </c>
      <c r="H417" s="159">
        <v>0</v>
      </c>
      <c r="I417" s="159">
        <v>2</v>
      </c>
      <c r="J417" s="164"/>
      <c r="K417" s="164"/>
      <c r="L417" s="164" t="s">
        <v>241</v>
      </c>
      <c r="M417" s="164">
        <v>23</v>
      </c>
      <c r="N417" s="58">
        <v>0</v>
      </c>
      <c r="O417" s="159"/>
      <c r="P417" s="159">
        <v>0</v>
      </c>
      <c r="Q417" s="159">
        <v>0</v>
      </c>
      <c r="R417" s="159">
        <v>0</v>
      </c>
      <c r="S417" s="163"/>
      <c r="T417" s="159"/>
      <c r="U417" s="159"/>
      <c r="V417" s="159"/>
      <c r="W417" s="159"/>
    </row>
    <row r="418" spans="1:23">
      <c r="A418" s="58">
        <v>88</v>
      </c>
      <c r="B418" s="58" t="s">
        <v>228</v>
      </c>
      <c r="C418" s="159" t="s">
        <v>44</v>
      </c>
      <c r="D418" s="159" t="s">
        <v>124</v>
      </c>
      <c r="E418" s="159" t="s">
        <v>125</v>
      </c>
      <c r="F418" s="159">
        <v>21.420310189706001</v>
      </c>
      <c r="G418" s="159">
        <v>0.17366486312099999</v>
      </c>
      <c r="H418" s="159">
        <v>21.246645326585</v>
      </c>
      <c r="I418" s="159">
        <v>1</v>
      </c>
      <c r="J418" s="164">
        <v>0</v>
      </c>
      <c r="K418" s="164">
        <v>199</v>
      </c>
      <c r="L418" s="164">
        <v>0</v>
      </c>
      <c r="M418" s="164">
        <v>0</v>
      </c>
      <c r="N418" s="58">
        <v>12</v>
      </c>
      <c r="O418" s="159">
        <v>0</v>
      </c>
      <c r="P418" s="159">
        <v>0</v>
      </c>
      <c r="Q418" s="159">
        <v>2</v>
      </c>
      <c r="R418" s="159">
        <v>2</v>
      </c>
      <c r="S418" s="163"/>
      <c r="T418" s="159"/>
      <c r="U418" s="159"/>
      <c r="V418" s="159"/>
      <c r="W418" s="159"/>
    </row>
    <row r="419" spans="1:23">
      <c r="A419" s="58">
        <v>89</v>
      </c>
      <c r="B419" s="58" t="s">
        <v>229</v>
      </c>
      <c r="C419" s="159" t="s">
        <v>44</v>
      </c>
      <c r="D419" s="159" t="s">
        <v>124</v>
      </c>
      <c r="E419" s="159" t="s">
        <v>125</v>
      </c>
      <c r="F419" s="159">
        <v>186.91109327506283</v>
      </c>
      <c r="G419" s="159">
        <v>134.65274145500001</v>
      </c>
      <c r="H419" s="159">
        <v>52.258351820062813</v>
      </c>
      <c r="I419" s="159">
        <v>0</v>
      </c>
      <c r="J419" s="164">
        <v>0</v>
      </c>
      <c r="K419" s="164">
        <v>41</v>
      </c>
      <c r="L419" s="164">
        <v>0</v>
      </c>
      <c r="M419" s="164">
        <v>0</v>
      </c>
      <c r="N419" s="58">
        <v>0</v>
      </c>
      <c r="O419" s="159">
        <v>0</v>
      </c>
      <c r="P419" s="159">
        <v>0</v>
      </c>
      <c r="Q419" s="159">
        <v>0</v>
      </c>
      <c r="R419" s="159">
        <v>0</v>
      </c>
      <c r="S419" s="163"/>
      <c r="T419" s="159"/>
      <c r="U419" s="159"/>
      <c r="V419" s="159"/>
      <c r="W419" s="159"/>
    </row>
    <row r="420" spans="1:23">
      <c r="A420" s="58"/>
      <c r="B420" s="58"/>
      <c r="C420" s="159" t="s">
        <v>120</v>
      </c>
      <c r="D420" s="159" t="s">
        <v>124</v>
      </c>
      <c r="E420" s="159" t="s">
        <v>125</v>
      </c>
      <c r="F420" s="159">
        <v>0</v>
      </c>
      <c r="G420" s="159">
        <v>0</v>
      </c>
      <c r="H420" s="159">
        <v>0</v>
      </c>
      <c r="I420" s="159">
        <v>1</v>
      </c>
      <c r="J420" s="164">
        <v>0</v>
      </c>
      <c r="K420" s="164">
        <v>7</v>
      </c>
      <c r="L420" s="164">
        <v>0</v>
      </c>
      <c r="M420" s="164">
        <v>0</v>
      </c>
      <c r="N420" s="58">
        <v>12</v>
      </c>
      <c r="O420" s="159">
        <v>0</v>
      </c>
      <c r="P420" s="159">
        <v>0</v>
      </c>
      <c r="Q420" s="159">
        <v>2</v>
      </c>
      <c r="R420" s="159">
        <v>2</v>
      </c>
      <c r="S420" s="163"/>
      <c r="T420" s="159"/>
      <c r="U420" s="159"/>
      <c r="V420" s="159"/>
      <c r="W420" s="159"/>
    </row>
    <row r="421" spans="1:23">
      <c r="A421" s="58"/>
      <c r="B421" s="58"/>
      <c r="C421" s="159" t="s">
        <v>121</v>
      </c>
      <c r="D421" s="159" t="s">
        <v>124</v>
      </c>
      <c r="E421" s="159" t="s">
        <v>125</v>
      </c>
      <c r="F421" s="159">
        <v>0</v>
      </c>
      <c r="G421" s="159">
        <v>0</v>
      </c>
      <c r="H421" s="159">
        <v>0</v>
      </c>
      <c r="I421" s="159">
        <v>2</v>
      </c>
      <c r="J421" s="164">
        <v>0</v>
      </c>
      <c r="K421" s="164">
        <v>7</v>
      </c>
      <c r="L421" s="164">
        <v>0</v>
      </c>
      <c r="M421" s="164">
        <v>0</v>
      </c>
      <c r="N421" s="58">
        <v>6</v>
      </c>
      <c r="O421" s="159">
        <v>0</v>
      </c>
      <c r="P421" s="159">
        <v>0</v>
      </c>
      <c r="Q421" s="159">
        <v>2</v>
      </c>
      <c r="R421" s="159">
        <v>2</v>
      </c>
      <c r="S421" s="163"/>
      <c r="T421" s="159"/>
      <c r="U421" s="159"/>
      <c r="V421" s="159"/>
      <c r="W421" s="159"/>
    </row>
    <row r="422" spans="1:23">
      <c r="A422" s="58"/>
      <c r="B422" s="58"/>
      <c r="C422" s="159" t="s">
        <v>122</v>
      </c>
      <c r="D422" s="159" t="s">
        <v>124</v>
      </c>
      <c r="E422" s="159" t="s">
        <v>125</v>
      </c>
      <c r="F422" s="159">
        <v>0</v>
      </c>
      <c r="G422" s="159">
        <v>0</v>
      </c>
      <c r="H422" s="159">
        <v>0</v>
      </c>
      <c r="I422" s="159">
        <v>2</v>
      </c>
      <c r="J422" s="164">
        <v>0</v>
      </c>
      <c r="K422" s="164">
        <v>8</v>
      </c>
      <c r="L422" s="164">
        <v>0</v>
      </c>
      <c r="M422" s="164">
        <v>0</v>
      </c>
      <c r="N422" s="58">
        <v>4</v>
      </c>
      <c r="O422" s="159">
        <v>0</v>
      </c>
      <c r="P422" s="159">
        <v>0</v>
      </c>
      <c r="Q422" s="159">
        <v>2</v>
      </c>
      <c r="R422" s="159">
        <v>2</v>
      </c>
      <c r="S422" s="163"/>
      <c r="T422" s="159"/>
      <c r="U422" s="159"/>
      <c r="V422" s="159"/>
      <c r="W422" s="159"/>
    </row>
    <row r="423" spans="1:23">
      <c r="A423" s="58"/>
      <c r="B423" s="58"/>
      <c r="C423" s="159" t="s">
        <v>173</v>
      </c>
      <c r="D423" s="159" t="s">
        <v>124</v>
      </c>
      <c r="E423" s="159" t="s">
        <v>125</v>
      </c>
      <c r="F423" s="159">
        <v>0</v>
      </c>
      <c r="G423" s="159">
        <v>0</v>
      </c>
      <c r="H423" s="159">
        <v>0</v>
      </c>
      <c r="I423" s="159">
        <v>1</v>
      </c>
      <c r="J423" s="164">
        <v>0</v>
      </c>
      <c r="K423" s="164">
        <v>30</v>
      </c>
      <c r="L423" s="164">
        <v>0</v>
      </c>
      <c r="M423" s="164">
        <v>0</v>
      </c>
      <c r="N423" s="58">
        <v>16</v>
      </c>
      <c r="O423" s="159">
        <v>0</v>
      </c>
      <c r="P423" s="159">
        <v>0</v>
      </c>
      <c r="Q423" s="159">
        <v>2</v>
      </c>
      <c r="R423" s="159">
        <v>2</v>
      </c>
      <c r="S423" s="163"/>
      <c r="T423" s="159"/>
      <c r="U423" s="159"/>
      <c r="V423" s="159"/>
      <c r="W423" s="159"/>
    </row>
    <row r="424" spans="1:23">
      <c r="A424" s="58"/>
      <c r="B424" s="58"/>
      <c r="C424" s="159" t="s">
        <v>181</v>
      </c>
      <c r="D424" s="159" t="s">
        <v>124</v>
      </c>
      <c r="E424" s="159" t="s">
        <v>125</v>
      </c>
      <c r="F424" s="159">
        <v>0</v>
      </c>
      <c r="G424" s="159">
        <v>0</v>
      </c>
      <c r="H424" s="159">
        <v>0</v>
      </c>
      <c r="I424" s="159">
        <v>2</v>
      </c>
      <c r="J424" s="164">
        <v>0</v>
      </c>
      <c r="K424" s="164">
        <v>15</v>
      </c>
      <c r="L424" s="164">
        <v>0</v>
      </c>
      <c r="M424" s="164">
        <v>0</v>
      </c>
      <c r="N424" s="58">
        <v>5</v>
      </c>
      <c r="O424" s="159">
        <v>0</v>
      </c>
      <c r="P424" s="159">
        <v>0</v>
      </c>
      <c r="Q424" s="159">
        <v>2</v>
      </c>
      <c r="R424" s="159">
        <v>2</v>
      </c>
      <c r="S424" s="163"/>
      <c r="T424" s="159"/>
      <c r="U424" s="159"/>
      <c r="V424" s="159"/>
      <c r="W424" s="159"/>
    </row>
    <row r="425" spans="1:23">
      <c r="A425" s="58"/>
      <c r="B425" s="58"/>
      <c r="C425" s="159" t="s">
        <v>182</v>
      </c>
      <c r="D425" s="159" t="s">
        <v>124</v>
      </c>
      <c r="E425" s="159" t="s">
        <v>125</v>
      </c>
      <c r="F425" s="159">
        <v>0</v>
      </c>
      <c r="G425" s="159">
        <v>0</v>
      </c>
      <c r="H425" s="159">
        <v>0</v>
      </c>
      <c r="I425" s="159">
        <v>1</v>
      </c>
      <c r="J425" s="164">
        <v>0</v>
      </c>
      <c r="K425" s="164">
        <v>10</v>
      </c>
      <c r="L425" s="164">
        <v>0</v>
      </c>
      <c r="M425" s="164">
        <v>0</v>
      </c>
      <c r="N425" s="58">
        <v>11</v>
      </c>
      <c r="O425" s="159">
        <v>0</v>
      </c>
      <c r="P425" s="159">
        <v>0</v>
      </c>
      <c r="Q425" s="159">
        <v>2</v>
      </c>
      <c r="R425" s="159">
        <v>2</v>
      </c>
      <c r="S425" s="163"/>
      <c r="T425" s="159"/>
      <c r="U425" s="159"/>
      <c r="V425" s="159"/>
      <c r="W425" s="159"/>
    </row>
    <row r="426" spans="1:23">
      <c r="A426" s="58"/>
      <c r="B426" s="58"/>
      <c r="C426" s="159" t="s">
        <v>174</v>
      </c>
      <c r="D426" s="159" t="s">
        <v>124</v>
      </c>
      <c r="E426" s="159" t="s">
        <v>125</v>
      </c>
      <c r="F426" s="159">
        <v>0</v>
      </c>
      <c r="G426" s="159">
        <v>0</v>
      </c>
      <c r="H426" s="159">
        <v>0</v>
      </c>
      <c r="I426" s="159">
        <v>2</v>
      </c>
      <c r="J426" s="164">
        <v>0</v>
      </c>
      <c r="K426" s="164">
        <v>20</v>
      </c>
      <c r="L426" s="164">
        <v>0</v>
      </c>
      <c r="M426" s="164">
        <v>0</v>
      </c>
      <c r="N426" s="58">
        <v>13</v>
      </c>
      <c r="O426" s="159">
        <v>0</v>
      </c>
      <c r="P426" s="159">
        <v>0</v>
      </c>
      <c r="Q426" s="159">
        <v>2</v>
      </c>
      <c r="R426" s="159">
        <v>2</v>
      </c>
      <c r="S426" s="163"/>
      <c r="T426" s="159"/>
      <c r="U426" s="159"/>
      <c r="V426" s="159"/>
      <c r="W426" s="159"/>
    </row>
    <row r="427" spans="1:23">
      <c r="A427" s="58"/>
      <c r="B427" s="58"/>
      <c r="C427" s="159" t="s">
        <v>183</v>
      </c>
      <c r="D427" s="159" t="s">
        <v>124</v>
      </c>
      <c r="E427" s="159" t="s">
        <v>125</v>
      </c>
      <c r="F427" s="159">
        <v>0</v>
      </c>
      <c r="G427" s="159">
        <v>0</v>
      </c>
      <c r="H427" s="159">
        <v>0</v>
      </c>
      <c r="I427" s="159">
        <v>2</v>
      </c>
      <c r="J427" s="164">
        <v>0</v>
      </c>
      <c r="K427" s="164">
        <v>20</v>
      </c>
      <c r="L427" s="164">
        <v>0</v>
      </c>
      <c r="M427" s="164">
        <v>0</v>
      </c>
      <c r="N427" s="58">
        <v>7</v>
      </c>
      <c r="O427" s="159">
        <v>0</v>
      </c>
      <c r="P427" s="159">
        <v>0</v>
      </c>
      <c r="Q427" s="159">
        <v>2</v>
      </c>
      <c r="R427" s="159">
        <v>2</v>
      </c>
      <c r="S427" s="163"/>
      <c r="T427" s="159"/>
      <c r="U427" s="159"/>
      <c r="V427" s="159"/>
      <c r="W427" s="159"/>
    </row>
    <row r="428" spans="1:23">
      <c r="A428" s="58"/>
      <c r="B428" s="58"/>
      <c r="C428" s="159" t="s">
        <v>184</v>
      </c>
      <c r="D428" s="159" t="s">
        <v>124</v>
      </c>
      <c r="E428" s="159" t="s">
        <v>125</v>
      </c>
      <c r="F428" s="159">
        <v>0</v>
      </c>
      <c r="G428" s="159">
        <v>0</v>
      </c>
      <c r="H428" s="159">
        <v>0</v>
      </c>
      <c r="I428" s="159">
        <v>1</v>
      </c>
      <c r="J428" s="164">
        <v>0</v>
      </c>
      <c r="K428" s="164">
        <v>10</v>
      </c>
      <c r="L428" s="164">
        <v>0</v>
      </c>
      <c r="M428" s="164">
        <v>0</v>
      </c>
      <c r="N428" s="58">
        <v>2</v>
      </c>
      <c r="O428" s="159">
        <v>0</v>
      </c>
      <c r="P428" s="159">
        <v>0</v>
      </c>
      <c r="Q428" s="159">
        <v>2</v>
      </c>
      <c r="R428" s="159">
        <v>2</v>
      </c>
      <c r="S428" s="163"/>
      <c r="T428" s="159"/>
      <c r="U428" s="159"/>
      <c r="V428" s="159"/>
      <c r="W428" s="159"/>
    </row>
    <row r="429" spans="1:23">
      <c r="A429" s="58"/>
      <c r="B429" s="58"/>
      <c r="C429" s="159" t="s">
        <v>185</v>
      </c>
      <c r="D429" s="159" t="s">
        <v>124</v>
      </c>
      <c r="E429" s="159" t="s">
        <v>125</v>
      </c>
      <c r="F429" s="159">
        <v>0</v>
      </c>
      <c r="G429" s="159">
        <v>0</v>
      </c>
      <c r="H429" s="159">
        <v>0</v>
      </c>
      <c r="I429" s="159">
        <v>1</v>
      </c>
      <c r="J429" s="164">
        <v>0</v>
      </c>
      <c r="K429" s="164">
        <v>9</v>
      </c>
      <c r="L429" s="164">
        <v>0</v>
      </c>
      <c r="M429" s="164">
        <v>0</v>
      </c>
      <c r="N429" s="58">
        <v>9</v>
      </c>
      <c r="O429" s="159">
        <v>0</v>
      </c>
      <c r="P429" s="159">
        <v>0</v>
      </c>
      <c r="Q429" s="159">
        <v>2</v>
      </c>
      <c r="R429" s="159">
        <v>2</v>
      </c>
      <c r="S429" s="163"/>
      <c r="T429" s="159"/>
      <c r="U429" s="159"/>
      <c r="V429" s="159"/>
      <c r="W429" s="159"/>
    </row>
    <row r="430" spans="1:23">
      <c r="A430" s="58"/>
      <c r="B430" s="58"/>
      <c r="C430" s="159" t="s">
        <v>186</v>
      </c>
      <c r="D430" s="159" t="s">
        <v>124</v>
      </c>
      <c r="E430" s="159" t="s">
        <v>125</v>
      </c>
      <c r="F430" s="159">
        <v>0</v>
      </c>
      <c r="G430" s="159">
        <v>0</v>
      </c>
      <c r="H430" s="159">
        <v>0</v>
      </c>
      <c r="I430" s="159">
        <v>1</v>
      </c>
      <c r="J430" s="164">
        <v>0</v>
      </c>
      <c r="K430" s="164">
        <v>6</v>
      </c>
      <c r="L430" s="164">
        <v>0</v>
      </c>
      <c r="M430" s="164">
        <v>0</v>
      </c>
      <c r="N430" s="58">
        <v>11</v>
      </c>
      <c r="O430" s="159">
        <v>0</v>
      </c>
      <c r="P430" s="159">
        <v>0</v>
      </c>
      <c r="Q430" s="159">
        <v>2</v>
      </c>
      <c r="R430" s="159">
        <v>2</v>
      </c>
      <c r="S430" s="163"/>
      <c r="T430" s="159"/>
      <c r="U430" s="159"/>
      <c r="V430" s="159"/>
      <c r="W430" s="159"/>
    </row>
    <row r="431" spans="1:23">
      <c r="A431" s="58"/>
      <c r="B431" s="58"/>
      <c r="C431" s="159" t="s">
        <v>189</v>
      </c>
      <c r="D431" s="159" t="s">
        <v>124</v>
      </c>
      <c r="E431" s="159" t="s">
        <v>125</v>
      </c>
      <c r="F431" s="159">
        <v>0</v>
      </c>
      <c r="G431" s="159">
        <v>0</v>
      </c>
      <c r="H431" s="159">
        <v>0</v>
      </c>
      <c r="I431" s="159">
        <v>1</v>
      </c>
      <c r="J431" s="164">
        <v>0</v>
      </c>
      <c r="K431" s="164">
        <v>5</v>
      </c>
      <c r="L431" s="164">
        <v>0</v>
      </c>
      <c r="M431" s="164">
        <v>0</v>
      </c>
      <c r="N431" s="58">
        <v>9</v>
      </c>
      <c r="O431" s="159">
        <v>0</v>
      </c>
      <c r="P431" s="159">
        <v>0</v>
      </c>
      <c r="Q431" s="159">
        <v>2</v>
      </c>
      <c r="R431" s="159">
        <v>2</v>
      </c>
      <c r="S431" s="163"/>
      <c r="T431" s="159"/>
      <c r="U431" s="159"/>
      <c r="V431" s="159"/>
      <c r="W431" s="159"/>
    </row>
    <row r="432" spans="1:23">
      <c r="A432" s="58">
        <v>90</v>
      </c>
      <c r="B432" s="58" t="s">
        <v>230</v>
      </c>
      <c r="C432" s="159" t="s">
        <v>44</v>
      </c>
      <c r="D432" s="159" t="s">
        <v>124</v>
      </c>
      <c r="E432" s="159" t="s">
        <v>125</v>
      </c>
      <c r="F432" s="159">
        <v>178.2228192847839</v>
      </c>
      <c r="G432" s="159">
        <v>74.299285715600007</v>
      </c>
      <c r="H432" s="159">
        <v>103.92353356918389</v>
      </c>
      <c r="I432" s="159">
        <v>1</v>
      </c>
      <c r="J432" s="164">
        <v>0</v>
      </c>
      <c r="K432" s="164">
        <v>15</v>
      </c>
      <c r="L432" s="164">
        <v>0</v>
      </c>
      <c r="M432" s="164">
        <v>0</v>
      </c>
      <c r="N432" s="58">
        <v>17</v>
      </c>
      <c r="O432" s="159">
        <v>0</v>
      </c>
      <c r="P432" s="159">
        <v>0</v>
      </c>
      <c r="Q432" s="159">
        <v>2</v>
      </c>
      <c r="R432" s="159">
        <v>2</v>
      </c>
      <c r="S432" s="163"/>
      <c r="T432" s="159"/>
      <c r="U432" s="159"/>
      <c r="V432" s="159"/>
      <c r="W432" s="159"/>
    </row>
    <row r="433" spans="1:23">
      <c r="A433" s="58"/>
      <c r="B433" s="58"/>
      <c r="C433" s="159" t="s">
        <v>120</v>
      </c>
      <c r="D433" s="159" t="s">
        <v>124</v>
      </c>
      <c r="E433" s="159" t="s">
        <v>125</v>
      </c>
      <c r="F433" s="159">
        <v>0</v>
      </c>
      <c r="G433" s="159">
        <v>0</v>
      </c>
      <c r="H433" s="159">
        <v>0</v>
      </c>
      <c r="I433" s="159">
        <v>1</v>
      </c>
      <c r="J433" s="164">
        <v>0</v>
      </c>
      <c r="K433" s="164">
        <v>10</v>
      </c>
      <c r="L433" s="164">
        <v>0</v>
      </c>
      <c r="M433" s="164">
        <v>0</v>
      </c>
      <c r="N433" s="58">
        <v>12</v>
      </c>
      <c r="O433" s="159">
        <v>0</v>
      </c>
      <c r="P433" s="159">
        <v>0</v>
      </c>
      <c r="Q433" s="159">
        <v>2</v>
      </c>
      <c r="R433" s="159">
        <v>2</v>
      </c>
      <c r="S433" s="163"/>
      <c r="T433" s="159"/>
      <c r="U433" s="159"/>
      <c r="V433" s="159"/>
      <c r="W433" s="159"/>
    </row>
    <row r="434" spans="1:23">
      <c r="A434" s="58"/>
      <c r="B434" s="58"/>
      <c r="C434" s="159" t="s">
        <v>121</v>
      </c>
      <c r="D434" s="159" t="s">
        <v>124</v>
      </c>
      <c r="E434" s="159" t="s">
        <v>125</v>
      </c>
      <c r="F434" s="159">
        <v>0</v>
      </c>
      <c r="G434" s="159">
        <v>0</v>
      </c>
      <c r="H434" s="159">
        <v>0</v>
      </c>
      <c r="I434" s="159">
        <v>1</v>
      </c>
      <c r="J434" s="164">
        <v>0</v>
      </c>
      <c r="K434" s="164">
        <v>15</v>
      </c>
      <c r="L434" s="164">
        <v>0</v>
      </c>
      <c r="M434" s="164">
        <v>0</v>
      </c>
      <c r="N434" s="58">
        <v>15</v>
      </c>
      <c r="O434" s="159">
        <v>0</v>
      </c>
      <c r="P434" s="159">
        <v>0</v>
      </c>
      <c r="Q434" s="159">
        <v>2</v>
      </c>
      <c r="R434" s="159">
        <v>2</v>
      </c>
      <c r="S434" s="163"/>
      <c r="T434" s="159"/>
      <c r="U434" s="159"/>
      <c r="V434" s="159"/>
      <c r="W434" s="159"/>
    </row>
    <row r="435" spans="1:23">
      <c r="A435" s="58"/>
      <c r="B435" s="58"/>
      <c r="C435" s="159" t="s">
        <v>122</v>
      </c>
      <c r="D435" s="159" t="s">
        <v>124</v>
      </c>
      <c r="E435" s="159" t="s">
        <v>125</v>
      </c>
      <c r="F435" s="159">
        <v>0</v>
      </c>
      <c r="G435" s="159">
        <v>0</v>
      </c>
      <c r="H435" s="159">
        <v>0</v>
      </c>
      <c r="I435" s="159">
        <v>1</v>
      </c>
      <c r="J435" s="164">
        <v>0</v>
      </c>
      <c r="K435" s="164">
        <v>7</v>
      </c>
      <c r="L435" s="164">
        <v>0</v>
      </c>
      <c r="M435" s="164">
        <v>0</v>
      </c>
      <c r="N435" s="58">
        <v>15</v>
      </c>
      <c r="O435" s="159">
        <v>0</v>
      </c>
      <c r="P435" s="159">
        <v>0</v>
      </c>
      <c r="Q435" s="159">
        <v>2</v>
      </c>
      <c r="R435" s="159">
        <v>2</v>
      </c>
      <c r="S435" s="163"/>
      <c r="T435" s="159"/>
      <c r="U435" s="159"/>
      <c r="V435" s="159"/>
      <c r="W435" s="159"/>
    </row>
    <row r="436" spans="1:23">
      <c r="A436" s="58"/>
      <c r="B436" s="58"/>
      <c r="C436" s="159" t="s">
        <v>173</v>
      </c>
      <c r="D436" s="159" t="s">
        <v>124</v>
      </c>
      <c r="E436" s="159" t="s">
        <v>125</v>
      </c>
      <c r="F436" s="159">
        <v>0</v>
      </c>
      <c r="G436" s="159">
        <v>0</v>
      </c>
      <c r="H436" s="159">
        <v>0</v>
      </c>
      <c r="I436" s="159">
        <v>1</v>
      </c>
      <c r="J436" s="164">
        <v>0</v>
      </c>
      <c r="K436" s="164">
        <v>6</v>
      </c>
      <c r="L436" s="164">
        <v>0</v>
      </c>
      <c r="M436" s="164">
        <v>0</v>
      </c>
      <c r="N436" s="58">
        <v>13</v>
      </c>
      <c r="O436" s="159">
        <v>0</v>
      </c>
      <c r="P436" s="159">
        <v>0</v>
      </c>
      <c r="Q436" s="159">
        <v>2</v>
      </c>
      <c r="R436" s="159">
        <v>2</v>
      </c>
      <c r="S436" s="163"/>
      <c r="T436" s="159"/>
      <c r="U436" s="159"/>
      <c r="V436" s="159"/>
      <c r="W436" s="159"/>
    </row>
    <row r="437" spans="1:23">
      <c r="A437" s="58"/>
      <c r="B437" s="58"/>
      <c r="C437" s="159" t="s">
        <v>181</v>
      </c>
      <c r="D437" s="159" t="s">
        <v>124</v>
      </c>
      <c r="E437" s="159" t="s">
        <v>125</v>
      </c>
      <c r="F437" s="159">
        <v>0</v>
      </c>
      <c r="G437" s="159">
        <v>0</v>
      </c>
      <c r="H437" s="159">
        <v>0</v>
      </c>
      <c r="I437" s="159">
        <v>1</v>
      </c>
      <c r="J437" s="164">
        <v>0</v>
      </c>
      <c r="K437" s="164">
        <v>10</v>
      </c>
      <c r="L437" s="164">
        <v>0</v>
      </c>
      <c r="M437" s="164">
        <v>0</v>
      </c>
      <c r="N437" s="58">
        <v>10</v>
      </c>
      <c r="O437" s="159">
        <v>0</v>
      </c>
      <c r="P437" s="159">
        <v>0</v>
      </c>
      <c r="Q437" s="159">
        <v>2</v>
      </c>
      <c r="R437" s="159">
        <v>2</v>
      </c>
      <c r="S437" s="163"/>
      <c r="T437" s="159"/>
      <c r="U437" s="159"/>
      <c r="V437" s="159"/>
      <c r="W437" s="159"/>
    </row>
    <row r="438" spans="1:23">
      <c r="A438" s="58"/>
      <c r="B438" s="58"/>
      <c r="C438" s="159" t="s">
        <v>182</v>
      </c>
      <c r="D438" s="159" t="s">
        <v>124</v>
      </c>
      <c r="E438" s="159" t="s">
        <v>125</v>
      </c>
      <c r="F438" s="159">
        <v>0</v>
      </c>
      <c r="G438" s="159">
        <v>0</v>
      </c>
      <c r="H438" s="159">
        <v>0</v>
      </c>
      <c r="I438" s="159">
        <v>1</v>
      </c>
      <c r="J438" s="164">
        <v>0</v>
      </c>
      <c r="K438" s="164">
        <v>5</v>
      </c>
      <c r="L438" s="164">
        <v>0</v>
      </c>
      <c r="M438" s="164">
        <v>0</v>
      </c>
      <c r="N438" s="58">
        <v>9</v>
      </c>
      <c r="O438" s="159">
        <v>0</v>
      </c>
      <c r="P438" s="159">
        <v>0</v>
      </c>
      <c r="Q438" s="159">
        <v>2</v>
      </c>
      <c r="R438" s="159">
        <v>2</v>
      </c>
      <c r="S438" s="163"/>
      <c r="T438" s="159"/>
      <c r="U438" s="159"/>
      <c r="V438" s="159"/>
      <c r="W438" s="159"/>
    </row>
    <row r="439" spans="1:23">
      <c r="A439" s="58"/>
      <c r="B439" s="58"/>
      <c r="C439" s="159" t="s">
        <v>174</v>
      </c>
      <c r="D439" s="159" t="s">
        <v>124</v>
      </c>
      <c r="E439" s="159" t="s">
        <v>125</v>
      </c>
      <c r="F439" s="159">
        <v>0</v>
      </c>
      <c r="G439" s="159">
        <v>0</v>
      </c>
      <c r="H439" s="159">
        <v>0</v>
      </c>
      <c r="I439" s="159">
        <v>1</v>
      </c>
      <c r="J439" s="164">
        <v>0</v>
      </c>
      <c r="K439" s="164">
        <v>25</v>
      </c>
      <c r="L439" s="164">
        <v>0</v>
      </c>
      <c r="M439" s="164">
        <v>0</v>
      </c>
      <c r="N439" s="58">
        <v>15</v>
      </c>
      <c r="O439" s="159">
        <v>0</v>
      </c>
      <c r="P439" s="159">
        <v>0</v>
      </c>
      <c r="Q439" s="159">
        <v>2</v>
      </c>
      <c r="R439" s="159">
        <v>2</v>
      </c>
      <c r="S439" s="163"/>
      <c r="T439" s="159"/>
      <c r="U439" s="159"/>
      <c r="V439" s="159"/>
      <c r="W439" s="159"/>
    </row>
    <row r="440" spans="1:23">
      <c r="A440" s="58"/>
      <c r="B440" s="58"/>
      <c r="C440" s="159" t="s">
        <v>183</v>
      </c>
      <c r="D440" s="159" t="s">
        <v>124</v>
      </c>
      <c r="E440" s="159" t="s">
        <v>125</v>
      </c>
      <c r="F440" s="159">
        <v>0</v>
      </c>
      <c r="G440" s="159">
        <v>0</v>
      </c>
      <c r="H440" s="159">
        <v>0</v>
      </c>
      <c r="I440" s="159">
        <v>1</v>
      </c>
      <c r="J440" s="164">
        <v>0</v>
      </c>
      <c r="K440" s="164">
        <v>5</v>
      </c>
      <c r="L440" s="164">
        <v>0</v>
      </c>
      <c r="M440" s="164">
        <v>0</v>
      </c>
      <c r="N440" s="58">
        <v>9</v>
      </c>
      <c r="O440" s="159">
        <v>0</v>
      </c>
      <c r="P440" s="159">
        <v>0</v>
      </c>
      <c r="Q440" s="159">
        <v>2</v>
      </c>
      <c r="R440" s="159">
        <v>2</v>
      </c>
      <c r="S440" s="163"/>
      <c r="T440" s="159"/>
      <c r="U440" s="159"/>
      <c r="V440" s="159"/>
      <c r="W440" s="159"/>
    </row>
    <row r="441" spans="1:23">
      <c r="A441" s="58"/>
      <c r="B441" s="58"/>
      <c r="C441" s="159" t="s">
        <v>184</v>
      </c>
      <c r="D441" s="159" t="s">
        <v>124</v>
      </c>
      <c r="E441" s="159" t="s">
        <v>125</v>
      </c>
      <c r="F441" s="159">
        <v>0</v>
      </c>
      <c r="G441" s="159">
        <v>0</v>
      </c>
      <c r="H441" s="159">
        <v>0</v>
      </c>
      <c r="I441" s="159">
        <v>1</v>
      </c>
      <c r="J441" s="164">
        <v>0</v>
      </c>
      <c r="K441" s="164">
        <v>15</v>
      </c>
      <c r="L441" s="164">
        <v>0</v>
      </c>
      <c r="M441" s="164">
        <v>0</v>
      </c>
      <c r="N441" s="58">
        <v>8</v>
      </c>
      <c r="O441" s="159">
        <v>0</v>
      </c>
      <c r="P441" s="159">
        <v>0</v>
      </c>
      <c r="Q441" s="159">
        <v>2</v>
      </c>
      <c r="R441" s="159">
        <v>2</v>
      </c>
      <c r="S441" s="163"/>
      <c r="T441" s="159"/>
      <c r="U441" s="159"/>
      <c r="V441" s="159"/>
      <c r="W441" s="159"/>
    </row>
    <row r="442" spans="1:23">
      <c r="A442" s="58"/>
      <c r="B442" s="58"/>
      <c r="C442" s="159" t="s">
        <v>185</v>
      </c>
      <c r="D442" s="159" t="s">
        <v>124</v>
      </c>
      <c r="E442" s="159" t="s">
        <v>125</v>
      </c>
      <c r="F442" s="159">
        <v>0</v>
      </c>
      <c r="G442" s="159">
        <v>0</v>
      </c>
      <c r="H442" s="159">
        <v>0</v>
      </c>
      <c r="I442" s="159">
        <v>1</v>
      </c>
      <c r="J442" s="164">
        <v>0</v>
      </c>
      <c r="K442" s="164">
        <v>15</v>
      </c>
      <c r="L442" s="164">
        <v>0</v>
      </c>
      <c r="M442" s="164">
        <v>0</v>
      </c>
      <c r="N442" s="58">
        <v>16</v>
      </c>
      <c r="O442" s="159">
        <v>0</v>
      </c>
      <c r="P442" s="159">
        <v>0</v>
      </c>
      <c r="Q442" s="159">
        <v>2</v>
      </c>
      <c r="R442" s="159">
        <v>2</v>
      </c>
      <c r="S442" s="163"/>
      <c r="T442" s="159"/>
      <c r="U442" s="159"/>
      <c r="V442" s="159"/>
      <c r="W442" s="159"/>
    </row>
    <row r="443" spans="1:23">
      <c r="A443" s="58"/>
      <c r="B443" s="58"/>
      <c r="C443" s="159" t="s">
        <v>186</v>
      </c>
      <c r="D443" s="159" t="s">
        <v>124</v>
      </c>
      <c r="E443" s="159" t="s">
        <v>125</v>
      </c>
      <c r="F443" s="159">
        <v>0</v>
      </c>
      <c r="G443" s="159">
        <v>0</v>
      </c>
      <c r="H443" s="159">
        <v>0</v>
      </c>
      <c r="I443" s="159">
        <v>1</v>
      </c>
      <c r="J443" s="164">
        <v>0</v>
      </c>
      <c r="K443" s="164">
        <v>10</v>
      </c>
      <c r="L443" s="164">
        <v>0</v>
      </c>
      <c r="M443" s="164">
        <v>0</v>
      </c>
      <c r="N443" s="58">
        <v>20</v>
      </c>
      <c r="O443" s="159">
        <v>0</v>
      </c>
      <c r="P443" s="159">
        <v>0</v>
      </c>
      <c r="Q443" s="159">
        <v>2</v>
      </c>
      <c r="R443" s="159">
        <v>2</v>
      </c>
      <c r="S443" s="163"/>
      <c r="T443" s="159"/>
      <c r="U443" s="159"/>
      <c r="V443" s="159"/>
      <c r="W443" s="159"/>
    </row>
    <row r="444" spans="1:23">
      <c r="A444" s="58"/>
      <c r="B444" s="58"/>
      <c r="C444" s="159" t="s">
        <v>189</v>
      </c>
      <c r="D444" s="159" t="s">
        <v>124</v>
      </c>
      <c r="E444" s="159" t="s">
        <v>125</v>
      </c>
      <c r="F444" s="159">
        <v>0</v>
      </c>
      <c r="G444" s="159">
        <v>0</v>
      </c>
      <c r="H444" s="159">
        <v>0</v>
      </c>
      <c r="I444" s="159">
        <v>2</v>
      </c>
      <c r="J444" s="164">
        <v>0</v>
      </c>
      <c r="K444" s="164">
        <v>15</v>
      </c>
      <c r="L444" s="164">
        <v>0</v>
      </c>
      <c r="M444" s="164">
        <v>0</v>
      </c>
      <c r="N444" s="58">
        <v>25</v>
      </c>
      <c r="O444" s="159">
        <v>0</v>
      </c>
      <c r="P444" s="159">
        <v>0</v>
      </c>
      <c r="Q444" s="159">
        <v>2</v>
      </c>
      <c r="R444" s="159">
        <v>2</v>
      </c>
      <c r="S444" s="163"/>
      <c r="T444" s="159"/>
      <c r="U444" s="159"/>
      <c r="V444" s="159"/>
      <c r="W444" s="159"/>
    </row>
    <row r="445" spans="1:23">
      <c r="A445" s="58"/>
      <c r="B445" s="58"/>
      <c r="C445" s="159" t="s">
        <v>190</v>
      </c>
      <c r="D445" s="159" t="s">
        <v>124</v>
      </c>
      <c r="E445" s="159" t="s">
        <v>125</v>
      </c>
      <c r="F445" s="159">
        <v>0</v>
      </c>
      <c r="G445" s="159">
        <v>0</v>
      </c>
      <c r="H445" s="159">
        <v>0</v>
      </c>
      <c r="I445" s="159">
        <v>2</v>
      </c>
      <c r="J445" s="164">
        <v>0</v>
      </c>
      <c r="K445" s="164">
        <v>10</v>
      </c>
      <c r="L445" s="164">
        <v>0</v>
      </c>
      <c r="M445" s="164">
        <v>0</v>
      </c>
      <c r="N445" s="58">
        <v>16</v>
      </c>
      <c r="O445" s="159">
        <v>0</v>
      </c>
      <c r="P445" s="159">
        <v>0</v>
      </c>
      <c r="Q445" s="159">
        <v>2</v>
      </c>
      <c r="R445" s="159">
        <v>2</v>
      </c>
      <c r="S445" s="163"/>
      <c r="T445" s="159"/>
      <c r="U445" s="159"/>
      <c r="V445" s="159"/>
      <c r="W445" s="159"/>
    </row>
    <row r="446" spans="1:23">
      <c r="A446" s="58"/>
      <c r="B446" s="58"/>
      <c r="C446" s="159" t="s">
        <v>191</v>
      </c>
      <c r="D446" s="159" t="s">
        <v>124</v>
      </c>
      <c r="E446" s="159" t="s">
        <v>125</v>
      </c>
      <c r="F446" s="159">
        <v>0</v>
      </c>
      <c r="G446" s="159">
        <v>0</v>
      </c>
      <c r="H446" s="159">
        <v>0</v>
      </c>
      <c r="I446" s="159">
        <v>2</v>
      </c>
      <c r="J446" s="164">
        <v>0</v>
      </c>
      <c r="K446" s="164">
        <v>11</v>
      </c>
      <c r="L446" s="164">
        <v>0</v>
      </c>
      <c r="M446" s="164">
        <v>0</v>
      </c>
      <c r="N446" s="58">
        <v>10</v>
      </c>
      <c r="O446" s="159">
        <v>0</v>
      </c>
      <c r="P446" s="159">
        <v>0</v>
      </c>
      <c r="Q446" s="159">
        <v>2</v>
      </c>
      <c r="R446" s="159">
        <v>2</v>
      </c>
      <c r="S446" s="163"/>
      <c r="T446" s="159"/>
      <c r="U446" s="159"/>
      <c r="V446" s="159"/>
      <c r="W446" s="159"/>
    </row>
    <row r="447" spans="1:23">
      <c r="A447" s="58"/>
      <c r="B447" s="58"/>
      <c r="C447" s="159" t="s">
        <v>192</v>
      </c>
      <c r="D447" s="159" t="s">
        <v>124</v>
      </c>
      <c r="E447" s="159" t="s">
        <v>125</v>
      </c>
      <c r="F447" s="159">
        <v>0</v>
      </c>
      <c r="G447" s="159">
        <v>0</v>
      </c>
      <c r="H447" s="159">
        <v>0</v>
      </c>
      <c r="I447" s="159">
        <v>1</v>
      </c>
      <c r="J447" s="164">
        <v>0</v>
      </c>
      <c r="K447" s="164">
        <v>5</v>
      </c>
      <c r="L447" s="164">
        <v>0</v>
      </c>
      <c r="M447" s="164">
        <v>0</v>
      </c>
      <c r="N447" s="58">
        <v>25</v>
      </c>
      <c r="O447" s="159">
        <v>0</v>
      </c>
      <c r="P447" s="159">
        <v>0</v>
      </c>
      <c r="Q447" s="159">
        <v>2</v>
      </c>
      <c r="R447" s="159">
        <v>2</v>
      </c>
      <c r="S447" s="163"/>
      <c r="T447" s="159"/>
      <c r="U447" s="159"/>
      <c r="V447" s="159"/>
      <c r="W447" s="159"/>
    </row>
    <row r="448" spans="1:23">
      <c r="A448" s="58"/>
      <c r="B448" s="58"/>
      <c r="C448" s="159" t="s">
        <v>193</v>
      </c>
      <c r="D448" s="159" t="s">
        <v>124</v>
      </c>
      <c r="E448" s="159" t="s">
        <v>125</v>
      </c>
      <c r="F448" s="159">
        <v>0</v>
      </c>
      <c r="G448" s="159">
        <v>0</v>
      </c>
      <c r="H448" s="159">
        <v>0</v>
      </c>
      <c r="I448" s="159">
        <v>2</v>
      </c>
      <c r="J448" s="164">
        <v>0</v>
      </c>
      <c r="K448" s="164">
        <v>3</v>
      </c>
      <c r="L448" s="164">
        <v>0</v>
      </c>
      <c r="M448" s="164">
        <v>0</v>
      </c>
      <c r="N448" s="58">
        <v>6</v>
      </c>
      <c r="O448" s="159">
        <v>0</v>
      </c>
      <c r="P448" s="159">
        <v>0</v>
      </c>
      <c r="Q448" s="159">
        <v>2</v>
      </c>
      <c r="R448" s="159">
        <v>2</v>
      </c>
      <c r="S448" s="163"/>
      <c r="T448" s="159"/>
      <c r="U448" s="159"/>
      <c r="V448" s="159"/>
      <c r="W448" s="159"/>
    </row>
    <row r="449" spans="1:23">
      <c r="A449" s="58">
        <v>92</v>
      </c>
      <c r="B449" s="58" t="s">
        <v>231</v>
      </c>
      <c r="C449" s="159" t="s">
        <v>44</v>
      </c>
      <c r="D449" s="159" t="s">
        <v>124</v>
      </c>
      <c r="E449" s="159" t="s">
        <v>125</v>
      </c>
      <c r="F449" s="159">
        <v>24.967344791101691</v>
      </c>
      <c r="G449" s="159">
        <v>1.6315222594200001</v>
      </c>
      <c r="H449" s="159">
        <v>23.335822531681693</v>
      </c>
      <c r="I449" s="159">
        <v>1</v>
      </c>
      <c r="J449" s="164">
        <v>0</v>
      </c>
      <c r="K449" s="164">
        <v>35</v>
      </c>
      <c r="L449" s="164">
        <v>0</v>
      </c>
      <c r="M449" s="164">
        <v>0</v>
      </c>
      <c r="N449" s="58">
        <v>9</v>
      </c>
      <c r="O449" s="159">
        <v>0</v>
      </c>
      <c r="P449" s="159">
        <v>0</v>
      </c>
      <c r="Q449" s="159">
        <v>2</v>
      </c>
      <c r="R449" s="159">
        <v>2</v>
      </c>
      <c r="S449" s="163"/>
      <c r="T449" s="159"/>
      <c r="U449" s="159"/>
      <c r="V449" s="159"/>
      <c r="W449" s="159"/>
    </row>
    <row r="450" spans="1:23">
      <c r="A450" s="58">
        <v>95</v>
      </c>
      <c r="B450" s="58" t="s">
        <v>232</v>
      </c>
      <c r="C450" s="159" t="s">
        <v>44</v>
      </c>
      <c r="D450" s="159" t="s">
        <v>124</v>
      </c>
      <c r="E450" s="159" t="s">
        <v>125</v>
      </c>
      <c r="F450" s="159">
        <v>62.406759993586292</v>
      </c>
      <c r="G450" s="159">
        <v>44.590891513899997</v>
      </c>
      <c r="H450" s="159">
        <v>17.815868479686298</v>
      </c>
      <c r="I450" s="159">
        <v>1</v>
      </c>
      <c r="J450" s="164">
        <v>0</v>
      </c>
      <c r="K450" s="164">
        <v>141</v>
      </c>
      <c r="L450" s="164">
        <v>0</v>
      </c>
      <c r="M450" s="164">
        <v>0</v>
      </c>
      <c r="N450" s="58">
        <v>14</v>
      </c>
      <c r="O450" s="159">
        <v>0</v>
      </c>
      <c r="P450" s="159">
        <v>0</v>
      </c>
      <c r="Q450" s="159">
        <v>2</v>
      </c>
      <c r="R450" s="159">
        <v>2</v>
      </c>
      <c r="S450" s="163"/>
      <c r="T450" s="159"/>
      <c r="U450" s="159"/>
      <c r="V450" s="159"/>
      <c r="W450" s="159"/>
    </row>
    <row r="451" spans="1:23">
      <c r="A451" s="58">
        <v>96</v>
      </c>
      <c r="B451" s="58" t="s">
        <v>233</v>
      </c>
      <c r="C451" s="159" t="s">
        <v>44</v>
      </c>
      <c r="D451" s="159" t="s">
        <v>124</v>
      </c>
      <c r="E451" s="159" t="s">
        <v>125</v>
      </c>
      <c r="F451" s="159">
        <v>20.522840795110902</v>
      </c>
      <c r="G451" s="159">
        <v>19.980297073900001</v>
      </c>
      <c r="H451" s="159">
        <v>0.5425437212109</v>
      </c>
      <c r="I451" s="159">
        <v>1</v>
      </c>
      <c r="J451" s="164">
        <v>0</v>
      </c>
      <c r="K451" s="164">
        <v>72</v>
      </c>
      <c r="L451" s="164">
        <v>0</v>
      </c>
      <c r="M451" s="164">
        <v>0</v>
      </c>
      <c r="N451" s="58">
        <v>11</v>
      </c>
      <c r="O451" s="159">
        <v>0</v>
      </c>
      <c r="P451" s="159">
        <v>0</v>
      </c>
      <c r="Q451" s="159">
        <v>2</v>
      </c>
      <c r="R451" s="159">
        <v>2</v>
      </c>
      <c r="S451" s="163"/>
      <c r="T451" s="159"/>
      <c r="U451" s="159"/>
      <c r="V451" s="159"/>
      <c r="W451" s="159"/>
    </row>
    <row r="452" spans="1:23">
      <c r="A452" s="58">
        <v>97</v>
      </c>
      <c r="B452" s="58" t="s">
        <v>234</v>
      </c>
      <c r="C452" s="159" t="s">
        <v>44</v>
      </c>
      <c r="D452" s="159" t="s">
        <v>124</v>
      </c>
      <c r="E452" s="159" t="s">
        <v>125</v>
      </c>
      <c r="F452" s="159">
        <v>22.902834670105701</v>
      </c>
      <c r="G452" s="159">
        <v>19.8552126216</v>
      </c>
      <c r="H452" s="159">
        <v>3.0476220485057</v>
      </c>
      <c r="I452" s="159">
        <v>1</v>
      </c>
      <c r="J452" s="164">
        <v>0</v>
      </c>
      <c r="K452" s="164">
        <v>92</v>
      </c>
      <c r="L452" s="164">
        <v>0</v>
      </c>
      <c r="M452" s="164">
        <v>0</v>
      </c>
      <c r="N452" s="58">
        <v>12</v>
      </c>
      <c r="O452" s="159">
        <v>0</v>
      </c>
      <c r="P452" s="159">
        <v>0</v>
      </c>
      <c r="Q452" s="159">
        <v>2</v>
      </c>
      <c r="R452" s="159">
        <v>2</v>
      </c>
      <c r="S452" s="163"/>
      <c r="T452" s="159"/>
      <c r="U452" s="159"/>
      <c r="V452" s="159"/>
      <c r="W452" s="159"/>
    </row>
  </sheetData>
  <mergeCells count="28">
    <mergeCell ref="Q6:Q8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</mergeCells>
  <dataValidations count="4">
    <dataValidation type="whole" allowBlank="1" showInputMessage="1" showErrorMessage="1" error="กรอกเฉพาะ 0 1 2 3 9" sqref="I5:I8 I140:I1048576">
      <formula1>0</formula1>
      <formula2>9</formula2>
    </dataValidation>
    <dataValidation type="whole" allowBlank="1" showInputMessage="1" showErrorMessage="1" error="กรอกเฉพาะจำนวนเต็ม" sqref="N6:N8 N140:N1048576">
      <formula1>0</formula1>
      <formula2>100</formula2>
    </dataValidation>
    <dataValidation type="whole" allowBlank="1" showInputMessage="1" showErrorMessage="1" error="กรอกเฉพาะ 0 1 2" sqref="Q6:Q8 Q140:Q1048576">
      <formula1>0</formula1>
      <formula2>2</formula2>
    </dataValidation>
    <dataValidation type="whole" allowBlank="1" showInputMessage="1" showErrorMessage="1" error="กรอกเฉพาะ 0 1 2 3" sqref="R6:R8 R140:R1048576">
      <formula1>0</formula1>
      <formula2>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warissara</cp:lastModifiedBy>
  <cp:lastPrinted>2015-05-26T17:24:35Z</cp:lastPrinted>
  <dcterms:created xsi:type="dcterms:W3CDTF">2015-04-23T11:57:55Z</dcterms:created>
  <dcterms:modified xsi:type="dcterms:W3CDTF">2015-09-28T04:07:28Z</dcterms:modified>
</cp:coreProperties>
</file>