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943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G9"/>
  <c r="F9"/>
  <c r="A11" i="10"/>
  <c r="A12"/>
  <c r="A13"/>
  <c r="A10"/>
  <c r="A11" i="11"/>
  <c r="A12"/>
  <c r="A13"/>
  <c r="A10"/>
  <c r="A11" i="1"/>
  <c r="A12"/>
  <c r="A13"/>
  <c r="A10"/>
  <c r="I9" i="11" l="1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H9" i="1"/>
  <c r="G9" s="1"/>
  <c r="I9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 i="10"/>
  <c r="N9"/>
  <c r="M9"/>
  <c r="L9"/>
  <c r="K9"/>
  <c r="I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H9"/>
  <c r="G9" i="11" l="1"/>
  <c r="G9" i="10"/>
</calcChain>
</file>

<file path=xl/sharedStrings.xml><?xml version="1.0" encoding="utf-8"?>
<sst xmlns="http://schemas.openxmlformats.org/spreadsheetml/2006/main" count="426" uniqueCount="152">
  <si>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</si>
  <si>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</si>
  <si>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</si>
  <si>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</si>
  <si>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</si>
  <si>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</si>
  <si>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</si>
  <si>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</si>
  <si>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</si>
  <si>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</si>
  <si>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</si>
  <si>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</si>
  <si>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</si>
  <si>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</si>
  <si>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</si>
  <si>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</si>
  <si>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</si>
  <si>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</si>
  <si>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</si>
  <si>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</si>
  <si>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</si>
  <si>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</si>
  <si>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</si>
  <si>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</si>
  <si>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</si>
  <si>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</si>
  <si>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</si>
  <si>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</si>
  <si>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</si>
  <si>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</si>
  <si>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</si>
  <si>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</si>
  <si>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</si>
  <si>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</si>
  <si>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</si>
  <si>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</si>
  <si>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</si>
  <si>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</si>
  <si>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</si>
  <si>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</si>
  <si>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</si>
  <si>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</si>
  <si>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</si>
  <si>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</si>
  <si>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</si>
  <si>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</si>
  <si>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</si>
  <si>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</si>
  <si>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</si>
  <si>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</si>
  <si>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</si>
  <si>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</si>
  <si>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</si>
  <si>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</si>
  <si>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</si>
  <si>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</si>
  <si>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</si>
  <si>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</si>
  <si>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</si>
  <si>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</si>
  <si>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</si>
  <si>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</si>
  <si>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</si>
  <si>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</si>
  <si>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</si>
  <si>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</si>
  <si>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</si>
  <si>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</si>
  <si>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</si>
  <si>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</si>
  <si>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</si>
  <si>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</si>
  <si>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</si>
  <si>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</si>
  <si>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</si>
  <si>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</si>
  <si>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</si>
  <si>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</si>
  <si>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</si>
  <si>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</si>
  <si>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</si>
  <si>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</si>
  <si>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</si>
  <si>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</si>
  <si>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</si>
  <si>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</si>
  <si>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</si>
  <si>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</si>
  <si>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</si>
  <si>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</si>
  <si>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</si>
  <si>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</si>
  <si>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</si>
  <si>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</si>
  <si>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</si>
  <si>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</si>
  <si>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</si>
  <si>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</si>
  <si>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</si>
  <si>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</si>
  <si>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</si>
  <si>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</si>
  <si>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</si>
  <si>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</si>
  <si>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</si>
  <si>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</si>
  <si>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</si>
  <si>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</si>
  <si>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</si>
  <si>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</si>
  <si>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</si>
  <si>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</si>
  <si>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</si>
  <si>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</si>
  <si>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</si>
  <si>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</si>
  <si>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</si>
  <si>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</si>
  <si>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</si>
  <si>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03A</t>
  </si>
  <si>
    <t>R11240002</t>
  </si>
  <si>
    <t>จ.ราชบุรี</t>
  </si>
  <si>
    <t>สปก</t>
  </si>
  <si>
    <t>R11240003</t>
  </si>
  <si>
    <t>R11240004</t>
  </si>
  <si>
    <t>R11240005</t>
  </si>
  <si>
    <t>อุทยานแห่งชาติเฉลิมพระเกียรติไทยประจัน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</si>
  <si>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</si>
  <si>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</si>
  <si>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</si>
  <si>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</si>
  <si>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</si>
  <si>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</si>
  <si>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</si>
  <si>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</si>
  <si>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</si>
  <si>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</si>
  <si>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</si>
  <si>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</si>
  <si>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</si>
  <si>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</si>
  <si>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</si>
  <si>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</si>
  <si>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</si>
  <si>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</si>
  <si>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</si>
  <si>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</si>
  <si>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</si>
  <si>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</si>
  <si>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ปจว.ข้อ7 ลงวันที่ 26 พฤษภาคม คดีอาญาที่ 82/2558 ไม่พบตัวผู้กระทำผิด</t>
  </si>
  <si>
    <t>ปจว.ข้อ7 ลงวันที่ 26 พฤษภาคม คดีอาญาที่ 83/2558 ไม่พบตัวผู้กระทำผิด</t>
  </si>
  <si>
    <t>ปจว.ข้อ6 ลงวันที่ 27 พฤษภาคม คดีอาญาที่ 259/2558 ไม่พบตัวผู้กระทำผิด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</si>
</sst>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1" fillId="0" borderId="0" xfId="1" applyNumberFormat="1" applyFont="1" applyFill="1" applyBorder="1" applyAlignment="1">
      <alignment horizontal="center"/>
    </xf>
    <xf numFmtId="188" fontId="11" fillId="0" borderId="0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 vertical="top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0" fillId="0" borderId="5" xfId="0" applyFont="1" applyBorder="1"/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opLeftCell="A23" zoomScaleNormal="100" workbookViewId="0">
      <selection activeCell="M68" sqref="M68"/>
    </sheetView>
  </sheetViews>
  <sheetFormatPr defaultColWidth="9.125" defaultRowHeight="21.75"/>
  <cols>
    <col min="1" max="1" width="3.375" style="62" customWidth="1"/>
    <col min="2" max="2" width="26.625" style="64" customWidth="1"/>
    <col min="3" max="3" width="20" style="64" customWidth="1"/>
    <col min="4" max="4" width="15.875" style="64" customWidth="1"/>
    <col min="5" max="14" width="9.125" style="64"/>
    <col min="15" max="15" width="13" style="64" customWidth="1"/>
    <col min="16" max="16384" width="9.125" style="64"/>
  </cols>
  <sheetData>
    <row r="1" spans="1:4">
      <c r="B1" s="63" t="s">
        <v>49</v>
      </c>
    </row>
    <row r="2" spans="1:4">
      <c r="A2" s="62">
        <v>1</v>
      </c>
      <c r="B2" s="64" t="s">
        <v>8</v>
      </c>
      <c r="C2" s="64" t="s">
        <v>52</v>
      </c>
    </row>
    <row r="3" spans="1:4">
      <c r="C3" s="64" t="s">
        <v>111</v>
      </c>
    </row>
    <row r="4" spans="1:4" s="67" customFormat="1">
      <c r="A4" s="65">
        <v>2</v>
      </c>
      <c r="B4" s="66" t="s">
        <v>9</v>
      </c>
      <c r="C4" s="67" t="s">
        <v>53</v>
      </c>
    </row>
    <row r="5" spans="1:4">
      <c r="C5" s="64" t="s">
        <v>54</v>
      </c>
    </row>
    <row r="6" spans="1:4">
      <c r="A6" s="62">
        <v>3</v>
      </c>
      <c r="B6" s="64" t="s">
        <v>10</v>
      </c>
      <c r="C6" s="64" t="s">
        <v>109</v>
      </c>
    </row>
    <row r="7" spans="1:4">
      <c r="A7" s="62">
        <v>4</v>
      </c>
      <c r="B7" s="64" t="s">
        <v>55</v>
      </c>
      <c r="C7" s="64" t="s">
        <v>56</v>
      </c>
    </row>
    <row r="8" spans="1:4" s="67" customFormat="1">
      <c r="A8" s="65">
        <v>5</v>
      </c>
      <c r="B8" s="68" t="s">
        <v>3</v>
      </c>
      <c r="C8" s="67" t="s">
        <v>57</v>
      </c>
    </row>
    <row r="9" spans="1:4" s="67" customFormat="1">
      <c r="A9" s="65"/>
      <c r="B9" s="68"/>
      <c r="C9" s="69" t="s">
        <v>58</v>
      </c>
    </row>
    <row r="10" spans="1:4" s="67" customFormat="1">
      <c r="A10" s="65"/>
      <c r="B10" s="68"/>
      <c r="C10" s="70" t="s">
        <v>59</v>
      </c>
    </row>
    <row r="11" spans="1:4" s="67" customFormat="1">
      <c r="A11" s="65"/>
      <c r="B11" s="68"/>
      <c r="C11" s="69" t="s">
        <v>110</v>
      </c>
    </row>
    <row r="12" spans="1:4">
      <c r="A12" s="62">
        <v>6</v>
      </c>
      <c r="B12" s="64" t="s">
        <v>60</v>
      </c>
    </row>
    <row r="13" spans="1:4">
      <c r="C13" s="64" t="s">
        <v>22</v>
      </c>
      <c r="D13" s="64" t="s">
        <v>61</v>
      </c>
    </row>
    <row r="14" spans="1:4">
      <c r="C14" s="64" t="s">
        <v>23</v>
      </c>
      <c r="D14" s="64" t="s">
        <v>62</v>
      </c>
    </row>
    <row r="15" spans="1:4">
      <c r="A15" s="62">
        <v>7</v>
      </c>
      <c r="B15" s="64" t="s">
        <v>12</v>
      </c>
      <c r="C15" s="64" t="s">
        <v>63</v>
      </c>
    </row>
    <row r="16" spans="1:4">
      <c r="C16" s="71" t="s">
        <v>64</v>
      </c>
    </row>
    <row r="17" spans="1:5">
      <c r="C17" s="71" t="s">
        <v>65</v>
      </c>
    </row>
    <row r="18" spans="1:5">
      <c r="C18" s="71" t="s">
        <v>66</v>
      </c>
    </row>
    <row r="19" spans="1:5">
      <c r="C19" s="71" t="s">
        <v>67</v>
      </c>
    </row>
    <row r="20" spans="1:5">
      <c r="C20" s="71" t="s">
        <v>68</v>
      </c>
    </row>
    <row r="21" spans="1:5">
      <c r="A21" s="62">
        <v>8</v>
      </c>
      <c r="B21" s="64" t="s">
        <v>102</v>
      </c>
      <c r="E21" s="64" t="s">
        <v>69</v>
      </c>
    </row>
    <row r="22" spans="1:5">
      <c r="C22" s="64" t="s">
        <v>40</v>
      </c>
      <c r="D22" s="64" t="s">
        <v>70</v>
      </c>
    </row>
    <row r="23" spans="1:5">
      <c r="C23" s="72" t="s">
        <v>41</v>
      </c>
      <c r="D23" s="64" t="s">
        <v>71</v>
      </c>
    </row>
    <row r="24" spans="1:5">
      <c r="C24" s="64" t="s">
        <v>72</v>
      </c>
      <c r="D24" s="64" t="s">
        <v>73</v>
      </c>
    </row>
    <row r="25" spans="1:5">
      <c r="C25" s="64" t="s">
        <v>43</v>
      </c>
      <c r="D25" s="64" t="s">
        <v>74</v>
      </c>
    </row>
    <row r="26" spans="1:5">
      <c r="C26" s="64" t="s">
        <v>13</v>
      </c>
      <c r="D26" s="64" t="s">
        <v>75</v>
      </c>
    </row>
    <row r="27" spans="1:5">
      <c r="C27" s="64" t="s">
        <v>5</v>
      </c>
      <c r="D27" s="64" t="s">
        <v>76</v>
      </c>
    </row>
    <row r="28" spans="1:5">
      <c r="C28" s="64" t="s">
        <v>31</v>
      </c>
      <c r="D28" s="64" t="s">
        <v>77</v>
      </c>
    </row>
    <row r="29" spans="1:5">
      <c r="D29" s="73" t="s">
        <v>78</v>
      </c>
    </row>
    <row r="30" spans="1:5">
      <c r="D30" s="73" t="s">
        <v>79</v>
      </c>
    </row>
    <row r="31" spans="1:5">
      <c r="D31" s="73" t="s">
        <v>80</v>
      </c>
    </row>
    <row r="32" spans="1:5">
      <c r="C32" s="64" t="s">
        <v>81</v>
      </c>
      <c r="D32" s="64" t="s">
        <v>82</v>
      </c>
    </row>
    <row r="33" spans="1:4">
      <c r="D33" s="73" t="s">
        <v>83</v>
      </c>
    </row>
    <row r="34" spans="1:4">
      <c r="D34" s="73" t="s">
        <v>84</v>
      </c>
    </row>
    <row r="35" spans="1:4">
      <c r="C35" s="64" t="s">
        <v>85</v>
      </c>
      <c r="D35" s="64" t="s">
        <v>86</v>
      </c>
    </row>
    <row r="36" spans="1:4">
      <c r="D36" s="73" t="s">
        <v>87</v>
      </c>
    </row>
    <row r="37" spans="1:4">
      <c r="D37" s="73" t="s">
        <v>88</v>
      </c>
    </row>
    <row r="38" spans="1:4">
      <c r="D38" s="73" t="s">
        <v>89</v>
      </c>
    </row>
    <row r="40" spans="1:4">
      <c r="A40" s="62">
        <v>9</v>
      </c>
      <c r="B40" s="64" t="s">
        <v>14</v>
      </c>
      <c r="C40" s="64" t="s">
        <v>103</v>
      </c>
    </row>
    <row r="41" spans="1:4">
      <c r="A41" s="62">
        <v>10</v>
      </c>
      <c r="B41" s="64" t="s">
        <v>90</v>
      </c>
    </row>
    <row r="42" spans="1:4">
      <c r="C42" s="64" t="s">
        <v>33</v>
      </c>
      <c r="D42" s="64" t="s">
        <v>91</v>
      </c>
    </row>
    <row r="43" spans="1:4">
      <c r="C43" s="64" t="s">
        <v>34</v>
      </c>
      <c r="D43" s="64" t="s">
        <v>92</v>
      </c>
    </row>
    <row r="44" spans="1:4">
      <c r="C44" s="64" t="s">
        <v>35</v>
      </c>
      <c r="D44" s="64" t="s">
        <v>93</v>
      </c>
    </row>
    <row r="45" spans="1:4">
      <c r="C45" s="64" t="s">
        <v>94</v>
      </c>
      <c r="D45" s="64" t="s">
        <v>95</v>
      </c>
    </row>
    <row r="46" spans="1:4">
      <c r="A46" s="62">
        <v>11</v>
      </c>
      <c r="B46" s="64" t="s">
        <v>48</v>
      </c>
      <c r="C46" s="64" t="s">
        <v>96</v>
      </c>
    </row>
    <row r="47" spans="1:4">
      <c r="C47" s="64" t="s">
        <v>97</v>
      </c>
    </row>
    <row r="48" spans="1:4">
      <c r="C48" s="64" t="s">
        <v>98</v>
      </c>
    </row>
    <row r="49" spans="1:7" ht="13.5" customHeight="1">
      <c r="B49" s="74" t="s">
        <v>99</v>
      </c>
    </row>
    <row r="50" spans="1:7">
      <c r="A50" s="75" t="s">
        <v>100</v>
      </c>
      <c r="B50" s="64" t="s">
        <v>101</v>
      </c>
    </row>
    <row r="51" spans="1:7">
      <c r="A51" s="62">
        <v>12</v>
      </c>
      <c r="B51" s="64" t="s">
        <v>50</v>
      </c>
      <c r="C51" s="64" t="s">
        <v>51</v>
      </c>
    </row>
    <row r="52" spans="1:7">
      <c r="B52" s="103">
        <v>0</v>
      </c>
      <c r="C52" s="104" t="s">
        <v>104</v>
      </c>
    </row>
    <row r="53" spans="1:7">
      <c r="B53" s="103">
        <v>11</v>
      </c>
      <c r="C53" s="104" t="s">
        <v>105</v>
      </c>
    </row>
    <row r="54" spans="1:7">
      <c r="B54" s="103">
        <v>22</v>
      </c>
      <c r="C54" s="104" t="s">
        <v>107</v>
      </c>
    </row>
    <row r="55" spans="1:7">
      <c r="B55" s="103">
        <v>33</v>
      </c>
      <c r="C55" s="104" t="s">
        <v>106</v>
      </c>
    </row>
    <row r="56" spans="1:7">
      <c r="B56" s="103">
        <v>44</v>
      </c>
      <c r="C56" s="104" t="s">
        <v>108</v>
      </c>
    </row>
    <row r="57" spans="1:7">
      <c r="B57" s="103">
        <v>55</v>
      </c>
      <c r="C57" s="104" t="s">
        <v>127</v>
      </c>
      <c r="E57" s="76"/>
      <c r="F57" s="77"/>
      <c r="G57" s="76"/>
    </row>
    <row r="58" spans="1:7">
      <c r="B58" s="103">
        <v>66</v>
      </c>
      <c r="C58" s="104" t="s">
        <v>128</v>
      </c>
      <c r="E58" s="79"/>
      <c r="F58" s="78"/>
      <c r="G58" s="79"/>
    </row>
    <row r="59" spans="1:7">
      <c r="B59" s="103">
        <v>77</v>
      </c>
      <c r="C59" s="104" t="s">
        <v>116</v>
      </c>
      <c r="E59" s="79"/>
      <c r="F59" s="80"/>
      <c r="G59" s="79"/>
    </row>
    <row r="60" spans="1:7">
      <c r="B60" s="103">
        <v>88</v>
      </c>
      <c r="C60" s="104" t="s">
        <v>115</v>
      </c>
      <c r="F60" s="78"/>
      <c r="G60" s="79"/>
    </row>
    <row r="61" spans="1:7">
      <c r="B61" s="103">
        <v>99</v>
      </c>
      <c r="C61" s="104" t="s">
        <v>114</v>
      </c>
      <c r="F61" s="81"/>
    </row>
    <row r="62" spans="1:7">
      <c r="A62" s="64"/>
      <c r="B62" s="103" t="s">
        <v>113</v>
      </c>
      <c r="C62" s="104" t="s">
        <v>112</v>
      </c>
      <c r="F62" s="62"/>
    </row>
    <row r="63" spans="1:7">
      <c r="A63" s="64"/>
      <c r="B63" s="103"/>
      <c r="C63" s="104"/>
      <c r="F63" s="62"/>
    </row>
    <row r="64" spans="1:7">
      <c r="A64" s="64"/>
      <c r="B64" s="103"/>
      <c r="C64" s="104"/>
      <c r="F64" s="62"/>
    </row>
    <row r="65" spans="1:13">
      <c r="A65" s="64"/>
      <c r="B65" s="103"/>
      <c r="C65" s="104"/>
      <c r="F65" s="62"/>
    </row>
    <row r="66" spans="1:13">
      <c r="A66" s="64"/>
      <c r="B66" s="103"/>
      <c r="C66" s="104"/>
      <c r="F66" s="62"/>
    </row>
    <row r="67" spans="1:13">
      <c r="A67" s="64"/>
      <c r="B67" s="103"/>
      <c r="C67" s="104"/>
      <c r="F67" s="62"/>
    </row>
    <row r="68" spans="1:13">
      <c r="A68" s="64"/>
      <c r="B68" s="103"/>
      <c r="C68" s="104"/>
      <c r="F68" s="62"/>
    </row>
    <row r="69" spans="1:13">
      <c r="A69" s="64"/>
      <c r="B69" s="103"/>
      <c r="C69" s="104"/>
      <c r="F69" s="62"/>
    </row>
    <row r="70" spans="1:13">
      <c r="A70" s="64"/>
      <c r="B70" s="103"/>
      <c r="C70" s="104"/>
      <c r="F70" s="62"/>
    </row>
    <row r="71" spans="1:13">
      <c r="A71" s="64"/>
      <c r="B71" s="103"/>
      <c r="C71" s="104"/>
      <c r="F71" s="62"/>
    </row>
    <row r="72" spans="1:13">
      <c r="A72" s="64"/>
      <c r="B72" s="103"/>
      <c r="C72" s="104"/>
      <c r="F72" s="62"/>
    </row>
    <row r="73" spans="1:13">
      <c r="A73" s="64"/>
      <c r="B73" s="103"/>
      <c r="C73" s="104"/>
      <c r="F73" s="62"/>
    </row>
    <row r="74" spans="1:13" ht="22.5" thickBot="1">
      <c r="A74" s="64"/>
      <c r="B74" s="74" t="s">
        <v>129</v>
      </c>
      <c r="F74" s="62"/>
    </row>
    <row r="75" spans="1:13" ht="18.75" customHeight="1">
      <c r="B75" s="139" t="s">
        <v>130</v>
      </c>
      <c r="C75" s="140"/>
      <c r="D75" s="105"/>
      <c r="E75" s="105"/>
      <c r="F75" s="105"/>
      <c r="G75" s="105"/>
      <c r="H75" s="105"/>
      <c r="I75" s="105"/>
      <c r="J75" s="105"/>
      <c r="K75" s="105"/>
      <c r="L75" s="105"/>
      <c r="M75" s="106"/>
    </row>
    <row r="76" spans="1:13" ht="18.75" customHeight="1">
      <c r="B76" s="107"/>
      <c r="C76" s="108" t="s">
        <v>131</v>
      </c>
      <c r="D76" s="109" t="s">
        <v>132</v>
      </c>
      <c r="E76" s="110"/>
      <c r="F76" s="110"/>
      <c r="G76" s="110"/>
      <c r="H76" s="110"/>
      <c r="I76" s="110"/>
      <c r="J76" s="110"/>
      <c r="K76" s="110"/>
      <c r="L76" s="110"/>
      <c r="M76" s="111"/>
    </row>
    <row r="77" spans="1:13" ht="18.75" customHeight="1">
      <c r="B77" s="112"/>
      <c r="C77" s="110"/>
      <c r="D77" s="113" t="s">
        <v>133</v>
      </c>
      <c r="E77" s="110"/>
      <c r="F77" s="110"/>
      <c r="G77" s="110"/>
      <c r="H77" s="110"/>
      <c r="I77" s="110"/>
      <c r="J77" s="110"/>
      <c r="K77" s="110"/>
      <c r="L77" s="110"/>
      <c r="M77" s="111"/>
    </row>
    <row r="78" spans="1:13">
      <c r="B78" s="112"/>
      <c r="C78" s="110"/>
      <c r="D78" s="113" t="s">
        <v>134</v>
      </c>
      <c r="E78" s="110"/>
      <c r="F78" s="110"/>
      <c r="G78" s="110"/>
      <c r="H78" s="110"/>
      <c r="I78" s="110"/>
      <c r="J78" s="110"/>
      <c r="K78" s="110"/>
      <c r="L78" s="110"/>
      <c r="M78" s="111"/>
    </row>
    <row r="79" spans="1:13">
      <c r="B79" s="112"/>
      <c r="C79" s="110"/>
      <c r="D79" s="113" t="s">
        <v>135</v>
      </c>
      <c r="E79" s="110"/>
      <c r="F79" s="110"/>
      <c r="G79" s="110"/>
      <c r="H79" s="110"/>
      <c r="I79" s="110"/>
      <c r="J79" s="110"/>
      <c r="K79" s="110"/>
      <c r="L79" s="110"/>
      <c r="M79" s="111"/>
    </row>
    <row r="80" spans="1:13">
      <c r="B80" s="112"/>
      <c r="C80" s="110" t="s">
        <v>136</v>
      </c>
      <c r="D80" s="110"/>
      <c r="E80" s="110"/>
      <c r="F80" s="110"/>
      <c r="G80" s="110"/>
      <c r="H80" s="110"/>
      <c r="I80" s="110"/>
      <c r="J80" s="110"/>
      <c r="K80" s="110"/>
      <c r="L80" s="110"/>
      <c r="M80" s="111"/>
    </row>
    <row r="81" spans="2:15">
      <c r="B81" s="112"/>
      <c r="C81" s="114" t="s">
        <v>137</v>
      </c>
      <c r="D81" s="109" t="s">
        <v>138</v>
      </c>
      <c r="E81" s="110"/>
      <c r="F81" s="110"/>
      <c r="G81" s="110"/>
      <c r="H81" s="110"/>
      <c r="I81" s="110"/>
      <c r="J81" s="110"/>
      <c r="K81" s="110"/>
      <c r="L81" s="110"/>
      <c r="M81" s="111"/>
      <c r="O81" s="64" t="s">
        <v>69</v>
      </c>
    </row>
    <row r="82" spans="2:15">
      <c r="B82" s="112"/>
      <c r="C82" s="114" t="s">
        <v>139</v>
      </c>
      <c r="D82" s="109" t="s">
        <v>140</v>
      </c>
      <c r="E82" s="110"/>
      <c r="F82" s="110"/>
      <c r="G82" s="110"/>
      <c r="H82" s="110"/>
      <c r="I82" s="110"/>
      <c r="J82" s="110"/>
      <c r="K82" s="110"/>
      <c r="L82" s="110"/>
      <c r="M82" s="111"/>
    </row>
    <row r="83" spans="2:15">
      <c r="B83" s="141" t="s">
        <v>141</v>
      </c>
      <c r="C83" s="142"/>
      <c r="D83" s="109" t="s">
        <v>148</v>
      </c>
      <c r="E83" s="110"/>
      <c r="F83" s="110"/>
      <c r="G83" s="110"/>
      <c r="H83" s="110"/>
      <c r="I83" s="110"/>
      <c r="J83" s="110"/>
      <c r="K83" s="110"/>
      <c r="L83" s="110"/>
      <c r="M83" s="111"/>
    </row>
    <row r="84" spans="2:15">
      <c r="B84" s="112"/>
      <c r="C84" s="110"/>
      <c r="D84" s="115" t="s">
        <v>142</v>
      </c>
      <c r="E84" s="110"/>
      <c r="F84" s="110"/>
      <c r="G84" s="110"/>
      <c r="H84" s="110"/>
      <c r="I84" s="110"/>
      <c r="J84" s="110"/>
      <c r="K84" s="110"/>
      <c r="L84" s="110"/>
      <c r="M84" s="111"/>
    </row>
    <row r="85" spans="2:15">
      <c r="B85" s="112"/>
      <c r="C85" s="110"/>
      <c r="D85" s="115" t="s">
        <v>143</v>
      </c>
      <c r="E85" s="110"/>
      <c r="F85" s="110"/>
      <c r="G85" s="110"/>
      <c r="H85" s="110"/>
      <c r="I85" s="110"/>
      <c r="J85" s="110"/>
      <c r="K85" s="110"/>
      <c r="L85" s="110"/>
      <c r="M85" s="111"/>
    </row>
    <row r="86" spans="2:15">
      <c r="B86" s="112"/>
      <c r="C86" s="110"/>
      <c r="D86" s="115" t="s">
        <v>144</v>
      </c>
      <c r="E86" s="110"/>
      <c r="F86" s="110"/>
      <c r="G86" s="110"/>
      <c r="H86" s="110"/>
      <c r="I86" s="110"/>
      <c r="J86" s="110"/>
      <c r="K86" s="110"/>
      <c r="L86" s="110"/>
      <c r="M86" s="111"/>
    </row>
    <row r="87" spans="2:15">
      <c r="B87" s="141" t="s">
        <v>145</v>
      </c>
      <c r="C87" s="142"/>
      <c r="D87" s="109" t="s">
        <v>146</v>
      </c>
      <c r="E87" s="110"/>
      <c r="F87" s="110"/>
      <c r="G87" s="110"/>
      <c r="H87" s="110"/>
      <c r="I87" s="110"/>
      <c r="J87" s="110"/>
      <c r="K87" s="110"/>
      <c r="L87" s="110"/>
      <c r="M87" s="111"/>
    </row>
    <row r="88" spans="2:15" ht="22.5" thickBot="1">
      <c r="B88" s="116"/>
      <c r="C88" s="117"/>
      <c r="D88" s="118"/>
      <c r="E88" s="117"/>
      <c r="F88" s="117"/>
      <c r="G88" s="117"/>
      <c r="H88" s="117"/>
      <c r="I88" s="117"/>
      <c r="J88" s="117"/>
      <c r="K88" s="117"/>
      <c r="L88" s="117"/>
      <c r="M88" s="119"/>
    </row>
  </sheetData>
  <mergeCells count="3">
    <mergeCell ref="B75:C75"/>
    <mergeCell ref="B83:C83"/>
    <mergeCell ref="B87:C87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X14"/>
  <sheetViews>
    <sheetView zoomScale="85" zoomScaleNormal="85" workbookViewId="0">
      <selection activeCell="D10" sqref="D10:D13"/>
    </sheetView>
  </sheetViews>
  <sheetFormatPr defaultColWidth="8.875" defaultRowHeight="17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5" style="11" bestFit="1" customWidth="1"/>
    <col min="21" max="22" width="4.25" style="11" bestFit="1" customWidth="1"/>
    <col min="23" max="23" width="5.875" style="11" bestFit="1" customWidth="1"/>
    <col min="24" max="46" width="4.2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50" customFormat="1" ht="33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</row>
    <row r="2" spans="1:50" customFormat="1" ht="27.75">
      <c r="B2" s="147" t="s">
        <v>1</v>
      </c>
      <c r="C2" s="147"/>
      <c r="D2" s="147"/>
      <c r="E2" s="147"/>
      <c r="F2" s="148" t="s">
        <v>126</v>
      </c>
      <c r="G2" s="148"/>
      <c r="H2" s="148"/>
      <c r="I2" s="148"/>
      <c r="J2" s="148"/>
      <c r="K2" s="85"/>
      <c r="L2" s="86"/>
      <c r="M2" s="86"/>
      <c r="N2" s="87"/>
      <c r="O2" s="87"/>
      <c r="P2" s="88"/>
      <c r="Q2" s="87"/>
      <c r="R2" s="87"/>
      <c r="S2" s="8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5" t="s">
        <v>2</v>
      </c>
      <c r="AM2" s="145"/>
      <c r="AN2" s="145"/>
      <c r="AO2" s="145"/>
      <c r="AP2" s="145"/>
      <c r="AQ2" s="145"/>
      <c r="AR2" s="149">
        <v>1124</v>
      </c>
      <c r="AS2" s="149"/>
      <c r="AT2" s="149"/>
      <c r="AU2" s="3"/>
      <c r="AV2" s="3"/>
    </row>
    <row r="3" spans="1:50" customFormat="1" ht="27.75">
      <c r="B3" s="147"/>
      <c r="C3" s="147"/>
      <c r="D3" s="147"/>
      <c r="E3" s="147"/>
      <c r="F3" s="148"/>
      <c r="G3" s="148"/>
      <c r="H3" s="148"/>
      <c r="I3" s="148"/>
      <c r="J3" s="148"/>
      <c r="K3" s="85"/>
      <c r="L3" s="86"/>
      <c r="M3" s="86"/>
      <c r="N3" s="90"/>
      <c r="O3" s="90"/>
      <c r="P3" s="91"/>
      <c r="Q3" s="102"/>
      <c r="R3" s="102"/>
      <c r="S3" s="9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5" t="s">
        <v>117</v>
      </c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50">
        <v>6.26524690906</v>
      </c>
      <c r="AS3" s="150"/>
      <c r="AT3" s="150"/>
      <c r="AU3" s="144" t="s">
        <v>4</v>
      </c>
      <c r="AV3" s="144"/>
    </row>
    <row r="4" spans="1:50" customFormat="1" ht="27.75">
      <c r="B4" s="147"/>
      <c r="C4" s="147"/>
      <c r="D4" s="147"/>
      <c r="E4" s="147"/>
      <c r="F4" s="148"/>
      <c r="G4" s="148"/>
      <c r="H4" s="148"/>
      <c r="I4" s="148"/>
      <c r="J4" s="148"/>
      <c r="K4" s="85"/>
      <c r="L4" s="86"/>
      <c r="M4" s="86"/>
      <c r="N4" s="93"/>
      <c r="O4" s="93"/>
      <c r="P4" s="91"/>
      <c r="Q4" s="102"/>
      <c r="R4" s="102"/>
      <c r="S4" s="94"/>
      <c r="T4" s="95"/>
      <c r="U4" s="95"/>
      <c r="V4" s="5"/>
      <c r="W4" s="5"/>
      <c r="X4" s="5"/>
      <c r="Y4" s="5"/>
      <c r="Z4" s="5"/>
      <c r="AE4" s="145" t="s">
        <v>118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6">
        <v>6.26524690906</v>
      </c>
      <c r="AS4" s="146"/>
      <c r="AT4" s="146"/>
      <c r="AU4" s="144" t="s">
        <v>4</v>
      </c>
      <c r="AV4" s="144"/>
    </row>
    <row r="5" spans="1:50" customFormat="1" ht="18.75" customHeight="1">
      <c r="A5" s="4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83"/>
      <c r="AF5" s="83"/>
      <c r="AM5" s="83"/>
      <c r="AN5" s="83"/>
      <c r="AT5" s="179" t="s">
        <v>6</v>
      </c>
      <c r="AU5" s="179"/>
      <c r="AV5" s="179"/>
    </row>
    <row r="6" spans="1:50" ht="21" customHeight="1">
      <c r="A6" s="155" t="s">
        <v>45</v>
      </c>
      <c r="B6" s="180" t="s">
        <v>7</v>
      </c>
      <c r="C6" s="180" t="s">
        <v>8</v>
      </c>
      <c r="D6" s="180" t="s">
        <v>9</v>
      </c>
      <c r="E6" s="180" t="s">
        <v>10</v>
      </c>
      <c r="F6" s="180" t="s">
        <v>11</v>
      </c>
      <c r="G6" s="158" t="s">
        <v>47</v>
      </c>
      <c r="H6" s="159"/>
      <c r="I6" s="160"/>
      <c r="J6" s="167" t="s">
        <v>12</v>
      </c>
      <c r="K6" s="162" t="s">
        <v>37</v>
      </c>
      <c r="L6" s="162"/>
      <c r="M6" s="162"/>
      <c r="N6" s="162"/>
      <c r="O6" s="167" t="s">
        <v>13</v>
      </c>
      <c r="P6" s="164" t="s">
        <v>5</v>
      </c>
      <c r="Q6" s="167" t="s">
        <v>31</v>
      </c>
      <c r="R6" s="170" t="s">
        <v>38</v>
      </c>
      <c r="S6" s="173" t="s">
        <v>39</v>
      </c>
      <c r="T6" s="176" t="s">
        <v>14</v>
      </c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8"/>
      <c r="AV6" s="188" t="s">
        <v>48</v>
      </c>
    </row>
    <row r="7" spans="1:50" ht="18.75" customHeight="1">
      <c r="A7" s="155"/>
      <c r="B7" s="180"/>
      <c r="C7" s="180"/>
      <c r="D7" s="180"/>
      <c r="E7" s="180"/>
      <c r="F7" s="180"/>
      <c r="G7" s="161" t="s">
        <v>3</v>
      </c>
      <c r="H7" s="157" t="s">
        <v>46</v>
      </c>
      <c r="I7" s="157"/>
      <c r="J7" s="168"/>
      <c r="K7" s="163" t="s">
        <v>40</v>
      </c>
      <c r="L7" s="151" t="s">
        <v>41</v>
      </c>
      <c r="M7" s="153" t="s">
        <v>42</v>
      </c>
      <c r="N7" s="154" t="s">
        <v>43</v>
      </c>
      <c r="O7" s="168"/>
      <c r="P7" s="165"/>
      <c r="Q7" s="168"/>
      <c r="R7" s="171"/>
      <c r="S7" s="174"/>
      <c r="T7" s="184" t="s">
        <v>15</v>
      </c>
      <c r="U7" s="184"/>
      <c r="V7" s="184"/>
      <c r="W7" s="184"/>
      <c r="X7" s="185" t="s">
        <v>16</v>
      </c>
      <c r="Y7" s="185"/>
      <c r="Z7" s="185"/>
      <c r="AA7" s="185"/>
      <c r="AB7" s="186" t="s">
        <v>17</v>
      </c>
      <c r="AC7" s="186"/>
      <c r="AD7" s="186"/>
      <c r="AE7" s="186"/>
      <c r="AF7" s="187" t="s">
        <v>18</v>
      </c>
      <c r="AG7" s="187"/>
      <c r="AH7" s="187"/>
      <c r="AI7" s="187"/>
      <c r="AJ7" s="181" t="s">
        <v>19</v>
      </c>
      <c r="AK7" s="181"/>
      <c r="AL7" s="181"/>
      <c r="AM7" s="181"/>
      <c r="AN7" s="182" t="s">
        <v>20</v>
      </c>
      <c r="AO7" s="182"/>
      <c r="AP7" s="182"/>
      <c r="AQ7" s="182"/>
      <c r="AR7" s="183" t="s">
        <v>21</v>
      </c>
      <c r="AS7" s="183"/>
      <c r="AT7" s="183"/>
      <c r="AU7" s="183"/>
      <c r="AV7" s="188"/>
    </row>
    <row r="8" spans="1:50" ht="21.75" customHeight="1">
      <c r="A8" s="155"/>
      <c r="B8" s="180"/>
      <c r="C8" s="180"/>
      <c r="D8" s="180"/>
      <c r="E8" s="180"/>
      <c r="F8" s="180"/>
      <c r="G8" s="161"/>
      <c r="H8" s="14" t="s">
        <v>22</v>
      </c>
      <c r="I8" s="15" t="s">
        <v>23</v>
      </c>
      <c r="J8" s="169"/>
      <c r="K8" s="163"/>
      <c r="L8" s="152"/>
      <c r="M8" s="153"/>
      <c r="N8" s="154"/>
      <c r="O8" s="169"/>
      <c r="P8" s="166"/>
      <c r="Q8" s="169"/>
      <c r="R8" s="172"/>
      <c r="S8" s="175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88"/>
    </row>
    <row r="9" spans="1:50">
      <c r="A9" s="156" t="s">
        <v>28</v>
      </c>
      <c r="B9" s="156"/>
      <c r="C9" s="156"/>
      <c r="D9" s="156"/>
      <c r="E9" s="156"/>
      <c r="F9" s="156"/>
      <c r="G9" s="23">
        <f>I9+H9</f>
        <v>37.265246909059996</v>
      </c>
      <c r="H9" s="24">
        <f>SUM(H10:H14)</f>
        <v>37.265246909059996</v>
      </c>
      <c r="I9" s="24">
        <f>SUM(I10:I14)</f>
        <v>0</v>
      </c>
      <c r="J9" s="24"/>
      <c r="K9" s="24">
        <f>SUM(K10:K14)</f>
        <v>31</v>
      </c>
      <c r="L9" s="24">
        <f>SUM(L10:L14)</f>
        <v>0</v>
      </c>
      <c r="M9" s="24"/>
      <c r="N9" s="24">
        <f>SUM(N10:N14)</f>
        <v>30</v>
      </c>
      <c r="O9" s="24"/>
      <c r="P9" s="24">
        <f>SUM(P10:P14)</f>
        <v>31</v>
      </c>
      <c r="Q9" s="24"/>
      <c r="R9" s="24"/>
      <c r="S9" s="24"/>
      <c r="T9" s="24">
        <f t="shared" ref="T9:AU9" si="0">SUM(T10:T14)</f>
        <v>8</v>
      </c>
      <c r="U9" s="24">
        <f t="shared" si="0"/>
        <v>0</v>
      </c>
      <c r="V9" s="24">
        <f t="shared" si="0"/>
        <v>0</v>
      </c>
      <c r="W9" s="24">
        <f t="shared" si="0"/>
        <v>23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31" customFormat="1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96">
        <v>1</v>
      </c>
      <c r="C10" s="100" t="s">
        <v>120</v>
      </c>
      <c r="D10" s="133" t="s">
        <v>44</v>
      </c>
      <c r="E10" s="97" t="s">
        <v>121</v>
      </c>
      <c r="F10" s="96" t="s">
        <v>119</v>
      </c>
      <c r="G10" s="101">
        <v>6.26524690906</v>
      </c>
      <c r="H10" s="101">
        <v>6.26524690906</v>
      </c>
      <c r="I10" s="101">
        <v>0</v>
      </c>
      <c r="J10" s="44">
        <v>2</v>
      </c>
      <c r="K10" s="134">
        <v>0</v>
      </c>
      <c r="L10" s="134">
        <v>0</v>
      </c>
      <c r="M10" s="134" t="s">
        <v>122</v>
      </c>
      <c r="N10" s="134">
        <v>30</v>
      </c>
      <c r="O10" s="44">
        <v>0</v>
      </c>
      <c r="P10" s="135">
        <v>0</v>
      </c>
      <c r="Q10" s="99">
        <v>0</v>
      </c>
      <c r="R10" s="44">
        <v>2</v>
      </c>
      <c r="S10" s="44">
        <v>2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98"/>
      <c r="AW10" s="32"/>
      <c r="AX10" s="32"/>
    </row>
    <row r="11" spans="1:50" ht="21.75">
      <c r="A11" s="82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96">
        <v>2</v>
      </c>
      <c r="C11" s="100" t="s">
        <v>123</v>
      </c>
      <c r="D11" s="133" t="s">
        <v>44</v>
      </c>
      <c r="E11" s="97" t="s">
        <v>121</v>
      </c>
      <c r="F11" s="96" t="s">
        <v>119</v>
      </c>
      <c r="G11" s="134">
        <v>19</v>
      </c>
      <c r="H11" s="134">
        <v>19</v>
      </c>
      <c r="I11" s="101">
        <v>0</v>
      </c>
      <c r="J11" s="44">
        <v>1</v>
      </c>
      <c r="K11" s="134">
        <v>19</v>
      </c>
      <c r="L11" s="134">
        <v>0</v>
      </c>
      <c r="M11" s="134">
        <v>0</v>
      </c>
      <c r="N11" s="134">
        <v>0</v>
      </c>
      <c r="O11" s="44">
        <v>5</v>
      </c>
      <c r="P11" s="135">
        <v>19</v>
      </c>
      <c r="Q11" s="99">
        <v>100</v>
      </c>
      <c r="R11" s="44">
        <v>2</v>
      </c>
      <c r="S11" s="44">
        <v>2</v>
      </c>
      <c r="T11" s="98">
        <v>0</v>
      </c>
      <c r="U11" s="98">
        <v>0</v>
      </c>
      <c r="V11" s="98">
        <v>0</v>
      </c>
      <c r="W11" s="98">
        <v>19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98"/>
    </row>
    <row r="12" spans="1:50" ht="21.75">
      <c r="A12" s="82" t="str">
        <f t="shared" si="1"/>
        <v xml:space="preserve">   </v>
      </c>
      <c r="B12" s="96">
        <v>3</v>
      </c>
      <c r="C12" s="100" t="s">
        <v>124</v>
      </c>
      <c r="D12" s="133" t="s">
        <v>44</v>
      </c>
      <c r="E12" s="97" t="s">
        <v>121</v>
      </c>
      <c r="F12" s="96" t="s">
        <v>119</v>
      </c>
      <c r="G12" s="134">
        <v>4</v>
      </c>
      <c r="H12" s="134">
        <v>4</v>
      </c>
      <c r="I12" s="101">
        <v>0</v>
      </c>
      <c r="J12" s="44">
        <v>1</v>
      </c>
      <c r="K12" s="134">
        <v>4</v>
      </c>
      <c r="L12" s="134">
        <v>0</v>
      </c>
      <c r="M12" s="134">
        <v>0</v>
      </c>
      <c r="N12" s="134">
        <v>0</v>
      </c>
      <c r="O12" s="44">
        <v>3</v>
      </c>
      <c r="P12" s="135">
        <v>4</v>
      </c>
      <c r="Q12" s="99">
        <v>100</v>
      </c>
      <c r="R12" s="44">
        <v>2</v>
      </c>
      <c r="S12" s="44">
        <v>2</v>
      </c>
      <c r="T12" s="98">
        <v>0</v>
      </c>
      <c r="U12" s="98">
        <v>0</v>
      </c>
      <c r="V12" s="98">
        <v>0</v>
      </c>
      <c r="W12" s="98">
        <v>4</v>
      </c>
      <c r="X12" s="98">
        <v>0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8">
        <v>0</v>
      </c>
      <c r="AM12" s="98">
        <v>0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98"/>
    </row>
    <row r="13" spans="1:50" ht="21.75">
      <c r="A13" s="82" t="str">
        <f t="shared" si="1"/>
        <v xml:space="preserve">   </v>
      </c>
      <c r="B13" s="96">
        <v>4</v>
      </c>
      <c r="C13" s="100" t="s">
        <v>125</v>
      </c>
      <c r="D13" s="133" t="s">
        <v>44</v>
      </c>
      <c r="E13" s="97" t="s">
        <v>121</v>
      </c>
      <c r="F13" s="96" t="s">
        <v>119</v>
      </c>
      <c r="G13" s="134">
        <v>8</v>
      </c>
      <c r="H13" s="134">
        <v>8</v>
      </c>
      <c r="I13" s="101">
        <v>0</v>
      </c>
      <c r="J13" s="44">
        <v>1</v>
      </c>
      <c r="K13" s="134">
        <v>8</v>
      </c>
      <c r="L13" s="134">
        <v>0</v>
      </c>
      <c r="M13" s="134">
        <v>0</v>
      </c>
      <c r="N13" s="134">
        <v>0</v>
      </c>
      <c r="O13" s="44">
        <v>3</v>
      </c>
      <c r="P13" s="135">
        <v>8</v>
      </c>
      <c r="Q13" s="99">
        <v>100</v>
      </c>
      <c r="R13" s="44">
        <v>2</v>
      </c>
      <c r="S13" s="44">
        <v>2</v>
      </c>
      <c r="T13" s="98">
        <v>8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0</v>
      </c>
      <c r="AS13" s="98">
        <v>0</v>
      </c>
      <c r="AT13" s="98">
        <v>0</v>
      </c>
      <c r="AU13" s="98">
        <v>0</v>
      </c>
      <c r="AV13" s="98"/>
    </row>
    <row r="14" spans="1:50">
      <c r="A14" s="26"/>
      <c r="B14" s="26"/>
      <c r="C14" s="27"/>
      <c r="D14" s="28"/>
      <c r="E14" s="27"/>
      <c r="F14" s="27"/>
      <c r="G14" s="29"/>
      <c r="H14" s="29"/>
      <c r="I14" s="29"/>
      <c r="J14" s="29"/>
      <c r="K14" s="30"/>
      <c r="L14" s="27"/>
      <c r="M14" s="27"/>
      <c r="N14" s="27"/>
      <c r="O14" s="27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9 S14:S1048576">
      <formula1>0</formula1>
      <formula2>3</formula2>
    </dataValidation>
    <dataValidation type="whole" allowBlank="1" showInputMessage="1" showErrorMessage="1" error="กรอกเฉพาะ 0 1 2" sqref="S1:S4 R5:R9 R14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4:J1048576">
      <formula1>0</formula1>
      <formula2>9</formula2>
    </dataValidation>
    <dataValidation type="whole" allowBlank="1" showInputMessage="1" showErrorMessage="1" error="กรอกเฉพาะจำนวนเต็ม" sqref="O5:O9 O14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14"/>
  <sheetViews>
    <sheetView zoomScale="70" zoomScaleNormal="70" zoomScalePageLayoutView="40" workbookViewId="0">
      <selection activeCell="D10" sqref="D10:D13"/>
    </sheetView>
  </sheetViews>
  <sheetFormatPr defaultColWidth="8.875" defaultRowHeight="17.25"/>
  <cols>
    <col min="1" max="1" width="5.375" style="11" bestFit="1" customWidth="1"/>
    <col min="2" max="2" width="5.25" style="13" customWidth="1"/>
    <col min="3" max="3" width="7.375" style="13" bestFit="1" customWidth="1"/>
    <col min="4" max="4" width="5.375" style="11" customWidth="1"/>
    <col min="5" max="5" width="7.75" style="11" customWidth="1"/>
    <col min="6" max="6" width="4.625" style="11" customWidth="1"/>
    <col min="7" max="9" width="8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" style="13" customWidth="1"/>
    <col min="16" max="19" width="8.375" style="11" customWidth="1"/>
    <col min="20" max="51" width="4.875" style="11" customWidth="1"/>
    <col min="52" max="52" width="6.75" style="11" bestFit="1" customWidth="1"/>
    <col min="53" max="16384" width="8.875" style="11"/>
  </cols>
  <sheetData>
    <row r="1" spans="1:54" s="1" customFormat="1" ht="33">
      <c r="B1" s="143" t="s">
        <v>29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33"/>
      <c r="AW1" s="33"/>
      <c r="AX1" s="33"/>
      <c r="AY1" s="33"/>
    </row>
    <row r="2" spans="1:54" customFormat="1" ht="27.75">
      <c r="B2" s="147" t="s">
        <v>1</v>
      </c>
      <c r="C2" s="147"/>
      <c r="D2" s="147"/>
      <c r="E2" s="147"/>
      <c r="F2" s="148" t="s">
        <v>126</v>
      </c>
      <c r="G2" s="148"/>
      <c r="H2" s="148"/>
      <c r="I2" s="148"/>
      <c r="J2" s="148"/>
      <c r="K2" s="85"/>
      <c r="L2" s="86"/>
      <c r="M2" s="86"/>
      <c r="N2" s="87"/>
      <c r="O2" s="87"/>
      <c r="P2" s="88"/>
      <c r="Q2" s="87"/>
      <c r="R2" s="87"/>
      <c r="S2" s="8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5" t="s">
        <v>2</v>
      </c>
      <c r="AM2" s="145"/>
      <c r="AN2" s="145"/>
      <c r="AO2" s="145"/>
      <c r="AP2" s="145"/>
      <c r="AQ2" s="145"/>
      <c r="AR2" s="149">
        <v>1124</v>
      </c>
      <c r="AS2" s="149"/>
      <c r="AT2" s="149"/>
      <c r="AU2" s="3"/>
      <c r="AV2" s="3"/>
    </row>
    <row r="3" spans="1:54" customFormat="1" ht="27.75">
      <c r="B3" s="147"/>
      <c r="C3" s="147"/>
      <c r="D3" s="147"/>
      <c r="E3" s="147"/>
      <c r="F3" s="148"/>
      <c r="G3" s="148"/>
      <c r="H3" s="148"/>
      <c r="I3" s="148"/>
      <c r="J3" s="148"/>
      <c r="K3" s="85"/>
      <c r="L3" s="86"/>
      <c r="M3" s="86"/>
      <c r="N3" s="90"/>
      <c r="O3" s="90"/>
      <c r="P3" s="91"/>
      <c r="Q3" s="102"/>
      <c r="R3" s="102"/>
      <c r="S3" s="9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5" t="s">
        <v>117</v>
      </c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50">
        <v>6.26524690906</v>
      </c>
      <c r="AS3" s="150"/>
      <c r="AT3" s="150"/>
      <c r="AU3" s="144" t="s">
        <v>4</v>
      </c>
      <c r="AV3" s="144"/>
    </row>
    <row r="4" spans="1:54" customFormat="1" ht="27.75">
      <c r="B4" s="147"/>
      <c r="C4" s="147"/>
      <c r="D4" s="147"/>
      <c r="E4" s="147"/>
      <c r="F4" s="148"/>
      <c r="G4" s="148"/>
      <c r="H4" s="148"/>
      <c r="I4" s="148"/>
      <c r="J4" s="148"/>
      <c r="K4" s="85"/>
      <c r="L4" s="86"/>
      <c r="M4" s="86"/>
      <c r="N4" s="93"/>
      <c r="O4" s="93"/>
      <c r="P4" s="91"/>
      <c r="Q4" s="102"/>
      <c r="R4" s="102"/>
      <c r="S4" s="94"/>
      <c r="T4" s="95"/>
      <c r="U4" s="95"/>
      <c r="V4" s="5"/>
      <c r="W4" s="5"/>
      <c r="X4" s="5"/>
      <c r="Y4" s="5"/>
      <c r="Z4" s="5"/>
      <c r="AE4" s="145" t="s">
        <v>118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6">
        <v>6.26524690906</v>
      </c>
      <c r="AS4" s="146"/>
      <c r="AT4" s="146"/>
      <c r="AU4" s="144" t="s">
        <v>4</v>
      </c>
      <c r="AV4" s="144"/>
    </row>
    <row r="5" spans="1:54" customFormat="1" ht="18.75" customHeight="1">
      <c r="A5" s="4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9" t="s">
        <v>6</v>
      </c>
      <c r="AR5" s="189"/>
      <c r="AS5" s="189"/>
      <c r="AT5" s="189"/>
      <c r="AU5" s="189"/>
      <c r="AV5" s="11"/>
      <c r="AW5" s="11"/>
      <c r="AX5" s="11"/>
      <c r="AY5" s="11"/>
      <c r="AZ5" s="11"/>
    </row>
    <row r="6" spans="1:54" ht="21" customHeight="1">
      <c r="A6" s="155" t="s">
        <v>45</v>
      </c>
      <c r="B6" s="180" t="s">
        <v>7</v>
      </c>
      <c r="C6" s="180" t="s">
        <v>8</v>
      </c>
      <c r="D6" s="180" t="s">
        <v>9</v>
      </c>
      <c r="E6" s="180" t="s">
        <v>10</v>
      </c>
      <c r="F6" s="180" t="s">
        <v>11</v>
      </c>
      <c r="G6" s="158" t="s">
        <v>47</v>
      </c>
      <c r="H6" s="159"/>
      <c r="I6" s="160"/>
      <c r="J6" s="167" t="s">
        <v>12</v>
      </c>
      <c r="K6" s="162" t="s">
        <v>37</v>
      </c>
      <c r="L6" s="162"/>
      <c r="M6" s="162"/>
      <c r="N6" s="162"/>
      <c r="O6" s="167" t="s">
        <v>13</v>
      </c>
      <c r="P6" s="164" t="s">
        <v>5</v>
      </c>
      <c r="Q6" s="167" t="s">
        <v>31</v>
      </c>
      <c r="R6" s="170" t="s">
        <v>38</v>
      </c>
      <c r="S6" s="173" t="s">
        <v>39</v>
      </c>
      <c r="T6" s="176" t="s">
        <v>14</v>
      </c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8"/>
      <c r="AV6" s="190" t="s">
        <v>32</v>
      </c>
      <c r="AW6" s="191"/>
      <c r="AX6" s="191"/>
      <c r="AY6" s="192"/>
      <c r="AZ6" s="188" t="s">
        <v>48</v>
      </c>
    </row>
    <row r="7" spans="1:54" ht="18.75" customHeight="1">
      <c r="A7" s="155"/>
      <c r="B7" s="180"/>
      <c r="C7" s="180"/>
      <c r="D7" s="180"/>
      <c r="E7" s="180"/>
      <c r="F7" s="180"/>
      <c r="G7" s="161" t="s">
        <v>3</v>
      </c>
      <c r="H7" s="157" t="s">
        <v>46</v>
      </c>
      <c r="I7" s="157"/>
      <c r="J7" s="168"/>
      <c r="K7" s="163" t="s">
        <v>40</v>
      </c>
      <c r="L7" s="151" t="s">
        <v>41</v>
      </c>
      <c r="M7" s="153" t="s">
        <v>42</v>
      </c>
      <c r="N7" s="154" t="s">
        <v>43</v>
      </c>
      <c r="O7" s="168"/>
      <c r="P7" s="165"/>
      <c r="Q7" s="168"/>
      <c r="R7" s="171"/>
      <c r="S7" s="174"/>
      <c r="T7" s="184" t="s">
        <v>15</v>
      </c>
      <c r="U7" s="184"/>
      <c r="V7" s="184"/>
      <c r="W7" s="184"/>
      <c r="X7" s="185" t="s">
        <v>16</v>
      </c>
      <c r="Y7" s="185"/>
      <c r="Z7" s="185"/>
      <c r="AA7" s="185"/>
      <c r="AB7" s="186" t="s">
        <v>17</v>
      </c>
      <c r="AC7" s="186"/>
      <c r="AD7" s="186"/>
      <c r="AE7" s="186"/>
      <c r="AF7" s="187" t="s">
        <v>18</v>
      </c>
      <c r="AG7" s="187"/>
      <c r="AH7" s="187"/>
      <c r="AI7" s="187"/>
      <c r="AJ7" s="181" t="s">
        <v>19</v>
      </c>
      <c r="AK7" s="181"/>
      <c r="AL7" s="181"/>
      <c r="AM7" s="181"/>
      <c r="AN7" s="182" t="s">
        <v>20</v>
      </c>
      <c r="AO7" s="182"/>
      <c r="AP7" s="182"/>
      <c r="AQ7" s="182"/>
      <c r="AR7" s="183" t="s">
        <v>21</v>
      </c>
      <c r="AS7" s="183"/>
      <c r="AT7" s="183"/>
      <c r="AU7" s="183"/>
      <c r="AV7" s="193"/>
      <c r="AW7" s="194"/>
      <c r="AX7" s="194"/>
      <c r="AY7" s="195"/>
      <c r="AZ7" s="188"/>
    </row>
    <row r="8" spans="1:54" ht="21.75" customHeight="1">
      <c r="A8" s="155"/>
      <c r="B8" s="180"/>
      <c r="C8" s="180"/>
      <c r="D8" s="180"/>
      <c r="E8" s="180"/>
      <c r="F8" s="180"/>
      <c r="G8" s="161"/>
      <c r="H8" s="14" t="s">
        <v>22</v>
      </c>
      <c r="I8" s="15" t="s">
        <v>23</v>
      </c>
      <c r="J8" s="169"/>
      <c r="K8" s="163"/>
      <c r="L8" s="152"/>
      <c r="M8" s="153"/>
      <c r="N8" s="154"/>
      <c r="O8" s="169"/>
      <c r="P8" s="166"/>
      <c r="Q8" s="169"/>
      <c r="R8" s="172"/>
      <c r="S8" s="175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2" t="s">
        <v>33</v>
      </c>
      <c r="AW8" s="43" t="s">
        <v>34</v>
      </c>
      <c r="AX8" s="41" t="s">
        <v>35</v>
      </c>
      <c r="AY8" s="42" t="s">
        <v>36</v>
      </c>
      <c r="AZ8" s="188"/>
    </row>
    <row r="9" spans="1:54">
      <c r="A9" s="156" t="s">
        <v>28</v>
      </c>
      <c r="B9" s="156"/>
      <c r="C9" s="156"/>
      <c r="D9" s="156"/>
      <c r="E9" s="156"/>
      <c r="F9" s="156"/>
      <c r="G9" s="23">
        <f>I9+H9</f>
        <v>37.265246909059996</v>
      </c>
      <c r="H9" s="24">
        <f>SUM(H10:H14)</f>
        <v>37.265246909059996</v>
      </c>
      <c r="I9" s="24">
        <f>SUM(I10:I14)</f>
        <v>0</v>
      </c>
      <c r="J9" s="24"/>
      <c r="K9" s="24">
        <f>SUM(K10:K14)</f>
        <v>31</v>
      </c>
      <c r="L9" s="24">
        <f>SUM(L10:L14)</f>
        <v>0</v>
      </c>
      <c r="M9" s="24">
        <f>SUM(M10:M14)</f>
        <v>0</v>
      </c>
      <c r="N9" s="24">
        <f>SUM(N10:N14)</f>
        <v>30</v>
      </c>
      <c r="O9" s="24"/>
      <c r="P9" s="24">
        <f>SUM(P10:P14)</f>
        <v>31</v>
      </c>
      <c r="Q9" s="24"/>
      <c r="R9" s="24"/>
      <c r="S9" s="24"/>
      <c r="T9" s="24">
        <f t="shared" ref="T9:AY9" si="0">SUM(T10:T14)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14</v>
      </c>
      <c r="AC9" s="24">
        <f t="shared" si="0"/>
        <v>17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6</v>
      </c>
      <c r="AW9" s="24">
        <f t="shared" si="0"/>
        <v>6</v>
      </c>
      <c r="AX9" s="24">
        <f t="shared" si="0"/>
        <v>30</v>
      </c>
      <c r="AY9" s="24">
        <f t="shared" si="0"/>
        <v>30</v>
      </c>
      <c r="AZ9" s="25"/>
    </row>
    <row r="10" spans="1:54" s="31" customFormat="1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96">
        <v>1</v>
      </c>
      <c r="C10" s="100" t="s">
        <v>120</v>
      </c>
      <c r="D10" s="133" t="s">
        <v>44</v>
      </c>
      <c r="E10" s="97" t="s">
        <v>121</v>
      </c>
      <c r="F10" s="96" t="s">
        <v>119</v>
      </c>
      <c r="G10" s="101">
        <v>6.26524690906</v>
      </c>
      <c r="H10" s="101">
        <v>6.26524690906</v>
      </c>
      <c r="I10" s="101">
        <v>0</v>
      </c>
      <c r="J10" s="44">
        <v>2</v>
      </c>
      <c r="K10" s="134">
        <v>0</v>
      </c>
      <c r="L10" s="134">
        <v>0</v>
      </c>
      <c r="M10" s="134" t="s">
        <v>122</v>
      </c>
      <c r="N10" s="134">
        <v>30</v>
      </c>
      <c r="O10" s="44">
        <v>0</v>
      </c>
      <c r="P10" s="135">
        <v>0</v>
      </c>
      <c r="Q10" s="99">
        <v>0</v>
      </c>
      <c r="R10" s="44">
        <v>2</v>
      </c>
      <c r="S10" s="44">
        <v>2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37">
        <v>0</v>
      </c>
      <c r="AG10" s="137">
        <v>0</v>
      </c>
      <c r="AH10" s="137">
        <v>0</v>
      </c>
      <c r="AI10" s="137">
        <v>0</v>
      </c>
      <c r="AJ10" s="137">
        <v>0</v>
      </c>
      <c r="AK10" s="137">
        <v>0</v>
      </c>
      <c r="AL10" s="137">
        <v>0</v>
      </c>
      <c r="AM10" s="137">
        <v>0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137">
        <v>0</v>
      </c>
      <c r="AT10" s="137">
        <v>0</v>
      </c>
      <c r="AU10" s="137">
        <v>0</v>
      </c>
      <c r="AV10" s="138">
        <v>0</v>
      </c>
      <c r="AW10" s="138">
        <v>0</v>
      </c>
      <c r="AX10" s="138">
        <v>0</v>
      </c>
      <c r="AY10" s="138">
        <v>0</v>
      </c>
      <c r="AZ10" s="101"/>
      <c r="BA10" s="32"/>
      <c r="BB10" s="32"/>
    </row>
    <row r="11" spans="1:54" ht="21.75">
      <c r="A11" s="82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96">
        <v>2</v>
      </c>
      <c r="C11" s="100" t="s">
        <v>123</v>
      </c>
      <c r="D11" s="133" t="s">
        <v>44</v>
      </c>
      <c r="E11" s="97" t="s">
        <v>121</v>
      </c>
      <c r="F11" s="96" t="s">
        <v>119</v>
      </c>
      <c r="G11" s="134">
        <v>19</v>
      </c>
      <c r="H11" s="134">
        <v>19</v>
      </c>
      <c r="I11" s="101">
        <v>0</v>
      </c>
      <c r="J11" s="44">
        <v>1</v>
      </c>
      <c r="K11" s="134">
        <v>19</v>
      </c>
      <c r="L11" s="134">
        <v>0</v>
      </c>
      <c r="M11" s="134">
        <v>0</v>
      </c>
      <c r="N11" s="134">
        <v>0</v>
      </c>
      <c r="O11" s="44">
        <v>5</v>
      </c>
      <c r="P11" s="135">
        <v>19</v>
      </c>
      <c r="Q11" s="99">
        <v>100</v>
      </c>
      <c r="R11" s="44">
        <v>2</v>
      </c>
      <c r="S11" s="44">
        <v>2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</v>
      </c>
      <c r="AB11" s="137">
        <v>10</v>
      </c>
      <c r="AC11" s="137">
        <v>9</v>
      </c>
      <c r="AD11" s="137">
        <v>0</v>
      </c>
      <c r="AE11" s="137">
        <v>0</v>
      </c>
      <c r="AF11" s="137">
        <v>0</v>
      </c>
      <c r="AG11" s="137">
        <v>0</v>
      </c>
      <c r="AH11" s="137">
        <v>0</v>
      </c>
      <c r="AI11" s="137">
        <v>0</v>
      </c>
      <c r="AJ11" s="137">
        <v>0</v>
      </c>
      <c r="AK11" s="137">
        <v>0</v>
      </c>
      <c r="AL11" s="137">
        <v>0</v>
      </c>
      <c r="AM11" s="137">
        <v>0</v>
      </c>
      <c r="AN11" s="137">
        <v>0</v>
      </c>
      <c r="AO11" s="137">
        <v>0</v>
      </c>
      <c r="AP11" s="137">
        <v>0</v>
      </c>
      <c r="AQ11" s="137">
        <v>0</v>
      </c>
      <c r="AR11" s="137">
        <v>0</v>
      </c>
      <c r="AS11" s="137">
        <v>0</v>
      </c>
      <c r="AT11" s="137">
        <v>0</v>
      </c>
      <c r="AU11" s="137">
        <v>0</v>
      </c>
      <c r="AV11" s="138">
        <v>2</v>
      </c>
      <c r="AW11" s="138">
        <v>2</v>
      </c>
      <c r="AX11" s="138">
        <v>10</v>
      </c>
      <c r="AY11" s="138">
        <v>10</v>
      </c>
      <c r="AZ11" s="101"/>
      <c r="BA11" s="45"/>
    </row>
    <row r="12" spans="1:54" ht="21.75">
      <c r="A12" s="82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96">
        <v>3</v>
      </c>
      <c r="C12" s="100" t="s">
        <v>124</v>
      </c>
      <c r="D12" s="133" t="s">
        <v>44</v>
      </c>
      <c r="E12" s="97" t="s">
        <v>121</v>
      </c>
      <c r="F12" s="96" t="s">
        <v>119</v>
      </c>
      <c r="G12" s="134">
        <v>4</v>
      </c>
      <c r="H12" s="134">
        <v>4</v>
      </c>
      <c r="I12" s="101">
        <v>0</v>
      </c>
      <c r="J12" s="44">
        <v>1</v>
      </c>
      <c r="K12" s="134">
        <v>4</v>
      </c>
      <c r="L12" s="134">
        <v>0</v>
      </c>
      <c r="M12" s="134">
        <v>0</v>
      </c>
      <c r="N12" s="134">
        <v>0</v>
      </c>
      <c r="O12" s="44">
        <v>3</v>
      </c>
      <c r="P12" s="135">
        <v>4</v>
      </c>
      <c r="Q12" s="99">
        <v>100</v>
      </c>
      <c r="R12" s="44">
        <v>2</v>
      </c>
      <c r="S12" s="44">
        <v>2</v>
      </c>
      <c r="T12" s="137">
        <v>0</v>
      </c>
      <c r="U12" s="137">
        <v>0</v>
      </c>
      <c r="V12" s="137">
        <v>0</v>
      </c>
      <c r="W12" s="137">
        <v>0</v>
      </c>
      <c r="X12" s="137">
        <v>0</v>
      </c>
      <c r="Y12" s="137">
        <v>0</v>
      </c>
      <c r="Z12" s="137">
        <v>0</v>
      </c>
      <c r="AA12" s="137">
        <v>0</v>
      </c>
      <c r="AB12" s="137">
        <v>4</v>
      </c>
      <c r="AC12" s="137">
        <v>0</v>
      </c>
      <c r="AD12" s="137">
        <v>0</v>
      </c>
      <c r="AE12" s="137">
        <v>0</v>
      </c>
      <c r="AF12" s="137">
        <v>0</v>
      </c>
      <c r="AG12" s="137">
        <v>0</v>
      </c>
      <c r="AH12" s="137">
        <v>0</v>
      </c>
      <c r="AI12" s="137">
        <v>0</v>
      </c>
      <c r="AJ12" s="137">
        <v>0</v>
      </c>
      <c r="AK12" s="137">
        <v>0</v>
      </c>
      <c r="AL12" s="137">
        <v>0</v>
      </c>
      <c r="AM12" s="137">
        <v>0</v>
      </c>
      <c r="AN12" s="137">
        <v>0</v>
      </c>
      <c r="AO12" s="137">
        <v>0</v>
      </c>
      <c r="AP12" s="137">
        <v>0</v>
      </c>
      <c r="AQ12" s="137">
        <v>0</v>
      </c>
      <c r="AR12" s="137">
        <v>0</v>
      </c>
      <c r="AS12" s="137">
        <v>0</v>
      </c>
      <c r="AT12" s="137">
        <v>0</v>
      </c>
      <c r="AU12" s="137">
        <v>0</v>
      </c>
      <c r="AV12" s="138">
        <v>2</v>
      </c>
      <c r="AW12" s="138">
        <v>2</v>
      </c>
      <c r="AX12" s="138">
        <v>10</v>
      </c>
      <c r="AY12" s="138">
        <v>10</v>
      </c>
      <c r="AZ12" s="101"/>
      <c r="BA12" s="45"/>
    </row>
    <row r="13" spans="1:54" ht="21.75">
      <c r="A13" s="82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96">
        <v>4</v>
      </c>
      <c r="C13" s="100" t="s">
        <v>125</v>
      </c>
      <c r="D13" s="133" t="s">
        <v>44</v>
      </c>
      <c r="E13" s="97" t="s">
        <v>121</v>
      </c>
      <c r="F13" s="96" t="s">
        <v>119</v>
      </c>
      <c r="G13" s="134">
        <v>8</v>
      </c>
      <c r="H13" s="134">
        <v>8</v>
      </c>
      <c r="I13" s="101">
        <v>0</v>
      </c>
      <c r="J13" s="44">
        <v>1</v>
      </c>
      <c r="K13" s="134">
        <v>8</v>
      </c>
      <c r="L13" s="134">
        <v>0</v>
      </c>
      <c r="M13" s="134">
        <v>0</v>
      </c>
      <c r="N13" s="134">
        <v>0</v>
      </c>
      <c r="O13" s="44">
        <v>3</v>
      </c>
      <c r="P13" s="135">
        <v>8</v>
      </c>
      <c r="Q13" s="99">
        <v>100</v>
      </c>
      <c r="R13" s="44">
        <v>2</v>
      </c>
      <c r="S13" s="44">
        <v>2</v>
      </c>
      <c r="T13" s="137">
        <v>0</v>
      </c>
      <c r="U13" s="137">
        <v>0</v>
      </c>
      <c r="V13" s="137">
        <v>0</v>
      </c>
      <c r="W13" s="137">
        <v>0</v>
      </c>
      <c r="X13" s="137">
        <v>0</v>
      </c>
      <c r="Y13" s="137">
        <v>0</v>
      </c>
      <c r="Z13" s="137">
        <v>0</v>
      </c>
      <c r="AA13" s="137">
        <v>0</v>
      </c>
      <c r="AB13" s="137">
        <v>0</v>
      </c>
      <c r="AC13" s="137">
        <v>8</v>
      </c>
      <c r="AD13" s="137">
        <v>0</v>
      </c>
      <c r="AE13" s="137">
        <v>0</v>
      </c>
      <c r="AF13" s="137">
        <v>0</v>
      </c>
      <c r="AG13" s="137">
        <v>0</v>
      </c>
      <c r="AH13" s="137">
        <v>0</v>
      </c>
      <c r="AI13" s="137">
        <v>0</v>
      </c>
      <c r="AJ13" s="137">
        <v>0</v>
      </c>
      <c r="AK13" s="137">
        <v>0</v>
      </c>
      <c r="AL13" s="137">
        <v>0</v>
      </c>
      <c r="AM13" s="137">
        <v>0</v>
      </c>
      <c r="AN13" s="137">
        <v>0</v>
      </c>
      <c r="AO13" s="137">
        <v>0</v>
      </c>
      <c r="AP13" s="137">
        <v>0</v>
      </c>
      <c r="AQ13" s="137">
        <v>0</v>
      </c>
      <c r="AR13" s="137">
        <v>0</v>
      </c>
      <c r="AS13" s="137">
        <v>0</v>
      </c>
      <c r="AT13" s="137">
        <v>0</v>
      </c>
      <c r="AU13" s="137">
        <v>0</v>
      </c>
      <c r="AV13" s="138">
        <v>2</v>
      </c>
      <c r="AW13" s="138">
        <v>2</v>
      </c>
      <c r="AX13" s="138">
        <v>10</v>
      </c>
      <c r="AY13" s="138">
        <v>10</v>
      </c>
      <c r="AZ13" s="101"/>
      <c r="BA13" s="45"/>
    </row>
    <row r="14" spans="1:54">
      <c r="A14" s="26"/>
      <c r="B14" s="26"/>
      <c r="C14" s="27"/>
      <c r="D14" s="28"/>
      <c r="E14" s="27"/>
      <c r="F14" s="27"/>
      <c r="G14" s="29"/>
      <c r="H14" s="29"/>
      <c r="I14" s="29"/>
      <c r="J14" s="29"/>
      <c r="K14" s="30"/>
      <c r="L14" s="27"/>
      <c r="M14" s="27"/>
      <c r="N14" s="27"/>
      <c r="O14" s="27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3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4:R1048576">
      <formula1>0</formula1>
      <formula2>2</formula2>
    </dataValidation>
    <dataValidation type="whole" allowBlank="1" showInputMessage="1" showErrorMessage="1" error="กรอกเฉพาะ 0 1 2 3" sqref="S14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4:O1048576">
      <formula1>0</formula1>
      <formula2>100</formula2>
    </dataValidation>
    <dataValidation type="whole" allowBlank="1" showInputMessage="1" showErrorMessage="1" error="กรอกเฉพาะ 0 1 2 3 9" sqref="J14:J1048576">
      <formula1>0</formula1>
      <formula2>9</formula2>
    </dataValidation>
    <dataValidation type="textLength" operator="equal" allowBlank="1" showInputMessage="1" showErrorMessage="1" error="กรอกรหัสผิดพลาด" sqref="C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5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14"/>
  <sheetViews>
    <sheetView zoomScale="70" zoomScaleNormal="70" workbookViewId="0">
      <selection activeCell="D10" sqref="D10:D13"/>
    </sheetView>
  </sheetViews>
  <sheetFormatPr defaultColWidth="8.875" defaultRowHeight="17.25"/>
  <cols>
    <col min="1" max="1" width="6.375" style="58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5" width="3" style="11" customWidth="1"/>
    <col min="46" max="46" width="3.75" style="11" bestFit="1" customWidth="1"/>
    <col min="47" max="47" width="3.125" style="11" customWidth="1"/>
    <col min="48" max="48" width="6.75" style="11" bestFit="1" customWidth="1"/>
    <col min="49" max="16384" width="8.875" style="11"/>
  </cols>
  <sheetData>
    <row r="1" spans="1:48" s="1" customFormat="1" ht="33">
      <c r="B1" s="143" t="s">
        <v>30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8" customFormat="1" ht="27.75">
      <c r="B2" s="147" t="s">
        <v>1</v>
      </c>
      <c r="C2" s="147"/>
      <c r="D2" s="147"/>
      <c r="E2" s="147"/>
      <c r="F2" s="148" t="s">
        <v>126</v>
      </c>
      <c r="G2" s="148"/>
      <c r="H2" s="148"/>
      <c r="I2" s="148"/>
      <c r="J2" s="148"/>
      <c r="K2" s="85"/>
      <c r="L2" s="86"/>
      <c r="M2" s="86"/>
      <c r="N2" s="87"/>
      <c r="O2" s="87"/>
      <c r="P2" s="88"/>
      <c r="Q2" s="87"/>
      <c r="R2" s="87"/>
      <c r="S2" s="8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5" t="s">
        <v>2</v>
      </c>
      <c r="AM2" s="145"/>
      <c r="AN2" s="145"/>
      <c r="AO2" s="145"/>
      <c r="AP2" s="145"/>
      <c r="AQ2" s="145"/>
      <c r="AR2" s="149">
        <v>1124</v>
      </c>
      <c r="AS2" s="149"/>
      <c r="AT2" s="149"/>
      <c r="AU2" s="3"/>
      <c r="AV2" s="3"/>
    </row>
    <row r="3" spans="1:48" customFormat="1" ht="27.75">
      <c r="B3" s="147"/>
      <c r="C3" s="147"/>
      <c r="D3" s="147"/>
      <c r="E3" s="147"/>
      <c r="F3" s="148"/>
      <c r="G3" s="148"/>
      <c r="H3" s="148"/>
      <c r="I3" s="148"/>
      <c r="J3" s="148"/>
      <c r="K3" s="85"/>
      <c r="L3" s="86"/>
      <c r="M3" s="86"/>
      <c r="N3" s="90"/>
      <c r="O3" s="90"/>
      <c r="P3" s="91"/>
      <c r="Q3" s="102"/>
      <c r="R3" s="102"/>
      <c r="S3" s="9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5" t="s">
        <v>117</v>
      </c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50">
        <v>6.26524690906</v>
      </c>
      <c r="AS3" s="150"/>
      <c r="AT3" s="150"/>
      <c r="AU3" s="144" t="s">
        <v>4</v>
      </c>
      <c r="AV3" s="144"/>
    </row>
    <row r="4" spans="1:48" customFormat="1" ht="27.75">
      <c r="B4" s="147"/>
      <c r="C4" s="147"/>
      <c r="D4" s="147"/>
      <c r="E4" s="147"/>
      <c r="F4" s="148"/>
      <c r="G4" s="148"/>
      <c r="H4" s="148"/>
      <c r="I4" s="148"/>
      <c r="J4" s="148"/>
      <c r="K4" s="85"/>
      <c r="L4" s="86"/>
      <c r="M4" s="86"/>
      <c r="N4" s="93"/>
      <c r="O4" s="93"/>
      <c r="P4" s="91"/>
      <c r="Q4" s="102"/>
      <c r="R4" s="102"/>
      <c r="S4" s="94"/>
      <c r="T4" s="95"/>
      <c r="U4" s="95"/>
      <c r="V4" s="5"/>
      <c r="W4" s="5"/>
      <c r="X4" s="5"/>
      <c r="Y4" s="5"/>
      <c r="Z4" s="5"/>
      <c r="AE4" s="145" t="s">
        <v>118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6">
        <v>6.26524690906</v>
      </c>
      <c r="AS4" s="146"/>
      <c r="AT4" s="146"/>
      <c r="AU4" s="144" t="s">
        <v>4</v>
      </c>
      <c r="AV4" s="144"/>
    </row>
    <row r="5" spans="1:48" customFormat="1" ht="18.75" customHeight="1">
      <c r="A5" s="4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79" t="s">
        <v>6</v>
      </c>
      <c r="AS5" s="179"/>
      <c r="AT5" s="179"/>
      <c r="AU5" s="179"/>
      <c r="AV5" s="179"/>
    </row>
    <row r="6" spans="1:48" ht="21" customHeight="1">
      <c r="A6" s="155" t="s">
        <v>45</v>
      </c>
      <c r="B6" s="180" t="s">
        <v>7</v>
      </c>
      <c r="C6" s="180" t="s">
        <v>8</v>
      </c>
      <c r="D6" s="180" t="s">
        <v>9</v>
      </c>
      <c r="E6" s="180" t="s">
        <v>10</v>
      </c>
      <c r="F6" s="180" t="s">
        <v>11</v>
      </c>
      <c r="G6" s="158" t="s">
        <v>47</v>
      </c>
      <c r="H6" s="159"/>
      <c r="I6" s="160"/>
      <c r="J6" s="167" t="s">
        <v>12</v>
      </c>
      <c r="K6" s="162" t="s">
        <v>37</v>
      </c>
      <c r="L6" s="162"/>
      <c r="M6" s="162"/>
      <c r="N6" s="162"/>
      <c r="O6" s="167" t="s">
        <v>13</v>
      </c>
      <c r="P6" s="164" t="s">
        <v>5</v>
      </c>
      <c r="Q6" s="167" t="s">
        <v>31</v>
      </c>
      <c r="R6" s="170" t="s">
        <v>38</v>
      </c>
      <c r="S6" s="173" t="s">
        <v>39</v>
      </c>
      <c r="T6" s="176" t="s">
        <v>14</v>
      </c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8"/>
      <c r="AV6" s="188" t="s">
        <v>48</v>
      </c>
    </row>
    <row r="7" spans="1:48" ht="18.75" customHeight="1">
      <c r="A7" s="155"/>
      <c r="B7" s="180"/>
      <c r="C7" s="180"/>
      <c r="D7" s="180"/>
      <c r="E7" s="180"/>
      <c r="F7" s="180"/>
      <c r="G7" s="161" t="s">
        <v>3</v>
      </c>
      <c r="H7" s="157" t="s">
        <v>46</v>
      </c>
      <c r="I7" s="157"/>
      <c r="J7" s="168"/>
      <c r="K7" s="163" t="s">
        <v>40</v>
      </c>
      <c r="L7" s="151" t="s">
        <v>41</v>
      </c>
      <c r="M7" s="153" t="s">
        <v>42</v>
      </c>
      <c r="N7" s="154" t="s">
        <v>43</v>
      </c>
      <c r="O7" s="168"/>
      <c r="P7" s="165"/>
      <c r="Q7" s="168"/>
      <c r="R7" s="171"/>
      <c r="S7" s="174"/>
      <c r="T7" s="184" t="s">
        <v>15</v>
      </c>
      <c r="U7" s="184"/>
      <c r="V7" s="184"/>
      <c r="W7" s="184"/>
      <c r="X7" s="185" t="s">
        <v>16</v>
      </c>
      <c r="Y7" s="185"/>
      <c r="Z7" s="185"/>
      <c r="AA7" s="185"/>
      <c r="AB7" s="186" t="s">
        <v>17</v>
      </c>
      <c r="AC7" s="186"/>
      <c r="AD7" s="186"/>
      <c r="AE7" s="186"/>
      <c r="AF7" s="187" t="s">
        <v>18</v>
      </c>
      <c r="AG7" s="187"/>
      <c r="AH7" s="187"/>
      <c r="AI7" s="187"/>
      <c r="AJ7" s="181" t="s">
        <v>19</v>
      </c>
      <c r="AK7" s="181"/>
      <c r="AL7" s="181"/>
      <c r="AM7" s="181"/>
      <c r="AN7" s="182" t="s">
        <v>20</v>
      </c>
      <c r="AO7" s="182"/>
      <c r="AP7" s="182"/>
      <c r="AQ7" s="182"/>
      <c r="AR7" s="183" t="s">
        <v>21</v>
      </c>
      <c r="AS7" s="183"/>
      <c r="AT7" s="183"/>
      <c r="AU7" s="183"/>
      <c r="AV7" s="188"/>
    </row>
    <row r="8" spans="1:48" ht="21.75" customHeight="1">
      <c r="A8" s="155"/>
      <c r="B8" s="180"/>
      <c r="C8" s="180"/>
      <c r="D8" s="180"/>
      <c r="E8" s="180"/>
      <c r="F8" s="180"/>
      <c r="G8" s="161"/>
      <c r="H8" s="14" t="s">
        <v>22</v>
      </c>
      <c r="I8" s="15" t="s">
        <v>23</v>
      </c>
      <c r="J8" s="169"/>
      <c r="K8" s="163"/>
      <c r="L8" s="152"/>
      <c r="M8" s="153"/>
      <c r="N8" s="154"/>
      <c r="O8" s="169"/>
      <c r="P8" s="166"/>
      <c r="Q8" s="169"/>
      <c r="R8" s="172"/>
      <c r="S8" s="175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88"/>
    </row>
    <row r="9" spans="1:48">
      <c r="A9" s="156" t="s">
        <v>28</v>
      </c>
      <c r="B9" s="156"/>
      <c r="C9" s="156"/>
      <c r="D9" s="156"/>
      <c r="E9" s="156"/>
      <c r="F9" s="156"/>
      <c r="G9" s="59">
        <f>I9+H9</f>
        <v>37.265246909059996</v>
      </c>
      <c r="H9" s="60">
        <f>SUM(H10:H14)</f>
        <v>37.265246909059996</v>
      </c>
      <c r="I9" s="60">
        <f>SUM(I10:I14)</f>
        <v>0</v>
      </c>
      <c r="J9" s="60"/>
      <c r="K9" s="60">
        <f>SUM(K10:K14)</f>
        <v>31</v>
      </c>
      <c r="L9" s="60">
        <f>SUM(L10:L14)</f>
        <v>0</v>
      </c>
      <c r="M9" s="60">
        <f>SUM(M10:M14)</f>
        <v>0</v>
      </c>
      <c r="N9" s="60">
        <f>SUM(N10:N14)</f>
        <v>30</v>
      </c>
      <c r="O9" s="84"/>
      <c r="P9" s="84">
        <f>SUM(P10:P14)</f>
        <v>31</v>
      </c>
      <c r="Q9" s="84"/>
      <c r="R9" s="84"/>
      <c r="S9" s="84"/>
      <c r="T9" s="60">
        <f t="shared" ref="T9:AU9" si="0">SUM(T10:T14)</f>
        <v>0</v>
      </c>
      <c r="U9" s="60">
        <f t="shared" si="0"/>
        <v>0</v>
      </c>
      <c r="V9" s="60">
        <f t="shared" si="0"/>
        <v>0</v>
      </c>
      <c r="W9" s="60">
        <f t="shared" si="0"/>
        <v>0</v>
      </c>
      <c r="X9" s="60">
        <f t="shared" si="0"/>
        <v>0</v>
      </c>
      <c r="Y9" s="60">
        <f t="shared" si="0"/>
        <v>0</v>
      </c>
      <c r="Z9" s="60">
        <f t="shared" si="0"/>
        <v>0</v>
      </c>
      <c r="AA9" s="60">
        <f t="shared" si="0"/>
        <v>0</v>
      </c>
      <c r="AB9" s="60">
        <f t="shared" si="0"/>
        <v>0</v>
      </c>
      <c r="AC9" s="60">
        <f t="shared" si="0"/>
        <v>0</v>
      </c>
      <c r="AD9" s="60">
        <f t="shared" si="0"/>
        <v>0</v>
      </c>
      <c r="AE9" s="60">
        <f t="shared" si="0"/>
        <v>0</v>
      </c>
      <c r="AF9" s="60">
        <f t="shared" si="0"/>
        <v>0</v>
      </c>
      <c r="AG9" s="60">
        <f t="shared" si="0"/>
        <v>0</v>
      </c>
      <c r="AH9" s="60">
        <f t="shared" si="0"/>
        <v>0</v>
      </c>
      <c r="AI9" s="60">
        <f t="shared" si="0"/>
        <v>0</v>
      </c>
      <c r="AJ9" s="60">
        <f t="shared" si="0"/>
        <v>0</v>
      </c>
      <c r="AK9" s="60">
        <f t="shared" si="0"/>
        <v>0</v>
      </c>
      <c r="AL9" s="60">
        <f t="shared" si="0"/>
        <v>0</v>
      </c>
      <c r="AM9" s="60">
        <f t="shared" si="0"/>
        <v>0</v>
      </c>
      <c r="AN9" s="60">
        <f t="shared" si="0"/>
        <v>0</v>
      </c>
      <c r="AO9" s="60">
        <f t="shared" si="0"/>
        <v>0</v>
      </c>
      <c r="AP9" s="60">
        <f t="shared" si="0"/>
        <v>0</v>
      </c>
      <c r="AQ9" s="60">
        <f t="shared" si="0"/>
        <v>0</v>
      </c>
      <c r="AR9" s="60">
        <f t="shared" si="0"/>
        <v>0</v>
      </c>
      <c r="AS9" s="60">
        <f t="shared" si="0"/>
        <v>0</v>
      </c>
      <c r="AT9" s="60">
        <f t="shared" si="0"/>
        <v>0</v>
      </c>
      <c r="AU9" s="60">
        <f t="shared" si="0"/>
        <v>0</v>
      </c>
      <c r="AV9" s="61"/>
    </row>
    <row r="10" spans="1:48" s="45" customFormat="1" ht="21.75">
      <c r="A10" s="8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96">
        <v>1</v>
      </c>
      <c r="C10" s="100" t="s">
        <v>120</v>
      </c>
      <c r="D10" s="133" t="s">
        <v>44</v>
      </c>
      <c r="E10" s="97" t="s">
        <v>121</v>
      </c>
      <c r="F10" s="96" t="s">
        <v>119</v>
      </c>
      <c r="G10" s="101">
        <v>6.26524690906</v>
      </c>
      <c r="H10" s="101">
        <v>6.26524690906</v>
      </c>
      <c r="I10" s="101">
        <v>0</v>
      </c>
      <c r="J10" s="44">
        <v>2</v>
      </c>
      <c r="K10" s="134">
        <v>0</v>
      </c>
      <c r="L10" s="134">
        <v>0</v>
      </c>
      <c r="M10" s="134" t="s">
        <v>122</v>
      </c>
      <c r="N10" s="134">
        <v>30</v>
      </c>
      <c r="O10" s="44">
        <v>0</v>
      </c>
      <c r="P10" s="135">
        <v>0</v>
      </c>
      <c r="Q10" s="99">
        <v>0</v>
      </c>
      <c r="R10" s="44">
        <v>2</v>
      </c>
      <c r="S10" s="44">
        <v>2</v>
      </c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</row>
    <row r="11" spans="1:48" s="45" customFormat="1" ht="21.75">
      <c r="A11" s="82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96">
        <v>2</v>
      </c>
      <c r="C11" s="100" t="s">
        <v>123</v>
      </c>
      <c r="D11" s="133" t="s">
        <v>44</v>
      </c>
      <c r="E11" s="97" t="s">
        <v>121</v>
      </c>
      <c r="F11" s="96" t="s">
        <v>119</v>
      </c>
      <c r="G11" s="134">
        <v>19</v>
      </c>
      <c r="H11" s="134">
        <v>19</v>
      </c>
      <c r="I11" s="101">
        <v>0</v>
      </c>
      <c r="J11" s="44">
        <v>1</v>
      </c>
      <c r="K11" s="134">
        <v>19</v>
      </c>
      <c r="L11" s="134">
        <v>0</v>
      </c>
      <c r="M11" s="134">
        <v>0</v>
      </c>
      <c r="N11" s="134">
        <v>0</v>
      </c>
      <c r="O11" s="44">
        <v>5</v>
      </c>
      <c r="P11" s="135">
        <v>19</v>
      </c>
      <c r="Q11" s="99">
        <v>100</v>
      </c>
      <c r="R11" s="44">
        <v>2</v>
      </c>
      <c r="S11" s="44">
        <v>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</row>
    <row r="12" spans="1:48" s="45" customFormat="1" ht="21.75">
      <c r="A12" s="82" t="str">
        <f t="shared" si="1"/>
        <v xml:space="preserve">   </v>
      </c>
      <c r="B12" s="96">
        <v>3</v>
      </c>
      <c r="C12" s="100" t="s">
        <v>124</v>
      </c>
      <c r="D12" s="133" t="s">
        <v>44</v>
      </c>
      <c r="E12" s="97" t="s">
        <v>121</v>
      </c>
      <c r="F12" s="96" t="s">
        <v>119</v>
      </c>
      <c r="G12" s="134">
        <v>4</v>
      </c>
      <c r="H12" s="134">
        <v>4</v>
      </c>
      <c r="I12" s="101">
        <v>0</v>
      </c>
      <c r="J12" s="44">
        <v>1</v>
      </c>
      <c r="K12" s="134">
        <v>4</v>
      </c>
      <c r="L12" s="134">
        <v>0</v>
      </c>
      <c r="M12" s="134">
        <v>0</v>
      </c>
      <c r="N12" s="134">
        <v>0</v>
      </c>
      <c r="O12" s="44">
        <v>3</v>
      </c>
      <c r="P12" s="135">
        <v>4</v>
      </c>
      <c r="Q12" s="99">
        <v>100</v>
      </c>
      <c r="R12" s="44">
        <v>2</v>
      </c>
      <c r="S12" s="44">
        <v>2</v>
      </c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</row>
    <row r="13" spans="1:48" s="45" customFormat="1" ht="21.75">
      <c r="A13" s="82" t="str">
        <f t="shared" si="1"/>
        <v xml:space="preserve">   </v>
      </c>
      <c r="B13" s="96">
        <v>4</v>
      </c>
      <c r="C13" s="100" t="s">
        <v>125</v>
      </c>
      <c r="D13" s="133" t="s">
        <v>44</v>
      </c>
      <c r="E13" s="97" t="s">
        <v>121</v>
      </c>
      <c r="F13" s="96" t="s">
        <v>119</v>
      </c>
      <c r="G13" s="134">
        <v>8</v>
      </c>
      <c r="H13" s="134">
        <v>8</v>
      </c>
      <c r="I13" s="101">
        <v>0</v>
      </c>
      <c r="J13" s="44">
        <v>1</v>
      </c>
      <c r="K13" s="134">
        <v>8</v>
      </c>
      <c r="L13" s="134">
        <v>0</v>
      </c>
      <c r="M13" s="134">
        <v>0</v>
      </c>
      <c r="N13" s="134">
        <v>0</v>
      </c>
      <c r="O13" s="44">
        <v>3</v>
      </c>
      <c r="P13" s="135">
        <v>8</v>
      </c>
      <c r="Q13" s="99">
        <v>100</v>
      </c>
      <c r="R13" s="44">
        <v>2</v>
      </c>
      <c r="S13" s="44">
        <v>2</v>
      </c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</row>
    <row r="14" spans="1:48" s="45" customFormat="1" ht="21.75">
      <c r="A14" s="46"/>
      <c r="B14" s="47"/>
      <c r="C14" s="48"/>
      <c r="D14" s="49"/>
      <c r="E14" s="50"/>
      <c r="F14" s="51"/>
      <c r="G14" s="52"/>
      <c r="H14" s="52"/>
      <c r="I14" s="57"/>
      <c r="J14" s="54"/>
      <c r="K14" s="52"/>
      <c r="L14" s="52"/>
      <c r="M14" s="54"/>
      <c r="N14" s="52"/>
      <c r="O14" s="53"/>
      <c r="P14" s="55"/>
      <c r="Q14" s="55"/>
      <c r="R14" s="53"/>
      <c r="S14" s="56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1 S5:S9 S14:S1048576">
      <formula1>0</formula1>
      <formula2>3</formula2>
    </dataValidation>
    <dataValidation type="whole" allowBlank="1" showInputMessage="1" showErrorMessage="1" error="กรอกเฉพาะ 0 1 2" sqref="R1 S2:S4 R5:R9 R14:R1048576">
      <formula1>0</formula1>
      <formula2>2</formula2>
    </dataValidation>
    <dataValidation type="whole" allowBlank="1" showInputMessage="1" showErrorMessage="1" error="กรอกเฉพาะจำนวนเต็ม" sqref="O1 O5:O9 O14:O1048576">
      <formula1>0</formula1>
      <formula2>100</formula2>
    </dataValidation>
    <dataValidation type="whole" allowBlank="1" showInputMessage="1" showErrorMessage="1" error="กรอกเฉพาะ 0 1 2 3 9" sqref="J1 J5:J9 J1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textLength" operator="equal" allowBlank="1" showInputMessage="1" showErrorMessage="1" error="กรอกรหัสผิดพลาด" sqref="C14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A3" workbookViewId="0">
      <selection activeCell="C10" sqref="C10:C13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5"/>
    <col min="29" max="16384" width="9.125" style="11"/>
  </cols>
  <sheetData>
    <row r="1" spans="1:28" ht="27.75">
      <c r="A1" s="196" t="s">
        <v>147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8" ht="27.75">
      <c r="A2" s="197" t="s">
        <v>1</v>
      </c>
      <c r="B2" s="197"/>
      <c r="C2" s="197"/>
      <c r="D2" s="197"/>
      <c r="E2" s="197" t="s">
        <v>126</v>
      </c>
      <c r="F2" s="197"/>
      <c r="G2" s="197"/>
      <c r="H2" s="197"/>
      <c r="I2" s="197"/>
      <c r="J2"/>
      <c r="K2" s="3"/>
      <c r="L2" s="3"/>
      <c r="M2" s="3"/>
      <c r="N2" s="3"/>
      <c r="O2" s="3"/>
      <c r="T2" s="3"/>
      <c r="Y2" s="120"/>
      <c r="Z2" s="120"/>
      <c r="AA2" s="121"/>
      <c r="AB2" s="121"/>
    </row>
    <row r="3" spans="1:28" ht="27.75">
      <c r="A3" s="197"/>
      <c r="B3" s="197"/>
      <c r="C3" s="197"/>
      <c r="D3" s="197"/>
      <c r="E3" s="197"/>
      <c r="F3" s="197"/>
      <c r="G3" s="197"/>
      <c r="H3" s="197"/>
      <c r="I3" s="197"/>
      <c r="J3"/>
      <c r="K3" s="11"/>
      <c r="L3" s="3"/>
      <c r="N3" s="3"/>
      <c r="O3" s="3"/>
      <c r="P3" s="3"/>
      <c r="Q3" s="3"/>
      <c r="R3" s="3"/>
      <c r="S3" s="3"/>
      <c r="T3" s="3"/>
      <c r="U3" s="122"/>
      <c r="V3" s="122" t="s">
        <v>2</v>
      </c>
      <c r="W3" s="123">
        <v>1124</v>
      </c>
      <c r="Y3" s="124"/>
      <c r="Z3" s="124"/>
      <c r="AB3" s="125"/>
    </row>
    <row r="4" spans="1:28" ht="27.75">
      <c r="A4" s="197"/>
      <c r="B4" s="197"/>
      <c r="C4" s="197"/>
      <c r="D4" s="197"/>
      <c r="E4" s="197"/>
      <c r="F4" s="197"/>
      <c r="G4" s="197"/>
      <c r="H4" s="197"/>
      <c r="I4" s="197"/>
      <c r="J4"/>
      <c r="L4" s="3"/>
      <c r="M4" s="3"/>
      <c r="N4" s="3"/>
      <c r="O4" s="3"/>
      <c r="P4" s="3"/>
      <c r="Q4" s="3"/>
      <c r="R4" s="3"/>
      <c r="S4" s="3"/>
      <c r="T4" s="3"/>
      <c r="U4" s="122"/>
      <c r="V4" s="126"/>
      <c r="W4" s="127"/>
      <c r="Y4" s="128"/>
      <c r="Z4" s="128"/>
      <c r="AB4" s="125"/>
    </row>
    <row r="5" spans="1:28" ht="18.75">
      <c r="F5" s="2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9" t="s">
        <v>6</v>
      </c>
      <c r="Y5" s="130"/>
      <c r="Z5" s="130"/>
      <c r="AA5" s="130"/>
      <c r="AB5" s="130"/>
    </row>
    <row r="6" spans="1:28">
      <c r="A6" s="180" t="s">
        <v>7</v>
      </c>
      <c r="B6" s="180" t="s">
        <v>8</v>
      </c>
      <c r="C6" s="180" t="s">
        <v>9</v>
      </c>
      <c r="D6" s="180" t="s">
        <v>10</v>
      </c>
      <c r="E6" s="180" t="s">
        <v>11</v>
      </c>
      <c r="F6" s="158" t="s">
        <v>47</v>
      </c>
      <c r="G6" s="159"/>
      <c r="H6" s="160"/>
      <c r="I6" s="167" t="s">
        <v>12</v>
      </c>
      <c r="J6" s="162" t="s">
        <v>37</v>
      </c>
      <c r="K6" s="162"/>
      <c r="L6" s="162"/>
      <c r="M6" s="162"/>
      <c r="N6" s="167" t="s">
        <v>13</v>
      </c>
      <c r="O6" s="164" t="s">
        <v>5</v>
      </c>
      <c r="P6" s="167" t="s">
        <v>31</v>
      </c>
      <c r="Q6" s="170" t="s">
        <v>38</v>
      </c>
      <c r="R6" s="173" t="s">
        <v>39</v>
      </c>
      <c r="S6" s="200" t="s">
        <v>130</v>
      </c>
      <c r="T6" s="200"/>
      <c r="U6" s="200"/>
      <c r="V6" s="201" t="s">
        <v>141</v>
      </c>
      <c r="W6" s="202" t="s">
        <v>145</v>
      </c>
    </row>
    <row r="7" spans="1:28" ht="15" customHeight="1">
      <c r="A7" s="180"/>
      <c r="B7" s="180"/>
      <c r="C7" s="180"/>
      <c r="D7" s="180"/>
      <c r="E7" s="180"/>
      <c r="F7" s="161" t="s">
        <v>3</v>
      </c>
      <c r="G7" s="157" t="s">
        <v>46</v>
      </c>
      <c r="H7" s="157"/>
      <c r="I7" s="168"/>
      <c r="J7" s="163" t="s">
        <v>40</v>
      </c>
      <c r="K7" s="151" t="s">
        <v>41</v>
      </c>
      <c r="L7" s="153" t="s">
        <v>42</v>
      </c>
      <c r="M7" s="154" t="s">
        <v>43</v>
      </c>
      <c r="N7" s="168"/>
      <c r="O7" s="165"/>
      <c r="P7" s="168"/>
      <c r="Q7" s="171"/>
      <c r="R7" s="174"/>
      <c r="S7" s="198" t="s">
        <v>131</v>
      </c>
      <c r="T7" s="198" t="s">
        <v>136</v>
      </c>
      <c r="U7" s="198"/>
      <c r="V7" s="201"/>
      <c r="W7" s="202"/>
    </row>
    <row r="8" spans="1:28">
      <c r="A8" s="180"/>
      <c r="B8" s="180"/>
      <c r="C8" s="180"/>
      <c r="D8" s="180"/>
      <c r="E8" s="180"/>
      <c r="F8" s="161"/>
      <c r="G8" s="14" t="s">
        <v>22</v>
      </c>
      <c r="H8" s="15" t="s">
        <v>23</v>
      </c>
      <c r="I8" s="169"/>
      <c r="J8" s="163"/>
      <c r="K8" s="152"/>
      <c r="L8" s="153"/>
      <c r="M8" s="154"/>
      <c r="N8" s="169"/>
      <c r="O8" s="166"/>
      <c r="P8" s="169"/>
      <c r="Q8" s="172"/>
      <c r="R8" s="175"/>
      <c r="S8" s="198"/>
      <c r="T8" s="131" t="s">
        <v>137</v>
      </c>
      <c r="U8" s="132" t="s">
        <v>139</v>
      </c>
      <c r="V8" s="201"/>
      <c r="W8" s="202"/>
    </row>
    <row r="9" spans="1:28">
      <c r="A9" s="199" t="s">
        <v>28</v>
      </c>
      <c r="B9" s="199"/>
      <c r="C9" s="199"/>
      <c r="D9" s="199"/>
      <c r="E9" s="199"/>
      <c r="F9" s="60">
        <f>SUM(F10:F36)</f>
        <v>37.265246909059996</v>
      </c>
      <c r="G9" s="60">
        <f>SUM(G10:G36)</f>
        <v>37.265246909059996</v>
      </c>
      <c r="H9" s="60">
        <f t="shared" ref="H9:O9" si="0">SUM(H10:H36)</f>
        <v>0</v>
      </c>
      <c r="I9" s="60"/>
      <c r="J9" s="60">
        <f t="shared" si="0"/>
        <v>31</v>
      </c>
      <c r="K9" s="60">
        <f t="shared" si="0"/>
        <v>0</v>
      </c>
      <c r="L9" s="60">
        <f t="shared" si="0"/>
        <v>0</v>
      </c>
      <c r="M9" s="60">
        <f t="shared" si="0"/>
        <v>30</v>
      </c>
      <c r="N9" s="60"/>
      <c r="O9" s="60">
        <f t="shared" si="0"/>
        <v>31</v>
      </c>
      <c r="P9" s="60"/>
      <c r="Q9" s="60"/>
      <c r="R9" s="60"/>
      <c r="S9" s="60"/>
      <c r="T9" s="60"/>
      <c r="U9" s="60"/>
      <c r="V9" s="60"/>
      <c r="W9" s="60"/>
    </row>
    <row r="10" spans="1:28" ht="18.75">
      <c r="A10" s="96">
        <v>1</v>
      </c>
      <c r="B10" s="100" t="s">
        <v>120</v>
      </c>
      <c r="C10" s="133" t="s">
        <v>44</v>
      </c>
      <c r="D10" s="97" t="s">
        <v>121</v>
      </c>
      <c r="E10" s="96" t="s">
        <v>119</v>
      </c>
      <c r="F10" s="101">
        <v>6.26524690906</v>
      </c>
      <c r="G10" s="101">
        <v>6.26524690906</v>
      </c>
      <c r="H10" s="101">
        <v>0</v>
      </c>
      <c r="I10" s="44">
        <v>2</v>
      </c>
      <c r="J10" s="134">
        <v>0</v>
      </c>
      <c r="K10" s="134">
        <v>0</v>
      </c>
      <c r="L10" s="134" t="s">
        <v>122</v>
      </c>
      <c r="M10" s="134">
        <v>30</v>
      </c>
      <c r="N10" s="44">
        <v>0</v>
      </c>
      <c r="O10" s="135">
        <v>0</v>
      </c>
      <c r="P10" s="99">
        <v>0</v>
      </c>
      <c r="Q10" s="44">
        <v>2</v>
      </c>
      <c r="R10" s="44">
        <v>2</v>
      </c>
      <c r="S10" s="136"/>
      <c r="T10" s="136"/>
      <c r="U10" s="136"/>
      <c r="V10" s="136"/>
      <c r="W10" s="136"/>
    </row>
    <row r="11" spans="1:28" ht="18.75">
      <c r="A11" s="96">
        <v>2</v>
      </c>
      <c r="B11" s="100" t="s">
        <v>123</v>
      </c>
      <c r="C11" s="133" t="s">
        <v>44</v>
      </c>
      <c r="D11" s="97" t="s">
        <v>121</v>
      </c>
      <c r="E11" s="96" t="s">
        <v>119</v>
      </c>
      <c r="F11" s="134">
        <v>19</v>
      </c>
      <c r="G11" s="134">
        <v>19</v>
      </c>
      <c r="H11" s="101">
        <v>0</v>
      </c>
      <c r="I11" s="44">
        <v>1</v>
      </c>
      <c r="J11" s="134">
        <v>19</v>
      </c>
      <c r="K11" s="134">
        <v>0</v>
      </c>
      <c r="L11" s="134">
        <v>0</v>
      </c>
      <c r="M11" s="134">
        <v>0</v>
      </c>
      <c r="N11" s="44">
        <v>5</v>
      </c>
      <c r="O11" s="135">
        <v>19</v>
      </c>
      <c r="P11" s="99">
        <v>100</v>
      </c>
      <c r="Q11" s="44">
        <v>2</v>
      </c>
      <c r="R11" s="44">
        <v>2</v>
      </c>
      <c r="S11" s="136"/>
      <c r="T11" s="136"/>
      <c r="U11" s="136"/>
      <c r="V11" s="136"/>
      <c r="W11" s="136" t="s">
        <v>149</v>
      </c>
    </row>
    <row r="12" spans="1:28" ht="18.75">
      <c r="A12" s="96">
        <v>3</v>
      </c>
      <c r="B12" s="100" t="s">
        <v>124</v>
      </c>
      <c r="C12" s="133" t="s">
        <v>44</v>
      </c>
      <c r="D12" s="97" t="s">
        <v>121</v>
      </c>
      <c r="E12" s="96" t="s">
        <v>119</v>
      </c>
      <c r="F12" s="134">
        <v>4</v>
      </c>
      <c r="G12" s="134">
        <v>4</v>
      </c>
      <c r="H12" s="101">
        <v>0</v>
      </c>
      <c r="I12" s="44">
        <v>1</v>
      </c>
      <c r="J12" s="134">
        <v>4</v>
      </c>
      <c r="K12" s="134">
        <v>0</v>
      </c>
      <c r="L12" s="134">
        <v>0</v>
      </c>
      <c r="M12" s="134">
        <v>0</v>
      </c>
      <c r="N12" s="44">
        <v>3</v>
      </c>
      <c r="O12" s="135">
        <v>4</v>
      </c>
      <c r="P12" s="99">
        <v>100</v>
      </c>
      <c r="Q12" s="44">
        <v>2</v>
      </c>
      <c r="R12" s="44">
        <v>2</v>
      </c>
      <c r="S12" s="136"/>
      <c r="T12" s="136"/>
      <c r="U12" s="136"/>
      <c r="V12" s="136"/>
      <c r="W12" s="136" t="s">
        <v>150</v>
      </c>
    </row>
    <row r="13" spans="1:28" ht="18.75">
      <c r="A13" s="96">
        <v>4</v>
      </c>
      <c r="B13" s="100" t="s">
        <v>125</v>
      </c>
      <c r="C13" s="133" t="s">
        <v>44</v>
      </c>
      <c r="D13" s="97" t="s">
        <v>121</v>
      </c>
      <c r="E13" s="96" t="s">
        <v>119</v>
      </c>
      <c r="F13" s="134">
        <v>8</v>
      </c>
      <c r="G13" s="134">
        <v>8</v>
      </c>
      <c r="H13" s="101">
        <v>0</v>
      </c>
      <c r="I13" s="44">
        <v>1</v>
      </c>
      <c r="J13" s="134">
        <v>8</v>
      </c>
      <c r="K13" s="134">
        <v>0</v>
      </c>
      <c r="L13" s="134">
        <v>0</v>
      </c>
      <c r="M13" s="134">
        <v>0</v>
      </c>
      <c r="N13" s="44">
        <v>3</v>
      </c>
      <c r="O13" s="135">
        <v>8</v>
      </c>
      <c r="P13" s="99">
        <v>100</v>
      </c>
      <c r="Q13" s="44">
        <v>2</v>
      </c>
      <c r="R13" s="44">
        <v>2</v>
      </c>
      <c r="S13" s="136"/>
      <c r="T13" s="136" t="s">
        <v>69</v>
      </c>
      <c r="U13" s="136"/>
      <c r="V13" s="136"/>
      <c r="W13" s="136" t="s">
        <v>151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14:R1048576">
      <formula1>0</formula1>
      <formula2>3</formula2>
    </dataValidation>
    <dataValidation type="whole" allowBlank="1" showInputMessage="1" showErrorMessage="1" error="กรอกเฉพาะ 0 1 2" sqref="Q6:Q8 Q14:Q1048576">
      <formula1>0</formula1>
      <formula2>2</formula2>
    </dataValidation>
    <dataValidation type="whole" allowBlank="1" showInputMessage="1" showErrorMessage="1" error="กรอกเฉพาะจำนวนเต็ม" sqref="N6:N8 N14:N1048576">
      <formula1>0</formula1>
      <formula2>100</formula2>
    </dataValidation>
    <dataValidation type="whole" allowBlank="1" showInputMessage="1" showErrorMessage="1" error="กรอกเฉพาะ 0 1 2 3 9" sqref="I14:I1048576 I5:I8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2015-06-28T03:58:39Z</cp:lastPrinted>
  <dcterms:created xsi:type="dcterms:W3CDTF">2015-04-23T11:57:55Z</dcterms:created>
  <dcterms:modified xsi:type="dcterms:W3CDTF">2015-08-19T09:33:50Z</dcterms:modified>
</cp:coreProperties>
</file>