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570" windowHeight="9435" tabRatio="759" activeTab="3"/>
  </bookViews>
  <sheets>
    <sheet name="คำอธิบายใต้ตาราง" sheetId="1" r:id="rId1"/>
    <sheet name="มาตรา 22 25" sheetId="2" r:id="rId2"/>
    <sheet name="ตัดฟัน" sheetId="3" r:id="rId3"/>
    <sheet name="การจัดการไม้ยางพารา" sheetId="4" r:id="rId4"/>
    <sheet name="การสำรวจผู้ดำเนินการ" sheetId="5" r:id="rId5"/>
  </sheets>
  <externalReferences>
    <externalReference r:id="rId8"/>
  </externalReferences>
  <definedNames>
    <definedName name="_xlnm.Print_Titles" localSheetId="3">'การจัดการไม้ยางพารา'!$1:$8</definedName>
    <definedName name="_xlnm.Print_Titles" localSheetId="4">'การสำรวจผู้ดำเนินการ'!$1:$9</definedName>
    <definedName name="_xlnm.Print_Titles" localSheetId="2">'ตัดฟัน'!$1:$8</definedName>
    <definedName name="_xlnm.Print_Titles" localSheetId="1">'มาตรา 22 25'!$1:$8</definedName>
    <definedName name="เอกสาร">'[1]Sheet4'!$J$2:$J$3</definedName>
  </definedNames>
  <calcPr fullCalcOnLoad="1"/>
</workbook>
</file>

<file path=xl/sharedStrings.xml><?xml version="1.0" encoding="utf-8"?>
<sst xmlns="http://schemas.openxmlformats.org/spreadsheetml/2006/main" count="484" uniqueCount="155">
  <si>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</si>
  <si>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</si>
  <si>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</si>
  <si>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</si>
  <si>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</si>
  <si>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</si>
  <si>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</si>
  <si>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</si>
  <si>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</si>
  <si>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</si>
  <si>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</si>
  <si>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</si>
  <si>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</si>
  <si>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</si>
  <si>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</si>
  <si>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</si>
  <si>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</si>
  <si>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</si>
  <si>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</si>
  <si>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</si>
  <si>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</si>
  <si>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</si>
  <si>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</si>
  <si>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</si>
  <si>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</si>
  <si>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</si>
  <si>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</si>
  <si>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</si>
  <si>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</si>
  <si>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</si>
  <si>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</si>
  <si>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</si>
  <si>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</si>
  <si>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</si>
  <si>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</si>
  <si>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</si>
  <si>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</si>
  <si>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</si>
  <si>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</si>
  <si>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</si>
  <si>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</si>
  <si>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</si>
  <si>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</si>
  <si>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</si>
  <si>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</si>
  <si>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</si>
  <si>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</si>
  <si>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</si>
  <si>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</si>
  <si>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</si>
  <si>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</si>
  <si>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</si>
  <si>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</si>
  <si>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</si>
  <si>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</si>
  <si>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</si>
  <si>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</si>
  <si>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</si>
  <si>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</si>
  <si>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</si>
  <si>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</si>
  <si>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</si>
  <si>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</si>
  <si>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</si>
  <si>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</si>
  <si>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</si>
  <si>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</si>
  <si>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</si>
  <si>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</si>
  <si>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</si>
  <si>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</si>
  <si>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</si>
  <si>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</si>
  <si>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</si>
  <si>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</si>
  <si>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</si>
  <si>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</si>
  <si>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</si>
  <si>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</si>
  <si>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</si>
  <si>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</si>
  <si>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</si>
  <si>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</si>
  <si>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</si>
  <si>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</si>
  <si>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</si>
  <si>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</si>
  <si>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</si>
  <si>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</si>
  <si>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</si>
  <si>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</si>
  <si>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</si>
  <si>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</si>
  <si>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</si>
  <si>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</si>
  <si>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</si>
  <si>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</si>
  <si>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</si>
  <si>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</si>
  <si>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</si>
  <si>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</si>
  <si>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</si>
  <si>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</si>
  <si>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</si>
  <si>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</si>
  <si>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</si>
  <si>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</si>
  <si>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</si>
  <si>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</si>
  <si>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</si>
  <si>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</si>
  <si>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</si>
  <si>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</si>
  <si>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</si>
  <si>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</si>
  <si>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</si>
  <si>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</si>
  <si>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R11170001</t>
  </si>
  <si>
    <t>จ.นครพนม</t>
  </si>
  <si>
    <t>10A</t>
  </si>
  <si>
    <t>R11170002</t>
  </si>
  <si>
    <t>R11170003</t>
  </si>
  <si>
    <t>R11170004</t>
  </si>
  <si>
    <t>R11170005</t>
  </si>
  <si>
    <t>R11170006</t>
  </si>
  <si>
    <t>R11170007</t>
  </si>
  <si>
    <t>R11170008</t>
  </si>
  <si>
    <t>จ.บึงกาฬ</t>
  </si>
  <si>
    <t>อุทยานแห่งชาติภูลังกา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</si>
  <si>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</si>
  <si>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</si>
  <si>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คดีอาญาที่ 75/58 ปจว.ข้อ 2 ลว.18 พค. 58</t>
  </si>
  <si>
    <r>
      <t xml:space="preserve">เนื้อที่จากการสำรวจถือครอง  </t>
    </r>
    <r>
      <rPr>
        <sz val="14"/>
        <color indexed="1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</si>
  <si>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indexed="1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</si>
  <si>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</si>
  <si>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</si>
  <si>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</si>
  <si>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</si>
  <si>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</si>
  <si>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</si>
  <si>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</si>
  <si>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</si>
  <si>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</si>
  <si>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</si>
  <si>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</si>
  <si>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</si>
  <si>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</si>
  <si>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</si>
  <si>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</si>
  <si>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</si>
  <si>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</si>
  <si>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</si>
  <si>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</si>
  <si>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</si>
  <si>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อยู่ระหว่างดำเนินคดีในชั้นพนักงานสอบสวน ซึ่งปัจจุบันไม่พบตัวผู้กระทำผิด
จึงไม่สามารถทราบจำนวนแรงงานดำเนินการได้ ขั้นตอนต่อไป อช.ภูลังกา
จะได้ใช้มาตรการทางปกครอง ตามมาตรา 22 (พรบ.อุทยานแห่งชาติ พ.ศ.2504) ทั้งนี้ ในการดำเนินการทุกขั้นตอนจะได้ประชาสัมพันธ์เชิญผู้ใหญ่บ้าน
ผู้นำชุมชน และหน่วยงานที่เกี่ยวข้อง ร่วมดำเนินการตามลำดับ ต่อไป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</si>
</sst>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41E]d\ mmmm\ yyyy;@"/>
    <numFmt numFmtId="200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22"/>
      <color indexed="8"/>
      <name val="TH SarabunPSK"/>
      <family val="2"/>
    </font>
    <font>
      <b/>
      <i/>
      <u val="doub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43" fontId="53" fillId="0" borderId="0" xfId="39" applyFont="1" applyFill="1" applyAlignment="1">
      <alignment/>
    </xf>
    <xf numFmtId="0" fontId="0" fillId="0" borderId="0" xfId="0" applyAlignment="1">
      <alignment horizontal="center"/>
    </xf>
    <xf numFmtId="43" fontId="37" fillId="0" borderId="0" xfId="39" applyFont="1" applyFill="1" applyAlignment="1">
      <alignment/>
    </xf>
    <xf numFmtId="43" fontId="56" fillId="0" borderId="0" xfId="39" applyFont="1" applyAlignment="1">
      <alignment/>
    </xf>
    <xf numFmtId="43" fontId="0" fillId="0" borderId="0" xfId="39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19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43" fontId="59" fillId="19" borderId="10" xfId="39" applyFont="1" applyFill="1" applyBorder="1" applyAlignment="1">
      <alignment horizontal="center"/>
    </xf>
    <xf numFmtId="43" fontId="59" fillId="10" borderId="10" xfId="39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43" fontId="59" fillId="10" borderId="10" xfId="0" applyNumberFormat="1" applyFont="1" applyFill="1" applyBorder="1" applyAlignment="1">
      <alignment/>
    </xf>
    <xf numFmtId="43" fontId="59" fillId="19" borderId="10" xfId="0" applyNumberFormat="1" applyFont="1" applyFill="1" applyBorder="1" applyAlignment="1">
      <alignment/>
    </xf>
    <xf numFmtId="43" fontId="59" fillId="10" borderId="10" xfId="39" applyFont="1" applyFill="1" applyBorder="1" applyAlignment="1">
      <alignment/>
    </xf>
    <xf numFmtId="0" fontId="60" fillId="0" borderId="0" xfId="0" applyFont="1" applyBorder="1" applyAlignment="1">
      <alignment horizontal="center"/>
    </xf>
    <xf numFmtId="2" fontId="60" fillId="0" borderId="0" xfId="39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12" borderId="10" xfId="0" applyFont="1" applyFill="1" applyBorder="1" applyAlignment="1">
      <alignment horizontal="center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/>
    </xf>
    <xf numFmtId="0" fontId="58" fillId="6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60" fillId="0" borderId="0" xfId="0" applyFont="1" applyFill="1" applyBorder="1" applyAlignment="1" quotePrefix="1">
      <alignment horizontal="center"/>
    </xf>
    <xf numFmtId="0" fontId="57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/>
    </xf>
    <xf numFmtId="0" fontId="57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/>
    </xf>
    <xf numFmtId="2" fontId="57" fillId="0" borderId="0" xfId="39" applyNumberFormat="1" applyFont="1" applyFill="1" applyBorder="1" applyAlignment="1">
      <alignment horizontal="center"/>
    </xf>
    <xf numFmtId="43" fontId="57" fillId="0" borderId="0" xfId="39" applyFont="1" applyFill="1" applyBorder="1" applyAlignment="1">
      <alignment horizontal="center"/>
    </xf>
    <xf numFmtId="1" fontId="57" fillId="0" borderId="0" xfId="39" applyNumberFormat="1" applyFont="1" applyFill="1" applyBorder="1" applyAlignment="1">
      <alignment horizontal="center"/>
    </xf>
    <xf numFmtId="0" fontId="57" fillId="0" borderId="0" xfId="39" applyNumberFormat="1" applyFont="1" applyFill="1" applyBorder="1" applyAlignment="1">
      <alignment horizontal="center"/>
    </xf>
    <xf numFmtId="200" fontId="57" fillId="0" borderId="0" xfId="39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43" fontId="57" fillId="0" borderId="0" xfId="39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43" fontId="59" fillId="10" borderId="11" xfId="0" applyNumberFormat="1" applyFont="1" applyFill="1" applyBorder="1" applyAlignment="1">
      <alignment/>
    </xf>
    <xf numFmtId="43" fontId="59" fillId="19" borderId="11" xfId="0" applyNumberFormat="1" applyFont="1" applyFill="1" applyBorder="1" applyAlignment="1">
      <alignment/>
    </xf>
    <xf numFmtId="43" fontId="59" fillId="10" borderId="11" xfId="39" applyFont="1" applyFill="1" applyBorder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indent="3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horizontal="left" indent="3"/>
    </xf>
    <xf numFmtId="49" fontId="60" fillId="0" borderId="0" xfId="0" applyNumberFormat="1" applyFont="1" applyAlignment="1">
      <alignment/>
    </xf>
    <xf numFmtId="0" fontId="60" fillId="0" borderId="0" xfId="0" applyFont="1" applyAlignment="1">
      <alignment horizontal="left" indent="2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43" fontId="60" fillId="0" borderId="0" xfId="0" applyNumberFormat="1" applyFont="1" applyFill="1" applyAlignment="1">
      <alignment horizontal="left"/>
    </xf>
    <xf numFmtId="43" fontId="65" fillId="0" borderId="0" xfId="0" applyNumberFormat="1" applyFont="1" applyFill="1" applyAlignment="1">
      <alignment horizontal="left"/>
    </xf>
    <xf numFmtId="0" fontId="60" fillId="0" borderId="0" xfId="0" applyFont="1" applyFill="1" applyBorder="1" applyAlignment="1">
      <alignment horizontal="center"/>
    </xf>
    <xf numFmtId="43" fontId="60" fillId="0" borderId="0" xfId="0" applyNumberFormat="1" applyFont="1" applyFill="1" applyAlignment="1">
      <alignment/>
    </xf>
    <xf numFmtId="49" fontId="60" fillId="0" borderId="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0" fillId="0" borderId="10" xfId="0" applyFont="1" applyBorder="1" applyAlignment="1" quotePrefix="1">
      <alignment horizontal="center"/>
    </xf>
    <xf numFmtId="43" fontId="66" fillId="0" borderId="12" xfId="39" applyFont="1" applyBorder="1" applyAlignment="1">
      <alignment/>
    </xf>
    <xf numFmtId="43" fontId="59" fillId="19" borderId="11" xfId="0" applyNumberFormat="1" applyFont="1" applyFill="1" applyBorder="1" applyAlignment="1">
      <alignment horizontal="right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 indent="1"/>
    </xf>
    <xf numFmtId="0" fontId="67" fillId="0" borderId="0" xfId="0" applyFont="1" applyAlignment="1">
      <alignment horizontal="right"/>
    </xf>
    <xf numFmtId="1" fontId="67" fillId="0" borderId="0" xfId="0" applyNumberFormat="1" applyFont="1" applyAlignment="1">
      <alignment horizontal="right"/>
    </xf>
    <xf numFmtId="0" fontId="53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1" fontId="54" fillId="0" borderId="0" xfId="0" applyNumberFormat="1" applyFont="1" applyFill="1" applyAlignment="1">
      <alignment horizontal="right"/>
    </xf>
    <xf numFmtId="0" fontId="55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53" fillId="0" borderId="0" xfId="39" applyFont="1" applyFill="1" applyBorder="1" applyAlignment="1">
      <alignment/>
    </xf>
    <xf numFmtId="0" fontId="54" fillId="0" borderId="0" xfId="0" applyFont="1" applyFill="1" applyAlignment="1">
      <alignment horizontal="right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2" fontId="57" fillId="0" borderId="10" xfId="0" applyNumberFormat="1" applyFont="1" applyFill="1" applyBorder="1" applyAlignment="1">
      <alignment horizontal="right"/>
    </xf>
    <xf numFmtId="1" fontId="57" fillId="0" borderId="10" xfId="0" applyNumberFormat="1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60" fillId="0" borderId="0" xfId="0" applyFont="1" applyBorder="1" applyAlignment="1" quotePrefix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2" fontId="57" fillId="0" borderId="0" xfId="0" applyNumberFormat="1" applyFont="1" applyFill="1" applyBorder="1" applyAlignment="1">
      <alignment horizontal="right"/>
    </xf>
    <xf numFmtId="2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1" fontId="57" fillId="0" borderId="0" xfId="0" applyNumberFormat="1" applyFont="1" applyFill="1" applyBorder="1" applyAlignment="1">
      <alignment horizontal="right"/>
    </xf>
    <xf numFmtId="1" fontId="2" fillId="0" borderId="10" xfId="39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1" fontId="57" fillId="0" borderId="10" xfId="39" applyNumberFormat="1" applyFont="1" applyFill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43" fontId="58" fillId="19" borderId="10" xfId="0" applyNumberFormat="1" applyFont="1" applyFill="1" applyBorder="1" applyAlignment="1">
      <alignment/>
    </xf>
    <xf numFmtId="43" fontId="58" fillId="19" borderId="11" xfId="0" applyNumberFormat="1" applyFont="1" applyFill="1" applyBorder="1" applyAlignment="1">
      <alignment/>
    </xf>
    <xf numFmtId="0" fontId="56" fillId="0" borderId="10" xfId="0" applyFont="1" applyBorder="1" applyAlignment="1">
      <alignment horizontal="left" vertical="center" wrapText="1"/>
    </xf>
    <xf numFmtId="41" fontId="58" fillId="19" borderId="10" xfId="0" applyNumberFormat="1" applyFont="1" applyFill="1" applyBorder="1" applyAlignment="1">
      <alignment/>
    </xf>
    <xf numFmtId="41" fontId="59" fillId="19" borderId="10" xfId="0" applyNumberFormat="1" applyFont="1" applyFill="1" applyBorder="1" applyAlignment="1">
      <alignment/>
    </xf>
    <xf numFmtId="2" fontId="57" fillId="26" borderId="10" xfId="0" applyNumberFormat="1" applyFont="1" applyFill="1" applyBorder="1" applyAlignment="1">
      <alignment horizontal="right"/>
    </xf>
    <xf numFmtId="2" fontId="57" fillId="26" borderId="10" xfId="0" applyNumberFormat="1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5" fillId="34" borderId="15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0" xfId="0" applyFont="1" applyFill="1" applyBorder="1" applyAlignment="1">
      <alignment horizontal="left" indent="2"/>
    </xf>
    <xf numFmtId="0" fontId="60" fillId="34" borderId="0" xfId="0" applyFont="1" applyFill="1" applyBorder="1" applyAlignment="1">
      <alignment horizontal="right"/>
    </xf>
    <xf numFmtId="20" fontId="60" fillId="34" borderId="0" xfId="0" applyNumberFormat="1" applyFont="1" applyFill="1" applyBorder="1" applyAlignment="1">
      <alignment horizontal="left" indent="2"/>
    </xf>
    <xf numFmtId="0" fontId="60" fillId="34" borderId="17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58" fillId="10" borderId="20" xfId="0" applyFont="1" applyFill="1" applyBorder="1" applyAlignment="1">
      <alignment vertical="center" wrapText="1"/>
    </xf>
    <xf numFmtId="0" fontId="58" fillId="10" borderId="21" xfId="0" applyFont="1" applyFill="1" applyBorder="1" applyAlignment="1">
      <alignment vertical="center" wrapText="1"/>
    </xf>
    <xf numFmtId="0" fontId="58" fillId="10" borderId="22" xfId="0" applyFont="1" applyFill="1" applyBorder="1" applyAlignment="1">
      <alignment vertical="center" wrapText="1"/>
    </xf>
    <xf numFmtId="0" fontId="58" fillId="10" borderId="23" xfId="0" applyFont="1" applyFill="1" applyBorder="1" applyAlignment="1">
      <alignment vertical="center" wrapText="1"/>
    </xf>
    <xf numFmtId="0" fontId="58" fillId="10" borderId="12" xfId="0" applyFont="1" applyFill="1" applyBorder="1" applyAlignment="1">
      <alignment vertical="center" wrapText="1"/>
    </xf>
    <xf numFmtId="0" fontId="58" fillId="10" borderId="24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center"/>
    </xf>
    <xf numFmtId="43" fontId="53" fillId="0" borderId="0" xfId="39" applyFont="1" applyFill="1" applyBorder="1" applyAlignment="1">
      <alignment vertical="center"/>
    </xf>
    <xf numFmtId="0" fontId="53" fillId="0" borderId="0" xfId="0" applyFont="1" applyBorder="1" applyAlignment="1">
      <alignment/>
    </xf>
    <xf numFmtId="43" fontId="65" fillId="0" borderId="0" xfId="39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43" fontId="53" fillId="0" borderId="0" xfId="39" applyNumberFormat="1" applyFont="1" applyFill="1" applyBorder="1" applyAlignment="1">
      <alignment/>
    </xf>
    <xf numFmtId="43" fontId="56" fillId="0" borderId="0" xfId="39" applyFont="1" applyFill="1" applyAlignment="1">
      <alignment/>
    </xf>
    <xf numFmtId="43" fontId="66" fillId="0" borderId="0" xfId="39" applyFont="1" applyBorder="1" applyAlignment="1">
      <alignment horizontal="center"/>
    </xf>
    <xf numFmtId="43" fontId="66" fillId="0" borderId="0" xfId="39" applyFont="1" applyBorder="1" applyAlignment="1">
      <alignment/>
    </xf>
    <xf numFmtId="0" fontId="59" fillId="4" borderId="10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/>
    </xf>
    <xf numFmtId="43" fontId="2" fillId="0" borderId="10" xfId="39" applyFont="1" applyFill="1" applyBorder="1" applyAlignment="1">
      <alignment horizontal="right"/>
    </xf>
    <xf numFmtId="4" fontId="2" fillId="0" borderId="10" xfId="39" applyNumberFormat="1" applyFont="1" applyFill="1" applyBorder="1" applyAlignment="1">
      <alignment horizontal="right"/>
    </xf>
    <xf numFmtId="2" fontId="57" fillId="0" borderId="10" xfId="39" applyNumberFormat="1" applyFont="1" applyFill="1" applyBorder="1" applyAlignment="1">
      <alignment horizontal="center"/>
    </xf>
    <xf numFmtId="200" fontId="57" fillId="0" borderId="10" xfId="39" applyNumberFormat="1" applyFont="1" applyFill="1" applyBorder="1" applyAlignment="1">
      <alignment horizontal="right"/>
    </xf>
    <xf numFmtId="43" fontId="57" fillId="0" borderId="10" xfId="39" applyFont="1" applyFill="1" applyBorder="1" applyAlignment="1">
      <alignment horizontal="right"/>
    </xf>
    <xf numFmtId="4" fontId="57" fillId="0" borderId="10" xfId="39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 horizontal="right"/>
    </xf>
    <xf numFmtId="2" fontId="57" fillId="26" borderId="10" xfId="39" applyNumberFormat="1" applyFont="1" applyFill="1" applyBorder="1" applyAlignment="1">
      <alignment horizont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2" fontId="57" fillId="0" borderId="10" xfId="0" applyNumberFormat="1" applyFont="1" applyFill="1" applyBorder="1" applyAlignment="1">
      <alignment vertical="center"/>
    </xf>
    <xf numFmtId="1" fontId="57" fillId="0" borderId="10" xfId="0" applyNumberFormat="1" applyFont="1" applyFill="1" applyBorder="1" applyAlignment="1">
      <alignment horizontal="center" vertical="center"/>
    </xf>
    <xf numFmtId="43" fontId="57" fillId="0" borderId="10" xfId="39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right" vertical="center"/>
    </xf>
    <xf numFmtId="1" fontId="57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2" fontId="56" fillId="0" borderId="0" xfId="0" applyNumberFormat="1" applyFont="1" applyAlignment="1">
      <alignment/>
    </xf>
    <xf numFmtId="0" fontId="60" fillId="34" borderId="25" xfId="0" applyFont="1" applyFill="1" applyBorder="1" applyAlignment="1">
      <alignment horizontal="left"/>
    </xf>
    <xf numFmtId="0" fontId="60" fillId="34" borderId="13" xfId="0" applyFont="1" applyFill="1" applyBorder="1" applyAlignment="1">
      <alignment horizontal="left"/>
    </xf>
    <xf numFmtId="0" fontId="60" fillId="34" borderId="15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43" fontId="53" fillId="0" borderId="0" xfId="39" applyFont="1" applyFill="1" applyAlignment="1">
      <alignment horizontal="left" vertical="center"/>
    </xf>
    <xf numFmtId="0" fontId="59" fillId="10" borderId="26" xfId="0" applyFont="1" applyFill="1" applyBorder="1" applyAlignment="1">
      <alignment horizontal="center" vertical="center"/>
    </xf>
    <xf numFmtId="0" fontId="59" fillId="10" borderId="27" xfId="0" applyFont="1" applyFill="1" applyBorder="1" applyAlignment="1">
      <alignment horizontal="center" vertical="center"/>
    </xf>
    <xf numFmtId="0" fontId="59" fillId="10" borderId="28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3" fillId="0" borderId="0" xfId="0" applyFont="1" applyAlignment="1">
      <alignment horizontal="left" indent="1"/>
    </xf>
    <xf numFmtId="43" fontId="53" fillId="0" borderId="0" xfId="39" applyNumberFormat="1" applyFont="1" applyFill="1" applyAlignment="1">
      <alignment horizontal="left" indent="2"/>
    </xf>
    <xf numFmtId="0" fontId="59" fillId="7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43" fontId="59" fillId="19" borderId="10" xfId="39" applyFont="1" applyFill="1" applyBorder="1" applyAlignment="1">
      <alignment horizontal="center" vertical="center"/>
    </xf>
    <xf numFmtId="49" fontId="59" fillId="10" borderId="29" xfId="39" applyNumberFormat="1" applyFont="1" applyFill="1" applyBorder="1" applyAlignment="1">
      <alignment horizontal="center" vertical="center"/>
    </xf>
    <xf numFmtId="49" fontId="59" fillId="10" borderId="30" xfId="39" applyNumberFormat="1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/>
    </xf>
    <xf numFmtId="199" fontId="59" fillId="2" borderId="10" xfId="0" applyNumberFormat="1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/>
    </xf>
    <xf numFmtId="43" fontId="66" fillId="0" borderId="12" xfId="39" applyFont="1" applyBorder="1" applyAlignment="1">
      <alignment horizontal="center"/>
    </xf>
    <xf numFmtId="199" fontId="59" fillId="2" borderId="29" xfId="0" applyNumberFormat="1" applyFont="1" applyFill="1" applyBorder="1" applyAlignment="1">
      <alignment horizontal="center" vertical="center" wrapText="1"/>
    </xf>
    <xf numFmtId="199" fontId="59" fillId="2" borderId="11" xfId="0" applyNumberFormat="1" applyFont="1" applyFill="1" applyBorder="1" applyAlignment="1">
      <alignment horizontal="center" vertical="center" wrapText="1"/>
    </xf>
    <xf numFmtId="199" fontId="59" fillId="2" borderId="30" xfId="0" applyNumberFormat="1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/>
    </xf>
    <xf numFmtId="0" fontId="59" fillId="19" borderId="26" xfId="0" applyFont="1" applyFill="1" applyBorder="1" applyAlignment="1">
      <alignment horizontal="center" vertical="center"/>
    </xf>
    <xf numFmtId="0" fontId="59" fillId="19" borderId="27" xfId="0" applyFont="1" applyFill="1" applyBorder="1" applyAlignment="1">
      <alignment horizontal="center" vertical="center"/>
    </xf>
    <xf numFmtId="0" fontId="59" fillId="19" borderId="28" xfId="0" applyFont="1" applyFill="1" applyBorder="1" applyAlignment="1">
      <alignment horizontal="center" vertical="center"/>
    </xf>
    <xf numFmtId="43" fontId="59" fillId="10" borderId="10" xfId="39" applyFont="1" applyFill="1" applyBorder="1" applyAlignment="1">
      <alignment horizontal="center" vertical="center" wrapText="1"/>
    </xf>
    <xf numFmtId="43" fontId="59" fillId="35" borderId="10" xfId="39" applyFont="1" applyFill="1" applyBorder="1" applyAlignment="1">
      <alignment horizontal="center" vertical="center" wrapText="1"/>
    </xf>
    <xf numFmtId="0" fontId="59" fillId="13" borderId="10" xfId="0" applyFont="1" applyFill="1" applyBorder="1" applyAlignment="1">
      <alignment horizontal="center" vertical="center"/>
    </xf>
    <xf numFmtId="43" fontId="59" fillId="19" borderId="29" xfId="39" applyFont="1" applyFill="1" applyBorder="1" applyAlignment="1">
      <alignment horizontal="center" vertical="center" wrapText="1"/>
    </xf>
    <xf numFmtId="43" fontId="59" fillId="19" borderId="11" xfId="39" applyFont="1" applyFill="1" applyBorder="1" applyAlignment="1">
      <alignment horizontal="center" vertical="center" wrapText="1"/>
    </xf>
    <xf numFmtId="43" fontId="59" fillId="19" borderId="30" xfId="39" applyFont="1" applyFill="1" applyBorder="1" applyAlignment="1">
      <alignment horizontal="center" vertical="center" wrapText="1"/>
    </xf>
    <xf numFmtId="199" fontId="59" fillId="7" borderId="29" xfId="0" applyNumberFormat="1" applyFont="1" applyFill="1" applyBorder="1" applyAlignment="1">
      <alignment horizontal="center" vertical="center" wrapText="1"/>
    </xf>
    <xf numFmtId="199" fontId="59" fillId="7" borderId="11" xfId="0" applyNumberFormat="1" applyFont="1" applyFill="1" applyBorder="1" applyAlignment="1">
      <alignment horizontal="center" vertical="center" wrapText="1"/>
    </xf>
    <xf numFmtId="199" fontId="59" fillId="7" borderId="30" xfId="0" applyNumberFormat="1" applyFont="1" applyFill="1" applyBorder="1" applyAlignment="1">
      <alignment horizontal="center" vertical="center" wrapText="1"/>
    </xf>
    <xf numFmtId="199" fontId="59" fillId="5" borderId="29" xfId="0" applyNumberFormat="1" applyFont="1" applyFill="1" applyBorder="1" applyAlignment="1">
      <alignment horizontal="center" vertical="center" wrapText="1"/>
    </xf>
    <xf numFmtId="199" fontId="59" fillId="5" borderId="11" xfId="0" applyNumberFormat="1" applyFont="1" applyFill="1" applyBorder="1" applyAlignment="1">
      <alignment horizontal="center" vertical="center" wrapText="1"/>
    </xf>
    <xf numFmtId="199" fontId="59" fillId="5" borderId="3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43" fontId="59" fillId="3" borderId="10" xfId="39" applyFont="1" applyFill="1" applyBorder="1" applyAlignment="1">
      <alignment horizontal="center" vertical="center" wrapText="1"/>
    </xf>
    <xf numFmtId="43" fontId="59" fillId="7" borderId="10" xfId="39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/>
    </xf>
    <xf numFmtId="0" fontId="59" fillId="6" borderId="10" xfId="0" applyFont="1" applyFill="1" applyBorder="1" applyAlignment="1">
      <alignment horizontal="center"/>
    </xf>
    <xf numFmtId="0" fontId="59" fillId="12" borderId="26" xfId="0" applyFont="1" applyFill="1" applyBorder="1" applyAlignment="1">
      <alignment horizontal="center" vertical="center"/>
    </xf>
    <xf numFmtId="0" fontId="59" fillId="12" borderId="27" xfId="0" applyFont="1" applyFill="1" applyBorder="1" applyAlignment="1">
      <alignment horizontal="center" vertical="center"/>
    </xf>
    <xf numFmtId="0" fontId="59" fillId="12" borderId="28" xfId="0" applyFont="1" applyFill="1" applyBorder="1" applyAlignment="1">
      <alignment horizontal="center" vertical="center"/>
    </xf>
    <xf numFmtId="0" fontId="59" fillId="3" borderId="26" xfId="0" applyFont="1" applyFill="1" applyBorder="1" applyAlignment="1">
      <alignment horizontal="center" vertical="center"/>
    </xf>
    <xf numFmtId="0" fontId="59" fillId="3" borderId="27" xfId="0" applyFont="1" applyFill="1" applyBorder="1" applyAlignment="1">
      <alignment horizontal="center" vertical="center"/>
    </xf>
    <xf numFmtId="0" fontId="59" fillId="3" borderId="28" xfId="0" applyFont="1" applyFill="1" applyBorder="1" applyAlignment="1">
      <alignment horizontal="center" vertical="center"/>
    </xf>
    <xf numFmtId="0" fontId="59" fillId="6" borderId="26" xfId="0" applyFont="1" applyFill="1" applyBorder="1" applyAlignment="1">
      <alignment horizontal="center" vertical="center"/>
    </xf>
    <xf numFmtId="0" fontId="59" fillId="6" borderId="27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43" fontId="66" fillId="0" borderId="12" xfId="39" applyFont="1" applyBorder="1" applyAlignment="1">
      <alignment horizontal="right"/>
    </xf>
    <xf numFmtId="0" fontId="59" fillId="5" borderId="26" xfId="0" applyFont="1" applyFill="1" applyBorder="1" applyAlignment="1">
      <alignment horizontal="center" vertical="center"/>
    </xf>
    <xf numFmtId="0" fontId="59" fillId="5" borderId="27" xfId="0" applyFont="1" applyFill="1" applyBorder="1" applyAlignment="1">
      <alignment horizontal="center" vertical="center"/>
    </xf>
    <xf numFmtId="0" fontId="59" fillId="5" borderId="28" xfId="0" applyFont="1" applyFill="1" applyBorder="1" applyAlignment="1">
      <alignment horizontal="center" vertical="center"/>
    </xf>
    <xf numFmtId="0" fontId="59" fillId="7" borderId="26" xfId="0" applyFont="1" applyFill="1" applyBorder="1" applyAlignment="1">
      <alignment horizontal="center" vertical="center"/>
    </xf>
    <xf numFmtId="0" fontId="59" fillId="7" borderId="27" xfId="0" applyFont="1" applyFill="1" applyBorder="1" applyAlignment="1">
      <alignment horizontal="center" vertical="center"/>
    </xf>
    <xf numFmtId="0" fontId="59" fillId="7" borderId="28" xfId="0" applyFont="1" applyFill="1" applyBorder="1" applyAlignment="1">
      <alignment horizontal="center" vertical="center"/>
    </xf>
    <xf numFmtId="0" fontId="59" fillId="2" borderId="26" xfId="0" applyFont="1" applyFill="1" applyBorder="1" applyAlignment="1">
      <alignment horizontal="center" vertical="center"/>
    </xf>
    <xf numFmtId="0" fontId="59" fillId="2" borderId="27" xfId="0" applyFont="1" applyFill="1" applyBorder="1" applyAlignment="1">
      <alignment horizontal="center" vertical="center"/>
    </xf>
    <xf numFmtId="0" fontId="59" fillId="2" borderId="28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/>
    </xf>
    <xf numFmtId="0" fontId="59" fillId="4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65" fillId="0" borderId="0" xfId="0" applyFont="1" applyFill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2">
        <row r="2">
          <cell r="J2">
            <v>0</v>
          </cell>
        </row>
        <row r="3">
          <cell r="J3" t="str">
            <v>ในแปลง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6">
      <selection activeCell="C75" sqref="C75"/>
    </sheetView>
  </sheetViews>
  <sheetFormatPr defaultColWidth="9.140625" defaultRowHeight="15"/>
  <cols>
    <col min="1" max="1" width="3.421875" style="58" customWidth="1"/>
    <col min="2" max="2" width="26.57421875" style="60" customWidth="1"/>
    <col min="3" max="3" width="20.00390625" style="60" customWidth="1"/>
    <col min="4" max="4" width="15.8515625" style="60" customWidth="1"/>
    <col min="5" max="14" width="9.140625" style="60" customWidth="1"/>
    <col min="15" max="15" width="13.00390625" style="60" customWidth="1"/>
    <col min="16" max="16384" width="9.140625" style="60" customWidth="1"/>
  </cols>
  <sheetData>
    <row r="1" ht="18.75">
      <c r="B1" s="59" t="s">
        <v>49</v>
      </c>
    </row>
    <row r="2" spans="1:3" ht="18">
      <c r="A2" s="58">
        <v>1</v>
      </c>
      <c r="B2" s="60" t="s">
        <v>8</v>
      </c>
      <c r="C2" s="60" t="s">
        <v>52</v>
      </c>
    </row>
    <row r="3" ht="18">
      <c r="C3" s="60" t="s">
        <v>109</v>
      </c>
    </row>
    <row r="4" spans="1:3" s="63" customFormat="1" ht="18">
      <c r="A4" s="61">
        <v>2</v>
      </c>
      <c r="B4" s="62" t="s">
        <v>9</v>
      </c>
      <c r="C4" s="63" t="s">
        <v>53</v>
      </c>
    </row>
    <row r="5" ht="18">
      <c r="C5" s="60" t="s">
        <v>54</v>
      </c>
    </row>
    <row r="6" spans="1:3" ht="18">
      <c r="A6" s="58">
        <v>3</v>
      </c>
      <c r="B6" s="60" t="s">
        <v>10</v>
      </c>
      <c r="C6" s="60" t="s">
        <v>107</v>
      </c>
    </row>
    <row r="7" spans="1:3" ht="18">
      <c r="A7" s="58">
        <v>4</v>
      </c>
      <c r="B7" s="60" t="s">
        <v>55</v>
      </c>
      <c r="C7" s="60" t="s">
        <v>56</v>
      </c>
    </row>
    <row r="8" spans="1:3" s="63" customFormat="1" ht="18">
      <c r="A8" s="61">
        <v>5</v>
      </c>
      <c r="B8" s="64" t="s">
        <v>3</v>
      </c>
      <c r="C8" s="63" t="s">
        <v>57</v>
      </c>
    </row>
    <row r="9" spans="1:3" s="63" customFormat="1" ht="18">
      <c r="A9" s="61"/>
      <c r="B9" s="64"/>
      <c r="C9" s="65" t="s">
        <v>58</v>
      </c>
    </row>
    <row r="10" spans="1:3" s="63" customFormat="1" ht="18">
      <c r="A10" s="61"/>
      <c r="B10" s="64"/>
      <c r="C10" s="66" t="s">
        <v>59</v>
      </c>
    </row>
    <row r="11" spans="1:3" s="63" customFormat="1" ht="18">
      <c r="A11" s="61"/>
      <c r="B11" s="64"/>
      <c r="C11" s="65" t="s">
        <v>108</v>
      </c>
    </row>
    <row r="12" spans="1:2" ht="18">
      <c r="A12" s="58">
        <v>6</v>
      </c>
      <c r="B12" s="60" t="s">
        <v>60</v>
      </c>
    </row>
    <row r="13" spans="3:4" ht="18">
      <c r="C13" s="60" t="s">
        <v>22</v>
      </c>
      <c r="D13" s="60" t="s">
        <v>61</v>
      </c>
    </row>
    <row r="14" spans="3:4" ht="18">
      <c r="C14" s="60" t="s">
        <v>23</v>
      </c>
      <c r="D14" s="60" t="s">
        <v>62</v>
      </c>
    </row>
    <row r="15" spans="1:3" ht="18">
      <c r="A15" s="58">
        <v>7</v>
      </c>
      <c r="B15" s="60" t="s">
        <v>12</v>
      </c>
      <c r="C15" s="60" t="s">
        <v>63</v>
      </c>
    </row>
    <row r="16" ht="18">
      <c r="C16" s="67" t="s">
        <v>64</v>
      </c>
    </row>
    <row r="17" ht="18">
      <c r="C17" s="67" t="s">
        <v>65</v>
      </c>
    </row>
    <row r="18" ht="18">
      <c r="C18" s="67" t="s">
        <v>66</v>
      </c>
    </row>
    <row r="19" ht="18">
      <c r="C19" s="67" t="s">
        <v>67</v>
      </c>
    </row>
    <row r="20" ht="18">
      <c r="C20" s="67" t="s">
        <v>68</v>
      </c>
    </row>
    <row r="21" spans="1:5" ht="18">
      <c r="A21" s="58">
        <v>8</v>
      </c>
      <c r="B21" s="60" t="s">
        <v>132</v>
      </c>
      <c r="E21" s="60" t="s">
        <v>69</v>
      </c>
    </row>
    <row r="22" spans="3:4" ht="18">
      <c r="C22" s="60" t="s">
        <v>40</v>
      </c>
      <c r="D22" s="60" t="s">
        <v>70</v>
      </c>
    </row>
    <row r="23" spans="3:4" ht="18">
      <c r="C23" s="68" t="s">
        <v>41</v>
      </c>
      <c r="D23" s="60" t="s">
        <v>71</v>
      </c>
    </row>
    <row r="24" spans="3:4" ht="18">
      <c r="C24" s="60" t="s">
        <v>72</v>
      </c>
      <c r="D24" s="60" t="s">
        <v>73</v>
      </c>
    </row>
    <row r="25" spans="3:4" ht="18">
      <c r="C25" s="60" t="s">
        <v>43</v>
      </c>
      <c r="D25" s="60" t="s">
        <v>74</v>
      </c>
    </row>
    <row r="26" spans="3:4" ht="18">
      <c r="C26" s="60" t="s">
        <v>13</v>
      </c>
      <c r="D26" s="60" t="s">
        <v>75</v>
      </c>
    </row>
    <row r="27" spans="3:4" ht="18">
      <c r="C27" s="60" t="s">
        <v>5</v>
      </c>
      <c r="D27" s="60" t="s">
        <v>76</v>
      </c>
    </row>
    <row r="28" spans="3:4" ht="18">
      <c r="C28" s="60" t="s">
        <v>31</v>
      </c>
      <c r="D28" s="60" t="s">
        <v>77</v>
      </c>
    </row>
    <row r="29" ht="18">
      <c r="D29" s="69" t="s">
        <v>78</v>
      </c>
    </row>
    <row r="30" ht="18">
      <c r="D30" s="69" t="s">
        <v>79</v>
      </c>
    </row>
    <row r="31" ht="18">
      <c r="D31" s="69" t="s">
        <v>80</v>
      </c>
    </row>
    <row r="32" spans="3:4" ht="18">
      <c r="C32" s="60" t="s">
        <v>81</v>
      </c>
      <c r="D32" s="60" t="s">
        <v>82</v>
      </c>
    </row>
    <row r="33" ht="18">
      <c r="D33" s="69" t="s">
        <v>83</v>
      </c>
    </row>
    <row r="34" ht="18">
      <c r="D34" s="69" t="s">
        <v>84</v>
      </c>
    </row>
    <row r="35" spans="3:4" ht="18">
      <c r="C35" s="60" t="s">
        <v>85</v>
      </c>
      <c r="D35" s="60" t="s">
        <v>86</v>
      </c>
    </row>
    <row r="36" ht="18">
      <c r="D36" s="69" t="s">
        <v>87</v>
      </c>
    </row>
    <row r="37" ht="18">
      <c r="D37" s="69" t="s">
        <v>88</v>
      </c>
    </row>
    <row r="38" ht="18">
      <c r="D38" s="69" t="s">
        <v>89</v>
      </c>
    </row>
    <row r="40" spans="1:3" ht="18">
      <c r="A40" s="58">
        <v>9</v>
      </c>
      <c r="B40" s="60" t="s">
        <v>14</v>
      </c>
      <c r="C40" s="60" t="s">
        <v>133</v>
      </c>
    </row>
    <row r="41" spans="1:2" ht="18">
      <c r="A41" s="58">
        <v>10</v>
      </c>
      <c r="B41" s="60" t="s">
        <v>90</v>
      </c>
    </row>
    <row r="42" spans="3:4" ht="18">
      <c r="C42" s="60" t="s">
        <v>33</v>
      </c>
      <c r="D42" s="60" t="s">
        <v>91</v>
      </c>
    </row>
    <row r="43" spans="3:4" ht="18">
      <c r="C43" s="60" t="s">
        <v>34</v>
      </c>
      <c r="D43" s="60" t="s">
        <v>92</v>
      </c>
    </row>
    <row r="44" spans="3:4" ht="18">
      <c r="C44" s="60" t="s">
        <v>35</v>
      </c>
      <c r="D44" s="60" t="s">
        <v>93</v>
      </c>
    </row>
    <row r="45" spans="3:4" ht="18">
      <c r="C45" s="60" t="s">
        <v>94</v>
      </c>
      <c r="D45" s="60" t="s">
        <v>95</v>
      </c>
    </row>
    <row r="46" spans="1:3" ht="18">
      <c r="A46" s="58">
        <v>11</v>
      </c>
      <c r="B46" s="60" t="s">
        <v>48</v>
      </c>
      <c r="C46" s="60" t="s">
        <v>96</v>
      </c>
    </row>
    <row r="47" ht="18">
      <c r="C47" s="60" t="s">
        <v>97</v>
      </c>
    </row>
    <row r="48" ht="18">
      <c r="C48" s="60" t="s">
        <v>98</v>
      </c>
    </row>
    <row r="49" ht="13.5" customHeight="1">
      <c r="B49" s="70" t="s">
        <v>99</v>
      </c>
    </row>
    <row r="50" spans="1:2" ht="18">
      <c r="A50" s="71" t="s">
        <v>100</v>
      </c>
      <c r="B50" s="60" t="s">
        <v>101</v>
      </c>
    </row>
    <row r="51" spans="1:3" ht="18">
      <c r="A51" s="58">
        <v>12</v>
      </c>
      <c r="B51" s="60" t="s">
        <v>50</v>
      </c>
      <c r="C51" s="60" t="s">
        <v>51</v>
      </c>
    </row>
    <row r="52" spans="2:3" ht="18">
      <c r="B52" s="110">
        <v>0</v>
      </c>
      <c r="C52" s="111" t="s">
        <v>102</v>
      </c>
    </row>
    <row r="53" spans="2:3" ht="18">
      <c r="B53" s="110">
        <v>11</v>
      </c>
      <c r="C53" s="111" t="s">
        <v>103</v>
      </c>
    </row>
    <row r="54" spans="2:3" ht="18">
      <c r="B54" s="110">
        <v>22</v>
      </c>
      <c r="C54" s="111" t="s">
        <v>105</v>
      </c>
    </row>
    <row r="55" spans="2:3" ht="18">
      <c r="B55" s="110">
        <v>33</v>
      </c>
      <c r="C55" s="111" t="s">
        <v>104</v>
      </c>
    </row>
    <row r="56" spans="2:3" ht="18">
      <c r="B56" s="110">
        <v>44</v>
      </c>
      <c r="C56" s="111" t="s">
        <v>106</v>
      </c>
    </row>
    <row r="57" spans="2:7" ht="18">
      <c r="B57" s="110">
        <v>55</v>
      </c>
      <c r="C57" s="111" t="s">
        <v>129</v>
      </c>
      <c r="E57" s="72"/>
      <c r="F57" s="73"/>
      <c r="G57" s="72"/>
    </row>
    <row r="58" spans="2:7" ht="18">
      <c r="B58" s="110">
        <v>66</v>
      </c>
      <c r="C58" s="111" t="s">
        <v>130</v>
      </c>
      <c r="E58" s="75"/>
      <c r="F58" s="74"/>
      <c r="G58" s="75"/>
    </row>
    <row r="59" spans="2:7" ht="18">
      <c r="B59" s="110">
        <v>77</v>
      </c>
      <c r="C59" s="111" t="s">
        <v>114</v>
      </c>
      <c r="E59" s="75"/>
      <c r="F59" s="76"/>
      <c r="G59" s="75"/>
    </row>
    <row r="60" spans="2:7" ht="18">
      <c r="B60" s="110">
        <v>88</v>
      </c>
      <c r="C60" s="111" t="s">
        <v>113</v>
      </c>
      <c r="F60" s="74"/>
      <c r="G60" s="75"/>
    </row>
    <row r="61" spans="2:6" ht="18">
      <c r="B61" s="110">
        <v>99</v>
      </c>
      <c r="C61" s="111" t="s">
        <v>112</v>
      </c>
      <c r="F61" s="77"/>
    </row>
    <row r="62" spans="1:6" ht="18">
      <c r="A62" s="60"/>
      <c r="B62" s="110" t="s">
        <v>111</v>
      </c>
      <c r="C62" s="111" t="s">
        <v>110</v>
      </c>
      <c r="F62" s="58"/>
    </row>
    <row r="63" spans="1:6" ht="18">
      <c r="A63" s="60"/>
      <c r="B63" s="110"/>
      <c r="C63" s="111"/>
      <c r="F63" s="58"/>
    </row>
    <row r="64" spans="1:6" ht="18">
      <c r="A64" s="60"/>
      <c r="B64" s="110"/>
      <c r="C64" s="111"/>
      <c r="F64" s="58"/>
    </row>
    <row r="65" spans="1:6" ht="18.75" thickBot="1">
      <c r="A65" s="60"/>
      <c r="B65" s="70" t="s">
        <v>134</v>
      </c>
      <c r="F65" s="58"/>
    </row>
    <row r="66" spans="2:13" ht="18.75" customHeight="1">
      <c r="B66" s="176" t="s">
        <v>135</v>
      </c>
      <c r="C66" s="177"/>
      <c r="D66" s="119"/>
      <c r="E66" s="119"/>
      <c r="F66" s="119"/>
      <c r="G66" s="119"/>
      <c r="H66" s="119"/>
      <c r="I66" s="119"/>
      <c r="J66" s="119"/>
      <c r="K66" s="119"/>
      <c r="L66" s="119"/>
      <c r="M66" s="120"/>
    </row>
    <row r="67" spans="2:13" ht="18.75" customHeight="1">
      <c r="B67" s="121"/>
      <c r="C67" s="122" t="s">
        <v>136</v>
      </c>
      <c r="D67" s="123" t="s">
        <v>137</v>
      </c>
      <c r="E67" s="124"/>
      <c r="F67" s="124"/>
      <c r="G67" s="124"/>
      <c r="H67" s="124"/>
      <c r="I67" s="124"/>
      <c r="J67" s="124"/>
      <c r="K67" s="124"/>
      <c r="L67" s="124"/>
      <c r="M67" s="125"/>
    </row>
    <row r="68" spans="2:13" ht="18.75" customHeight="1">
      <c r="B68" s="126"/>
      <c r="C68" s="124"/>
      <c r="D68" s="127" t="s">
        <v>138</v>
      </c>
      <c r="E68" s="124"/>
      <c r="F68" s="124"/>
      <c r="G68" s="124"/>
      <c r="H68" s="124"/>
      <c r="I68" s="124"/>
      <c r="J68" s="124"/>
      <c r="K68" s="124"/>
      <c r="L68" s="124"/>
      <c r="M68" s="125"/>
    </row>
    <row r="69" spans="2:13" ht="18">
      <c r="B69" s="126"/>
      <c r="C69" s="124"/>
      <c r="D69" s="127" t="s">
        <v>139</v>
      </c>
      <c r="E69" s="124"/>
      <c r="F69" s="124"/>
      <c r="G69" s="124"/>
      <c r="H69" s="124"/>
      <c r="I69" s="124"/>
      <c r="J69" s="124"/>
      <c r="K69" s="124"/>
      <c r="L69" s="124"/>
      <c r="M69" s="125"/>
    </row>
    <row r="70" spans="2:13" ht="18">
      <c r="B70" s="126"/>
      <c r="C70" s="124"/>
      <c r="D70" s="127" t="s">
        <v>140</v>
      </c>
      <c r="E70" s="124"/>
      <c r="F70" s="124"/>
      <c r="G70" s="124"/>
      <c r="H70" s="124"/>
      <c r="I70" s="124"/>
      <c r="J70" s="124"/>
      <c r="K70" s="124"/>
      <c r="L70" s="124"/>
      <c r="M70" s="125"/>
    </row>
    <row r="71" spans="2:13" ht="18">
      <c r="B71" s="126"/>
      <c r="C71" s="124" t="s">
        <v>141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5"/>
    </row>
    <row r="72" spans="2:15" ht="18">
      <c r="B72" s="126"/>
      <c r="C72" s="128" t="s">
        <v>142</v>
      </c>
      <c r="D72" s="123" t="s">
        <v>143</v>
      </c>
      <c r="E72" s="124"/>
      <c r="F72" s="124"/>
      <c r="G72" s="124"/>
      <c r="H72" s="124"/>
      <c r="I72" s="124"/>
      <c r="J72" s="124"/>
      <c r="K72" s="124"/>
      <c r="L72" s="124"/>
      <c r="M72" s="125"/>
      <c r="O72" s="60" t="s">
        <v>69</v>
      </c>
    </row>
    <row r="73" spans="2:13" ht="18">
      <c r="B73" s="126"/>
      <c r="C73" s="128" t="s">
        <v>144</v>
      </c>
      <c r="D73" s="123" t="s">
        <v>145</v>
      </c>
      <c r="E73" s="124"/>
      <c r="F73" s="124"/>
      <c r="G73" s="124"/>
      <c r="H73" s="124"/>
      <c r="I73" s="124"/>
      <c r="J73" s="124"/>
      <c r="K73" s="124"/>
      <c r="L73" s="124"/>
      <c r="M73" s="125"/>
    </row>
    <row r="74" spans="2:13" ht="18">
      <c r="B74" s="178" t="s">
        <v>146</v>
      </c>
      <c r="C74" s="179"/>
      <c r="D74" s="123" t="s">
        <v>153</v>
      </c>
      <c r="E74" s="124"/>
      <c r="F74" s="124"/>
      <c r="G74" s="124"/>
      <c r="H74" s="124"/>
      <c r="I74" s="124"/>
      <c r="J74" s="124"/>
      <c r="K74" s="124"/>
      <c r="L74" s="124"/>
      <c r="M74" s="125"/>
    </row>
    <row r="75" spans="2:13" ht="18">
      <c r="B75" s="126"/>
      <c r="C75" s="124"/>
      <c r="D75" s="129" t="s">
        <v>147</v>
      </c>
      <c r="E75" s="124"/>
      <c r="F75" s="124"/>
      <c r="G75" s="124"/>
      <c r="H75" s="124"/>
      <c r="I75" s="124"/>
      <c r="J75" s="124"/>
      <c r="K75" s="124"/>
      <c r="L75" s="124"/>
      <c r="M75" s="125"/>
    </row>
    <row r="76" spans="2:13" ht="18">
      <c r="B76" s="126"/>
      <c r="C76" s="124"/>
      <c r="D76" s="129" t="s">
        <v>148</v>
      </c>
      <c r="E76" s="124"/>
      <c r="F76" s="124"/>
      <c r="G76" s="124"/>
      <c r="H76" s="124"/>
      <c r="I76" s="124"/>
      <c r="J76" s="124"/>
      <c r="K76" s="124"/>
      <c r="L76" s="124"/>
      <c r="M76" s="125"/>
    </row>
    <row r="77" spans="2:13" ht="18">
      <c r="B77" s="126"/>
      <c r="C77" s="124"/>
      <c r="D77" s="129" t="s">
        <v>149</v>
      </c>
      <c r="E77" s="124"/>
      <c r="F77" s="124"/>
      <c r="G77" s="124"/>
      <c r="H77" s="124"/>
      <c r="I77" s="124"/>
      <c r="J77" s="124"/>
      <c r="K77" s="124"/>
      <c r="L77" s="124"/>
      <c r="M77" s="125"/>
    </row>
    <row r="78" spans="2:13" ht="18">
      <c r="B78" s="178" t="s">
        <v>150</v>
      </c>
      <c r="C78" s="179"/>
      <c r="D78" s="123" t="s">
        <v>151</v>
      </c>
      <c r="E78" s="124"/>
      <c r="F78" s="124"/>
      <c r="G78" s="124"/>
      <c r="H78" s="124"/>
      <c r="I78" s="124"/>
      <c r="J78" s="124"/>
      <c r="K78" s="124"/>
      <c r="L78" s="124"/>
      <c r="M78" s="125"/>
    </row>
    <row r="79" spans="2:13" ht="18.75" thickBot="1">
      <c r="B79" s="130"/>
      <c r="C79" s="131"/>
      <c r="D79" s="132"/>
      <c r="E79" s="131"/>
      <c r="F79" s="131"/>
      <c r="G79" s="131"/>
      <c r="H79" s="131"/>
      <c r="I79" s="131"/>
      <c r="J79" s="131"/>
      <c r="K79" s="131"/>
      <c r="L79" s="131"/>
      <c r="M79" s="133"/>
    </row>
  </sheetData>
  <sheetProtection/>
  <mergeCells count="3">
    <mergeCell ref="B66:C66"/>
    <mergeCell ref="B74:C74"/>
    <mergeCell ref="B78:C78"/>
  </mergeCells>
  <printOptions/>
  <pageMargins left="0.2362204724409449" right="0.07874015748031496" top="0.7480314960629921" bottom="0.5905511811023623" header="0.31496062992125984" footer="0.31496062992125984"/>
  <pageSetup horizontalDpi="300" verticalDpi="300" orientation="landscape" paperSize="9" scale="83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"/>
  <sheetViews>
    <sheetView zoomScalePageLayoutView="0" workbookViewId="0" topLeftCell="A5">
      <selection activeCell="H22" sqref="H22"/>
    </sheetView>
  </sheetViews>
  <sheetFormatPr defaultColWidth="8.8515625" defaultRowHeight="15"/>
  <cols>
    <col min="1" max="1" width="5.8515625" style="11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5.7109375" style="11" customWidth="1"/>
    <col min="11" max="11" width="7.28125" style="8" customWidth="1"/>
    <col min="12" max="12" width="8.8515625" style="8" customWidth="1"/>
    <col min="13" max="13" width="7.8515625" style="8" customWidth="1"/>
    <col min="14" max="14" width="7.421875" style="8" customWidth="1"/>
    <col min="15" max="15" width="6.28125" style="13" customWidth="1"/>
    <col min="16" max="16" width="9.140625" style="11" customWidth="1"/>
    <col min="17" max="17" width="6.140625" style="11" customWidth="1"/>
    <col min="18" max="18" width="8.421875" style="11" customWidth="1"/>
    <col min="19" max="19" width="9.421875" style="11" customWidth="1"/>
    <col min="20" max="21" width="5.140625" style="11" customWidth="1"/>
    <col min="22" max="22" width="6.57421875" style="11" bestFit="1" customWidth="1"/>
    <col min="23" max="35" width="4.7109375" style="11" bestFit="1" customWidth="1"/>
    <col min="36" max="36" width="5.57421875" style="11" customWidth="1"/>
    <col min="37" max="39" width="4.57421875" style="11" customWidth="1"/>
    <col min="40" max="40" width="4.7109375" style="11" customWidth="1"/>
    <col min="41" max="41" width="5.28125" style="11" customWidth="1"/>
    <col min="42" max="42" width="4.57421875" style="11" customWidth="1"/>
    <col min="43" max="43" width="4.8515625" style="11" customWidth="1"/>
    <col min="44" max="44" width="5.28125" style="11" customWidth="1"/>
    <col min="45" max="45" width="4.57421875" style="11" customWidth="1"/>
    <col min="46" max="46" width="5.00390625" style="11" customWidth="1"/>
    <col min="47" max="47" width="4.7109375" style="11" customWidth="1"/>
    <col min="48" max="48" width="22.28125" style="11" customWidth="1"/>
    <col min="49" max="16384" width="8.8515625" style="11" customWidth="1"/>
  </cols>
  <sheetData>
    <row r="1" spans="3:46" ht="27.75">
      <c r="C1" s="189" t="s">
        <v>0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</row>
    <row r="2" spans="2:48" ht="23.25">
      <c r="B2" s="180" t="s">
        <v>1</v>
      </c>
      <c r="C2" s="180"/>
      <c r="D2" s="180"/>
      <c r="E2" s="180"/>
      <c r="F2" s="181" t="s">
        <v>128</v>
      </c>
      <c r="G2" s="181"/>
      <c r="H2" s="181"/>
      <c r="I2" s="181"/>
      <c r="J2" s="181"/>
      <c r="K2" s="81"/>
      <c r="L2" s="82"/>
      <c r="M2" s="82"/>
      <c r="N2" s="83"/>
      <c r="O2" s="83"/>
      <c r="P2" s="84"/>
      <c r="Q2" s="83"/>
      <c r="R2" s="83"/>
      <c r="S2" s="8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82" t="s">
        <v>2</v>
      </c>
      <c r="AM2" s="182"/>
      <c r="AN2" s="182"/>
      <c r="AO2" s="182"/>
      <c r="AP2" s="182"/>
      <c r="AQ2" s="182"/>
      <c r="AR2" s="183">
        <v>1117</v>
      </c>
      <c r="AS2" s="183"/>
      <c r="AT2" s="183"/>
      <c r="AU2" s="3"/>
      <c r="AV2" s="3"/>
    </row>
    <row r="3" spans="2:48" ht="23.25">
      <c r="B3" s="180"/>
      <c r="C3" s="180"/>
      <c r="D3" s="180"/>
      <c r="E3" s="180"/>
      <c r="F3" s="181"/>
      <c r="G3" s="181"/>
      <c r="H3" s="181"/>
      <c r="I3" s="181"/>
      <c r="J3" s="181"/>
      <c r="K3" s="81"/>
      <c r="L3" s="82"/>
      <c r="M3" s="82"/>
      <c r="N3" s="86"/>
      <c r="O3" s="86"/>
      <c r="P3" s="87"/>
      <c r="Q3" s="92"/>
      <c r="R3" s="92"/>
      <c r="S3" s="88"/>
      <c r="T3" s="5"/>
      <c r="U3" s="5"/>
      <c r="V3" s="5"/>
      <c r="W3" s="5"/>
      <c r="X3" s="5"/>
      <c r="Y3" s="5"/>
      <c r="Z3" s="5"/>
      <c r="AA3" s="4"/>
      <c r="AB3" s="4"/>
      <c r="AF3" s="3"/>
      <c r="AG3" s="182" t="s">
        <v>115</v>
      </c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4">
        <v>93.29285267628002</v>
      </c>
      <c r="AS3" s="184"/>
      <c r="AT3" s="184"/>
      <c r="AU3" s="190" t="s">
        <v>4</v>
      </c>
      <c r="AV3" s="190"/>
    </row>
    <row r="4" spans="2:48" ht="23.25">
      <c r="B4" s="180"/>
      <c r="C4" s="180"/>
      <c r="D4" s="180"/>
      <c r="E4" s="180"/>
      <c r="F4" s="181"/>
      <c r="G4" s="181"/>
      <c r="H4" s="181"/>
      <c r="I4" s="181"/>
      <c r="J4" s="181"/>
      <c r="K4" s="81"/>
      <c r="L4" s="82"/>
      <c r="M4" s="82"/>
      <c r="N4" s="89"/>
      <c r="O4" s="89"/>
      <c r="P4" s="87"/>
      <c r="Q4" s="92"/>
      <c r="R4" s="92"/>
      <c r="S4" s="90"/>
      <c r="T4" s="91"/>
      <c r="U4" s="91"/>
      <c r="V4" s="5"/>
      <c r="W4" s="5"/>
      <c r="X4" s="5"/>
      <c r="Y4" s="5"/>
      <c r="Z4" s="5"/>
      <c r="AE4" s="182" t="s">
        <v>116</v>
      </c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91">
        <v>93.29285267628002</v>
      </c>
      <c r="AS4" s="191"/>
      <c r="AT4" s="191"/>
      <c r="AU4" s="190" t="s">
        <v>4</v>
      </c>
      <c r="AV4" s="190"/>
    </row>
    <row r="5" spans="1:48" ht="18.75" customHeight="1">
      <c r="A5" s="42"/>
      <c r="B5" s="6"/>
      <c r="C5" s="6"/>
      <c r="G5" s="7"/>
      <c r="L5" s="9"/>
      <c r="M5" s="9"/>
      <c r="N5" s="9"/>
      <c r="O5" s="6"/>
      <c r="AE5" s="79"/>
      <c r="AF5" s="79"/>
      <c r="AM5" s="79"/>
      <c r="AN5" s="79"/>
      <c r="AT5" s="200" t="s">
        <v>6</v>
      </c>
      <c r="AU5" s="200"/>
      <c r="AV5" s="200"/>
    </row>
    <row r="6" spans="1:48" ht="21" customHeight="1">
      <c r="A6" s="199" t="s">
        <v>45</v>
      </c>
      <c r="B6" s="188" t="s">
        <v>7</v>
      </c>
      <c r="C6" s="188" t="s">
        <v>8</v>
      </c>
      <c r="D6" s="188" t="s">
        <v>9</v>
      </c>
      <c r="E6" s="188" t="s">
        <v>10</v>
      </c>
      <c r="F6" s="188" t="s">
        <v>11</v>
      </c>
      <c r="G6" s="205" t="s">
        <v>47</v>
      </c>
      <c r="H6" s="206"/>
      <c r="I6" s="207"/>
      <c r="J6" s="201" t="s">
        <v>12</v>
      </c>
      <c r="K6" s="209" t="s">
        <v>37</v>
      </c>
      <c r="L6" s="209"/>
      <c r="M6" s="209"/>
      <c r="N6" s="209"/>
      <c r="O6" s="201" t="s">
        <v>13</v>
      </c>
      <c r="P6" s="211" t="s">
        <v>5</v>
      </c>
      <c r="Q6" s="201" t="s">
        <v>31</v>
      </c>
      <c r="R6" s="214" t="s">
        <v>38</v>
      </c>
      <c r="S6" s="217" t="s">
        <v>39</v>
      </c>
      <c r="T6" s="185" t="s">
        <v>14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210" t="s">
        <v>48</v>
      </c>
    </row>
    <row r="7" spans="1:48" ht="18.75" customHeight="1">
      <c r="A7" s="199"/>
      <c r="B7" s="188"/>
      <c r="C7" s="188"/>
      <c r="D7" s="188"/>
      <c r="E7" s="188"/>
      <c r="F7" s="188"/>
      <c r="G7" s="208" t="s">
        <v>3</v>
      </c>
      <c r="H7" s="198" t="s">
        <v>46</v>
      </c>
      <c r="I7" s="198"/>
      <c r="J7" s="202"/>
      <c r="K7" s="194" t="s">
        <v>40</v>
      </c>
      <c r="L7" s="195" t="s">
        <v>41</v>
      </c>
      <c r="M7" s="222" t="s">
        <v>42</v>
      </c>
      <c r="N7" s="223" t="s">
        <v>43</v>
      </c>
      <c r="O7" s="202"/>
      <c r="P7" s="212"/>
      <c r="Q7" s="202"/>
      <c r="R7" s="215"/>
      <c r="S7" s="218"/>
      <c r="T7" s="220" t="s">
        <v>15</v>
      </c>
      <c r="U7" s="220"/>
      <c r="V7" s="220"/>
      <c r="W7" s="220"/>
      <c r="X7" s="221" t="s">
        <v>16</v>
      </c>
      <c r="Y7" s="221"/>
      <c r="Z7" s="221"/>
      <c r="AA7" s="221"/>
      <c r="AB7" s="192" t="s">
        <v>17</v>
      </c>
      <c r="AC7" s="192"/>
      <c r="AD7" s="192"/>
      <c r="AE7" s="192"/>
      <c r="AF7" s="193" t="s">
        <v>18</v>
      </c>
      <c r="AG7" s="193"/>
      <c r="AH7" s="193"/>
      <c r="AI7" s="193"/>
      <c r="AJ7" s="204" t="s">
        <v>19</v>
      </c>
      <c r="AK7" s="204"/>
      <c r="AL7" s="204"/>
      <c r="AM7" s="204"/>
      <c r="AN7" s="224" t="s">
        <v>20</v>
      </c>
      <c r="AO7" s="224"/>
      <c r="AP7" s="224"/>
      <c r="AQ7" s="224"/>
      <c r="AR7" s="225" t="s">
        <v>21</v>
      </c>
      <c r="AS7" s="225"/>
      <c r="AT7" s="225"/>
      <c r="AU7" s="225"/>
      <c r="AV7" s="210"/>
    </row>
    <row r="8" spans="1:48" ht="34.5" customHeight="1">
      <c r="A8" s="199"/>
      <c r="B8" s="188"/>
      <c r="C8" s="188"/>
      <c r="D8" s="188"/>
      <c r="E8" s="188"/>
      <c r="F8" s="188"/>
      <c r="G8" s="208"/>
      <c r="H8" s="15" t="s">
        <v>22</v>
      </c>
      <c r="I8" s="16" t="s">
        <v>23</v>
      </c>
      <c r="J8" s="203"/>
      <c r="K8" s="194"/>
      <c r="L8" s="196"/>
      <c r="M8" s="222"/>
      <c r="N8" s="223"/>
      <c r="O8" s="203"/>
      <c r="P8" s="213"/>
      <c r="Q8" s="203"/>
      <c r="R8" s="216"/>
      <c r="S8" s="219"/>
      <c r="T8" s="18" t="s">
        <v>24</v>
      </c>
      <c r="U8" s="18" t="s">
        <v>25</v>
      </c>
      <c r="V8" s="18" t="s">
        <v>26</v>
      </c>
      <c r="W8" s="18" t="s">
        <v>27</v>
      </c>
      <c r="X8" s="19" t="s">
        <v>24</v>
      </c>
      <c r="Y8" s="19" t="s">
        <v>25</v>
      </c>
      <c r="Z8" s="19" t="s">
        <v>26</v>
      </c>
      <c r="AA8" s="19" t="s">
        <v>27</v>
      </c>
      <c r="AB8" s="20" t="s">
        <v>24</v>
      </c>
      <c r="AC8" s="20" t="s">
        <v>25</v>
      </c>
      <c r="AD8" s="20" t="s">
        <v>26</v>
      </c>
      <c r="AE8" s="20" t="s">
        <v>27</v>
      </c>
      <c r="AF8" s="21" t="s">
        <v>24</v>
      </c>
      <c r="AG8" s="21" t="s">
        <v>25</v>
      </c>
      <c r="AH8" s="21" t="s">
        <v>26</v>
      </c>
      <c r="AI8" s="21" t="s">
        <v>27</v>
      </c>
      <c r="AJ8" s="22" t="s">
        <v>24</v>
      </c>
      <c r="AK8" s="22" t="s">
        <v>25</v>
      </c>
      <c r="AL8" s="22" t="s">
        <v>26</v>
      </c>
      <c r="AM8" s="22" t="s">
        <v>27</v>
      </c>
      <c r="AN8" s="17" t="s">
        <v>24</v>
      </c>
      <c r="AO8" s="17" t="s">
        <v>25</v>
      </c>
      <c r="AP8" s="17" t="s">
        <v>26</v>
      </c>
      <c r="AQ8" s="17" t="s">
        <v>27</v>
      </c>
      <c r="AR8" s="23" t="s">
        <v>24</v>
      </c>
      <c r="AS8" s="23" t="s">
        <v>25</v>
      </c>
      <c r="AT8" s="23" t="s">
        <v>26</v>
      </c>
      <c r="AU8" s="23" t="s">
        <v>27</v>
      </c>
      <c r="AV8" s="210"/>
    </row>
    <row r="9" spans="1:48" ht="23.25" customHeight="1">
      <c r="A9" s="197" t="s">
        <v>28</v>
      </c>
      <c r="B9" s="197"/>
      <c r="C9" s="197"/>
      <c r="D9" s="197"/>
      <c r="E9" s="197"/>
      <c r="F9" s="197"/>
      <c r="G9" s="24">
        <f>I9+H9</f>
        <v>93.29285267628</v>
      </c>
      <c r="H9" s="25">
        <f>SUM(H10:H18)</f>
        <v>93.29285267628</v>
      </c>
      <c r="I9" s="25">
        <f>SUM(I10:I18)</f>
        <v>0</v>
      </c>
      <c r="J9" s="25"/>
      <c r="K9" s="25">
        <f>SUM(K10:K18)</f>
        <v>18.328</v>
      </c>
      <c r="L9" s="25">
        <f>SUM(L10:L18)</f>
        <v>0</v>
      </c>
      <c r="M9" s="25">
        <f>SUM(M10:M18)</f>
        <v>0</v>
      </c>
      <c r="N9" s="25">
        <f>SUM(N10:N18)</f>
        <v>0</v>
      </c>
      <c r="O9" s="25"/>
      <c r="P9" s="25">
        <f>SUM(P10:P18)</f>
        <v>18.328</v>
      </c>
      <c r="Q9" s="25"/>
      <c r="R9" s="25"/>
      <c r="S9" s="25"/>
      <c r="T9" s="25">
        <f aca="true" t="shared" si="0" ref="T9:AU9">SUM(T10:T18)</f>
        <v>0</v>
      </c>
      <c r="U9" s="25">
        <f t="shared" si="0"/>
        <v>0</v>
      </c>
      <c r="V9" s="25">
        <f t="shared" si="0"/>
        <v>18.328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6"/>
    </row>
    <row r="10" spans="1:50" s="27" customFormat="1" ht="18">
      <c r="A10" s="7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>   </v>
      </c>
      <c r="B10" s="93">
        <v>1</v>
      </c>
      <c r="C10" s="97" t="s">
        <v>117</v>
      </c>
      <c r="D10" s="154" t="s">
        <v>44</v>
      </c>
      <c r="E10" s="94" t="s">
        <v>118</v>
      </c>
      <c r="F10" s="93" t="s">
        <v>119</v>
      </c>
      <c r="G10" s="98">
        <v>5.13894256356</v>
      </c>
      <c r="H10" s="98">
        <v>5.13894256356</v>
      </c>
      <c r="I10" s="98">
        <v>0</v>
      </c>
      <c r="J10" s="107">
        <v>2</v>
      </c>
      <c r="K10" s="155">
        <v>0</v>
      </c>
      <c r="L10" s="155">
        <v>0</v>
      </c>
      <c r="M10" s="155">
        <v>0</v>
      </c>
      <c r="N10" s="155">
        <v>0</v>
      </c>
      <c r="O10" s="107">
        <v>0</v>
      </c>
      <c r="P10" s="156">
        <v>0</v>
      </c>
      <c r="Q10" s="96">
        <v>0</v>
      </c>
      <c r="R10" s="40">
        <v>0</v>
      </c>
      <c r="S10" s="40">
        <v>0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4"/>
      <c r="AW10" s="28"/>
      <c r="AX10" s="28"/>
    </row>
    <row r="11" spans="1:48" ht="18">
      <c r="A11" s="78" t="str">
        <f aca="true" t="shared" si="1" ref="A11:A17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>   </v>
      </c>
      <c r="B11" s="93">
        <v>2</v>
      </c>
      <c r="C11" s="97" t="s">
        <v>120</v>
      </c>
      <c r="D11" s="154" t="s">
        <v>44</v>
      </c>
      <c r="E11" s="94" t="s">
        <v>118</v>
      </c>
      <c r="F11" s="93" t="s">
        <v>119</v>
      </c>
      <c r="G11" s="98">
        <v>13.9418061912</v>
      </c>
      <c r="H11" s="98">
        <v>13.9418061912</v>
      </c>
      <c r="I11" s="98">
        <v>0</v>
      </c>
      <c r="J11" s="109">
        <v>2</v>
      </c>
      <c r="K11" s="159">
        <v>0</v>
      </c>
      <c r="L11" s="159">
        <v>0</v>
      </c>
      <c r="M11" s="155">
        <v>0</v>
      </c>
      <c r="N11" s="159">
        <v>0</v>
      </c>
      <c r="O11" s="109">
        <v>0</v>
      </c>
      <c r="P11" s="160">
        <v>0</v>
      </c>
      <c r="Q11" s="96">
        <v>0</v>
      </c>
      <c r="R11" s="40">
        <v>0</v>
      </c>
      <c r="S11" s="40">
        <v>0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14"/>
    </row>
    <row r="12" spans="1:48" ht="18">
      <c r="A12" s="78" t="str">
        <f t="shared" si="1"/>
        <v>   </v>
      </c>
      <c r="B12" s="93">
        <v>3</v>
      </c>
      <c r="C12" s="97" t="s">
        <v>121</v>
      </c>
      <c r="D12" s="154" t="s">
        <v>44</v>
      </c>
      <c r="E12" s="94" t="s">
        <v>118</v>
      </c>
      <c r="F12" s="93" t="s">
        <v>119</v>
      </c>
      <c r="G12" s="98">
        <v>12.0994788221</v>
      </c>
      <c r="H12" s="98">
        <v>12.0994788221</v>
      </c>
      <c r="I12" s="98">
        <v>0</v>
      </c>
      <c r="J12" s="109">
        <v>2</v>
      </c>
      <c r="K12" s="159">
        <v>0</v>
      </c>
      <c r="L12" s="159">
        <v>0</v>
      </c>
      <c r="M12" s="159">
        <v>0</v>
      </c>
      <c r="N12" s="159">
        <v>0</v>
      </c>
      <c r="O12" s="109">
        <v>0</v>
      </c>
      <c r="P12" s="160">
        <v>0</v>
      </c>
      <c r="Q12" s="96">
        <v>0</v>
      </c>
      <c r="R12" s="40">
        <v>0</v>
      </c>
      <c r="S12" s="40">
        <v>0</v>
      </c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14"/>
    </row>
    <row r="13" spans="1:48" ht="18">
      <c r="A13" s="78" t="str">
        <f t="shared" si="1"/>
        <v>   </v>
      </c>
      <c r="B13" s="93">
        <v>4</v>
      </c>
      <c r="C13" s="97" t="s">
        <v>122</v>
      </c>
      <c r="D13" s="154" t="s">
        <v>44</v>
      </c>
      <c r="E13" s="94" t="s">
        <v>118</v>
      </c>
      <c r="F13" s="93" t="s">
        <v>119</v>
      </c>
      <c r="G13" s="98">
        <v>12.1279982837</v>
      </c>
      <c r="H13" s="98">
        <v>12.1279982837</v>
      </c>
      <c r="I13" s="98">
        <v>0</v>
      </c>
      <c r="J13" s="109">
        <v>2</v>
      </c>
      <c r="K13" s="159">
        <v>0</v>
      </c>
      <c r="L13" s="159">
        <v>0</v>
      </c>
      <c r="M13" s="159">
        <v>0</v>
      </c>
      <c r="N13" s="159">
        <v>0</v>
      </c>
      <c r="O13" s="109">
        <v>0</v>
      </c>
      <c r="P13" s="160">
        <v>0</v>
      </c>
      <c r="Q13" s="96">
        <v>0</v>
      </c>
      <c r="R13" s="40">
        <v>0</v>
      </c>
      <c r="S13" s="40">
        <v>0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14"/>
    </row>
    <row r="14" spans="1:48" ht="18">
      <c r="A14" s="78" t="str">
        <f t="shared" si="1"/>
        <v>   </v>
      </c>
      <c r="B14" s="93">
        <v>5</v>
      </c>
      <c r="C14" s="97" t="s">
        <v>123</v>
      </c>
      <c r="D14" s="154" t="s">
        <v>44</v>
      </c>
      <c r="E14" s="94" t="s">
        <v>118</v>
      </c>
      <c r="F14" s="93" t="s">
        <v>119</v>
      </c>
      <c r="G14" s="98">
        <v>21.3479470928</v>
      </c>
      <c r="H14" s="98">
        <v>21.3479470928</v>
      </c>
      <c r="I14" s="98">
        <v>0</v>
      </c>
      <c r="J14" s="40">
        <v>2</v>
      </c>
      <c r="K14" s="159">
        <v>0</v>
      </c>
      <c r="L14" s="159">
        <v>0</v>
      </c>
      <c r="M14" s="159">
        <v>0</v>
      </c>
      <c r="N14" s="159">
        <v>0</v>
      </c>
      <c r="O14" s="40">
        <v>0</v>
      </c>
      <c r="P14" s="161">
        <v>0</v>
      </c>
      <c r="Q14" s="96">
        <v>0</v>
      </c>
      <c r="R14" s="40">
        <v>0</v>
      </c>
      <c r="S14" s="40">
        <v>0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14"/>
    </row>
    <row r="15" spans="1:48" ht="18">
      <c r="A15" s="78" t="str">
        <f t="shared" si="1"/>
        <v>   </v>
      </c>
      <c r="B15" s="93">
        <v>6</v>
      </c>
      <c r="C15" s="97" t="s">
        <v>124</v>
      </c>
      <c r="D15" s="154" t="s">
        <v>44</v>
      </c>
      <c r="E15" s="94" t="s">
        <v>118</v>
      </c>
      <c r="F15" s="93" t="s">
        <v>119</v>
      </c>
      <c r="G15" s="98">
        <v>14.5192665028</v>
      </c>
      <c r="H15" s="98">
        <v>14.5192665028</v>
      </c>
      <c r="I15" s="98">
        <v>0</v>
      </c>
      <c r="J15" s="40">
        <v>3</v>
      </c>
      <c r="K15" s="159">
        <v>0</v>
      </c>
      <c r="L15" s="159">
        <v>0</v>
      </c>
      <c r="M15" s="159">
        <v>0</v>
      </c>
      <c r="N15" s="159">
        <v>0</v>
      </c>
      <c r="O15" s="40">
        <v>0</v>
      </c>
      <c r="P15" s="161">
        <v>0</v>
      </c>
      <c r="Q15" s="96">
        <v>0</v>
      </c>
      <c r="R15" s="40">
        <v>0</v>
      </c>
      <c r="S15" s="40">
        <v>0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14"/>
    </row>
    <row r="16" spans="1:48" ht="18">
      <c r="A16" s="78" t="str">
        <f t="shared" si="1"/>
        <v>   </v>
      </c>
      <c r="B16" s="93">
        <v>7</v>
      </c>
      <c r="C16" s="97" t="s">
        <v>125</v>
      </c>
      <c r="D16" s="154" t="s">
        <v>44</v>
      </c>
      <c r="E16" s="94" t="s">
        <v>118</v>
      </c>
      <c r="F16" s="93" t="s">
        <v>119</v>
      </c>
      <c r="G16" s="98">
        <v>5.35441383381</v>
      </c>
      <c r="H16" s="98">
        <v>5.35441383381</v>
      </c>
      <c r="I16" s="98">
        <v>0</v>
      </c>
      <c r="J16" s="40">
        <v>3</v>
      </c>
      <c r="K16" s="159">
        <v>0</v>
      </c>
      <c r="L16" s="159">
        <v>0</v>
      </c>
      <c r="M16" s="159">
        <v>0</v>
      </c>
      <c r="N16" s="159">
        <v>0</v>
      </c>
      <c r="O16" s="40">
        <v>0</v>
      </c>
      <c r="P16" s="161">
        <v>0</v>
      </c>
      <c r="Q16" s="96">
        <v>0</v>
      </c>
      <c r="R16" s="40">
        <v>0</v>
      </c>
      <c r="S16" s="40">
        <v>0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14"/>
    </row>
    <row r="17" spans="1:48" ht="18" customHeight="1">
      <c r="A17" s="78" t="str">
        <f t="shared" si="1"/>
        <v>   </v>
      </c>
      <c r="B17" s="93">
        <v>8</v>
      </c>
      <c r="C17" s="97" t="s">
        <v>126</v>
      </c>
      <c r="D17" s="154" t="s">
        <v>44</v>
      </c>
      <c r="E17" s="94" t="s">
        <v>127</v>
      </c>
      <c r="F17" s="93" t="s">
        <v>119</v>
      </c>
      <c r="G17" s="98">
        <v>8.76299938631</v>
      </c>
      <c r="H17" s="98">
        <v>8.76299938631</v>
      </c>
      <c r="I17" s="98">
        <v>0</v>
      </c>
      <c r="J17" s="40">
        <v>1</v>
      </c>
      <c r="K17" s="159">
        <v>18.328</v>
      </c>
      <c r="L17" s="159">
        <v>0</v>
      </c>
      <c r="M17" s="159">
        <v>0</v>
      </c>
      <c r="N17" s="159">
        <v>0</v>
      </c>
      <c r="O17" s="40">
        <v>5</v>
      </c>
      <c r="P17" s="161">
        <v>18.328</v>
      </c>
      <c r="Q17" s="96">
        <v>100</v>
      </c>
      <c r="R17" s="40">
        <v>2</v>
      </c>
      <c r="S17" s="40">
        <v>2</v>
      </c>
      <c r="T17" s="117"/>
      <c r="U17" s="117"/>
      <c r="V17" s="117">
        <v>18.328</v>
      </c>
      <c r="W17" s="117"/>
      <c r="X17" s="117"/>
      <c r="Y17" s="117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114" t="s">
        <v>131</v>
      </c>
    </row>
    <row r="18" spans="1:48" ht="18">
      <c r="A18" s="99"/>
      <c r="B18" s="100"/>
      <c r="C18" s="101"/>
      <c r="D18" s="100"/>
      <c r="E18" s="102"/>
      <c r="F18" s="102"/>
      <c r="G18" s="103"/>
      <c r="H18" s="104"/>
      <c r="I18" s="104"/>
      <c r="J18" s="52"/>
      <c r="K18" s="103"/>
      <c r="L18" s="103"/>
      <c r="M18" s="105"/>
      <c r="N18" s="103"/>
      <c r="O18" s="52"/>
      <c r="P18" s="103"/>
      <c r="Q18" s="106"/>
      <c r="R18" s="52"/>
      <c r="S18" s="52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41"/>
    </row>
    <row r="19" ht="14.25">
      <c r="H19" s="175">
        <f>SUM(H10:H14)</f>
        <v>64.65617295336</v>
      </c>
    </row>
    <row r="21" ht="14.25">
      <c r="H21" s="175">
        <f>SUM(H15:H16)</f>
        <v>19.87368033661</v>
      </c>
    </row>
  </sheetData>
  <sheetProtection selectLockedCells="1"/>
  <mergeCells count="42">
    <mergeCell ref="M7:M8"/>
    <mergeCell ref="N7:N8"/>
    <mergeCell ref="AN7:AQ7"/>
    <mergeCell ref="AR7:AU7"/>
    <mergeCell ref="AV6:AV8"/>
    <mergeCell ref="O6:O8"/>
    <mergeCell ref="P6:P8"/>
    <mergeCell ref="Q6:Q8"/>
    <mergeCell ref="R6:R8"/>
    <mergeCell ref="S6:S8"/>
    <mergeCell ref="T7:W7"/>
    <mergeCell ref="X7:AA7"/>
    <mergeCell ref="A9:F9"/>
    <mergeCell ref="H7:I7"/>
    <mergeCell ref="A6:A8"/>
    <mergeCell ref="AT5:AV5"/>
    <mergeCell ref="F6:F8"/>
    <mergeCell ref="J6:J8"/>
    <mergeCell ref="AJ7:AM7"/>
    <mergeCell ref="G6:I6"/>
    <mergeCell ref="G7:G8"/>
    <mergeCell ref="K6:N6"/>
    <mergeCell ref="C1:AT1"/>
    <mergeCell ref="AU3:AV3"/>
    <mergeCell ref="AE4:AQ4"/>
    <mergeCell ref="AR4:AT4"/>
    <mergeCell ref="AU4:AV4"/>
    <mergeCell ref="AB7:AE7"/>
    <mergeCell ref="AF7:AI7"/>
    <mergeCell ref="K7:K8"/>
    <mergeCell ref="C6:C8"/>
    <mergeCell ref="L7:L8"/>
    <mergeCell ref="B2:E4"/>
    <mergeCell ref="F2:J4"/>
    <mergeCell ref="AL2:AQ2"/>
    <mergeCell ref="AR2:AT2"/>
    <mergeCell ref="AR3:AT3"/>
    <mergeCell ref="T6:AU6"/>
    <mergeCell ref="D6:D8"/>
    <mergeCell ref="E6:E8"/>
    <mergeCell ref="AG3:AQ3"/>
    <mergeCell ref="B6:B8"/>
  </mergeCells>
  <dataValidations count="7">
    <dataValidation type="whole" allowBlank="1" showInputMessage="1" showErrorMessage="1" error="กรอกเฉพาะ 0 1 2 3" sqref="S5:S9 S18:S65536">
      <formula1>0</formula1>
      <formula2>3</formula2>
    </dataValidation>
    <dataValidation type="whole" allowBlank="1" showInputMessage="1" showErrorMessage="1" error="กรอกเฉพาะ 0 1 2" sqref="S1:S4 R5:R9 R18:R6553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 O18">
      <formula1>0</formula1>
      <formula2>100</formula2>
    </dataValidation>
    <dataValidation type="whole" allowBlank="1" showInputMessage="1" showErrorMessage="1" errorTitle="ผิดพลาด" error="กรอกเฉพาะ 0 1 2 3 9" sqref="K1:K4 J18">
      <formula1>0</formula1>
      <formula2>9</formula2>
    </dataValidation>
    <dataValidation type="textLength" operator="equal" allowBlank="1" showInputMessage="1" showErrorMessage="1" error="กรอกรหัสเกิน 9 หลัก" sqref="D1 C18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scale="4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"/>
  <sheetViews>
    <sheetView zoomScalePageLayoutView="40" workbookViewId="0" topLeftCell="A1">
      <selection activeCell="A17" sqref="A17"/>
    </sheetView>
  </sheetViews>
  <sheetFormatPr defaultColWidth="8.8515625" defaultRowHeight="15"/>
  <cols>
    <col min="1" max="1" width="10.140625" style="11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7.28125" style="11" customWidth="1"/>
    <col min="11" max="11" width="7.28125" style="8" customWidth="1"/>
    <col min="12" max="12" width="8.8515625" style="8" customWidth="1"/>
    <col min="13" max="13" width="7.8515625" style="8" customWidth="1"/>
    <col min="14" max="14" width="7.421875" style="8" customWidth="1"/>
    <col min="15" max="15" width="7.140625" style="13" customWidth="1"/>
    <col min="16" max="16" width="9.421875" style="11" customWidth="1"/>
    <col min="17" max="17" width="6.7109375" style="11" customWidth="1"/>
    <col min="18" max="18" width="9.8515625" style="11" customWidth="1"/>
    <col min="19" max="19" width="11.57421875" style="11" customWidth="1"/>
    <col min="20" max="20" width="4.00390625" style="11" customWidth="1"/>
    <col min="21" max="27" width="3.421875" style="11" customWidth="1"/>
    <col min="28" max="28" width="5.140625" style="11" bestFit="1" customWidth="1"/>
    <col min="29" max="47" width="3.421875" style="11" customWidth="1"/>
    <col min="48" max="48" width="4.421875" style="11" customWidth="1"/>
    <col min="49" max="49" width="4.421875" style="11" bestFit="1" customWidth="1"/>
    <col min="50" max="50" width="6.00390625" style="11" customWidth="1"/>
    <col min="51" max="51" width="4.140625" style="11" bestFit="1" customWidth="1"/>
    <col min="52" max="52" width="6.7109375" style="11" bestFit="1" customWidth="1"/>
    <col min="53" max="16384" width="8.8515625" style="11" customWidth="1"/>
  </cols>
  <sheetData>
    <row r="1" spans="2:51" s="1" customFormat="1" ht="27.75">
      <c r="B1" s="189" t="s">
        <v>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29"/>
      <c r="AW1" s="29"/>
      <c r="AX1" s="29"/>
      <c r="AY1" s="29"/>
    </row>
    <row r="2" spans="2:48" ht="23.25">
      <c r="B2" s="180" t="s">
        <v>1</v>
      </c>
      <c r="C2" s="180"/>
      <c r="D2" s="180"/>
      <c r="E2" s="180"/>
      <c r="F2" s="181" t="s">
        <v>128</v>
      </c>
      <c r="G2" s="181"/>
      <c r="H2" s="181"/>
      <c r="I2" s="181"/>
      <c r="J2" s="181"/>
      <c r="K2" s="81"/>
      <c r="L2" s="82"/>
      <c r="M2" s="82"/>
      <c r="N2" s="83"/>
      <c r="O2" s="83"/>
      <c r="P2" s="84"/>
      <c r="Q2" s="83"/>
      <c r="R2" s="83"/>
      <c r="S2" s="8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82" t="s">
        <v>2</v>
      </c>
      <c r="AM2" s="182"/>
      <c r="AN2" s="182"/>
      <c r="AO2" s="182"/>
      <c r="AP2" s="182"/>
      <c r="AQ2" s="182"/>
      <c r="AR2" s="183">
        <v>1117</v>
      </c>
      <c r="AS2" s="183"/>
      <c r="AT2" s="183"/>
      <c r="AU2" s="3"/>
      <c r="AV2" s="3"/>
    </row>
    <row r="3" spans="2:48" ht="23.25">
      <c r="B3" s="180"/>
      <c r="C3" s="180"/>
      <c r="D3" s="180"/>
      <c r="E3" s="180"/>
      <c r="F3" s="181"/>
      <c r="G3" s="181"/>
      <c r="H3" s="181"/>
      <c r="I3" s="181"/>
      <c r="J3" s="181"/>
      <c r="K3" s="81"/>
      <c r="L3" s="82"/>
      <c r="M3" s="82"/>
      <c r="N3" s="86"/>
      <c r="O3" s="86"/>
      <c r="P3" s="87"/>
      <c r="Q3" s="92"/>
      <c r="R3" s="92"/>
      <c r="S3" s="88"/>
      <c r="T3" s="5"/>
      <c r="U3" s="5"/>
      <c r="V3" s="5"/>
      <c r="W3" s="5"/>
      <c r="X3" s="5"/>
      <c r="Y3" s="5"/>
      <c r="Z3" s="5"/>
      <c r="AA3" s="4"/>
      <c r="AB3" s="4"/>
      <c r="AF3" s="3"/>
      <c r="AG3" s="182" t="s">
        <v>115</v>
      </c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4">
        <v>93.29285267628002</v>
      </c>
      <c r="AS3" s="184"/>
      <c r="AT3" s="184"/>
      <c r="AU3" s="190" t="s">
        <v>4</v>
      </c>
      <c r="AV3" s="190"/>
    </row>
    <row r="4" spans="2:48" ht="23.25">
      <c r="B4" s="180"/>
      <c r="C4" s="180"/>
      <c r="D4" s="180"/>
      <c r="E4" s="180"/>
      <c r="F4" s="181"/>
      <c r="G4" s="181"/>
      <c r="H4" s="181"/>
      <c r="I4" s="181"/>
      <c r="J4" s="181"/>
      <c r="K4" s="81"/>
      <c r="L4" s="82"/>
      <c r="M4" s="82"/>
      <c r="N4" s="89"/>
      <c r="O4" s="89"/>
      <c r="P4" s="87"/>
      <c r="Q4" s="92"/>
      <c r="R4" s="92"/>
      <c r="S4" s="90"/>
      <c r="T4" s="91"/>
      <c r="U4" s="91"/>
      <c r="V4" s="5"/>
      <c r="W4" s="5"/>
      <c r="X4" s="5"/>
      <c r="Y4" s="5"/>
      <c r="Z4" s="5"/>
      <c r="AE4" s="182" t="s">
        <v>116</v>
      </c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91">
        <v>93.29285267628002</v>
      </c>
      <c r="AS4" s="191"/>
      <c r="AT4" s="191"/>
      <c r="AU4" s="190" t="s">
        <v>4</v>
      </c>
      <c r="AV4" s="190"/>
    </row>
    <row r="5" spans="1:47" ht="18.75" customHeight="1">
      <c r="A5" s="42"/>
      <c r="B5" s="6"/>
      <c r="C5" s="6"/>
      <c r="G5" s="7"/>
      <c r="L5" s="9"/>
      <c r="M5" s="9"/>
      <c r="N5" s="9"/>
      <c r="O5" s="6"/>
      <c r="AD5" s="10"/>
      <c r="AE5" s="10"/>
      <c r="AF5" s="10"/>
      <c r="AL5" s="10"/>
      <c r="AM5" s="10"/>
      <c r="AN5" s="10"/>
      <c r="AO5" s="10"/>
      <c r="AP5" s="10"/>
      <c r="AQ5" s="235" t="s">
        <v>6</v>
      </c>
      <c r="AR5" s="235"/>
      <c r="AS5" s="235"/>
      <c r="AT5" s="235"/>
      <c r="AU5" s="235"/>
    </row>
    <row r="6" spans="1:52" ht="21" customHeight="1">
      <c r="A6" s="199" t="s">
        <v>45</v>
      </c>
      <c r="B6" s="188" t="s">
        <v>7</v>
      </c>
      <c r="C6" s="188" t="s">
        <v>8</v>
      </c>
      <c r="D6" s="188" t="s">
        <v>9</v>
      </c>
      <c r="E6" s="188" t="s">
        <v>10</v>
      </c>
      <c r="F6" s="188" t="s">
        <v>11</v>
      </c>
      <c r="G6" s="205" t="s">
        <v>47</v>
      </c>
      <c r="H6" s="206"/>
      <c r="I6" s="207"/>
      <c r="J6" s="201" t="s">
        <v>12</v>
      </c>
      <c r="K6" s="209" t="s">
        <v>37</v>
      </c>
      <c r="L6" s="209"/>
      <c r="M6" s="209"/>
      <c r="N6" s="209"/>
      <c r="O6" s="201" t="s">
        <v>13</v>
      </c>
      <c r="P6" s="211" t="s">
        <v>5</v>
      </c>
      <c r="Q6" s="201" t="s">
        <v>31</v>
      </c>
      <c r="R6" s="214" t="s">
        <v>38</v>
      </c>
      <c r="S6" s="217" t="s">
        <v>39</v>
      </c>
      <c r="T6" s="185" t="s">
        <v>14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134" t="s">
        <v>32</v>
      </c>
      <c r="AW6" s="135"/>
      <c r="AX6" s="135"/>
      <c r="AY6" s="136"/>
      <c r="AZ6" s="210" t="s">
        <v>48</v>
      </c>
    </row>
    <row r="7" spans="1:52" ht="18.75" customHeight="1">
      <c r="A7" s="199"/>
      <c r="B7" s="188"/>
      <c r="C7" s="188"/>
      <c r="D7" s="188"/>
      <c r="E7" s="188"/>
      <c r="F7" s="188"/>
      <c r="G7" s="208" t="s">
        <v>3</v>
      </c>
      <c r="H7" s="198" t="s">
        <v>46</v>
      </c>
      <c r="I7" s="198"/>
      <c r="J7" s="202"/>
      <c r="K7" s="194" t="s">
        <v>40</v>
      </c>
      <c r="L7" s="195" t="s">
        <v>41</v>
      </c>
      <c r="M7" s="222" t="s">
        <v>42</v>
      </c>
      <c r="N7" s="223" t="s">
        <v>43</v>
      </c>
      <c r="O7" s="202"/>
      <c r="P7" s="212"/>
      <c r="Q7" s="202"/>
      <c r="R7" s="215"/>
      <c r="S7" s="218"/>
      <c r="T7" s="245" t="s">
        <v>15</v>
      </c>
      <c r="U7" s="246"/>
      <c r="V7" s="246"/>
      <c r="W7" s="247"/>
      <c r="X7" s="236" t="s">
        <v>16</v>
      </c>
      <c r="Y7" s="237"/>
      <c r="Z7" s="237"/>
      <c r="AA7" s="238"/>
      <c r="AB7" s="239" t="s">
        <v>17</v>
      </c>
      <c r="AC7" s="240"/>
      <c r="AD7" s="240"/>
      <c r="AE7" s="241"/>
      <c r="AF7" s="242" t="s">
        <v>18</v>
      </c>
      <c r="AG7" s="243"/>
      <c r="AH7" s="243"/>
      <c r="AI7" s="244"/>
      <c r="AJ7" s="226" t="s">
        <v>19</v>
      </c>
      <c r="AK7" s="227"/>
      <c r="AL7" s="227"/>
      <c r="AM7" s="228"/>
      <c r="AN7" s="229" t="s">
        <v>20</v>
      </c>
      <c r="AO7" s="230"/>
      <c r="AP7" s="230"/>
      <c r="AQ7" s="231"/>
      <c r="AR7" s="232" t="s">
        <v>21</v>
      </c>
      <c r="AS7" s="233"/>
      <c r="AT7" s="233"/>
      <c r="AU7" s="234"/>
      <c r="AV7" s="137"/>
      <c r="AW7" s="138"/>
      <c r="AX7" s="138"/>
      <c r="AY7" s="139"/>
      <c r="AZ7" s="210"/>
    </row>
    <row r="8" spans="1:52" ht="21.75" customHeight="1">
      <c r="A8" s="199"/>
      <c r="B8" s="188"/>
      <c r="C8" s="188"/>
      <c r="D8" s="188"/>
      <c r="E8" s="188"/>
      <c r="F8" s="188"/>
      <c r="G8" s="208"/>
      <c r="H8" s="15" t="s">
        <v>22</v>
      </c>
      <c r="I8" s="16" t="s">
        <v>23</v>
      </c>
      <c r="J8" s="203"/>
      <c r="K8" s="194"/>
      <c r="L8" s="196"/>
      <c r="M8" s="222"/>
      <c r="N8" s="223"/>
      <c r="O8" s="203"/>
      <c r="P8" s="213"/>
      <c r="Q8" s="203"/>
      <c r="R8" s="216"/>
      <c r="S8" s="219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12" t="s">
        <v>33</v>
      </c>
      <c r="AW8" s="39" t="s">
        <v>34</v>
      </c>
      <c r="AX8" s="37" t="s">
        <v>35</v>
      </c>
      <c r="AY8" s="38" t="s">
        <v>36</v>
      </c>
      <c r="AZ8" s="210"/>
    </row>
    <row r="9" spans="1:52" ht="15">
      <c r="A9" s="197" t="s">
        <v>28</v>
      </c>
      <c r="B9" s="197"/>
      <c r="C9" s="197"/>
      <c r="D9" s="197"/>
      <c r="E9" s="197"/>
      <c r="F9" s="197"/>
      <c r="G9" s="24">
        <f>I9+H9</f>
        <v>93.29285267628</v>
      </c>
      <c r="H9" s="25">
        <f aca="true" t="shared" si="0" ref="H9:N9">SUM(H10:H19)</f>
        <v>93.29285267628</v>
      </c>
      <c r="I9" s="25">
        <f t="shared" si="0"/>
        <v>0</v>
      </c>
      <c r="J9" s="25">
        <f t="shared" si="0"/>
        <v>17</v>
      </c>
      <c r="K9" s="25">
        <f t="shared" si="0"/>
        <v>18.328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/>
      <c r="P9" s="25">
        <f>SUM(P10:P19)</f>
        <v>18.328</v>
      </c>
      <c r="Q9" s="25"/>
      <c r="R9" s="25"/>
      <c r="S9" s="25"/>
      <c r="T9" s="25">
        <f aca="true" t="shared" si="1" ref="T9:AY9">SUM(T10:T19)</f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112">
        <f t="shared" si="1"/>
        <v>18.328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 t="shared" si="1"/>
        <v>0</v>
      </c>
      <c r="AN9" s="25">
        <f t="shared" si="1"/>
        <v>0</v>
      </c>
      <c r="AO9" s="25">
        <f t="shared" si="1"/>
        <v>0</v>
      </c>
      <c r="AP9" s="25">
        <f t="shared" si="1"/>
        <v>0</v>
      </c>
      <c r="AQ9" s="25">
        <f t="shared" si="1"/>
        <v>0</v>
      </c>
      <c r="AR9" s="25">
        <f t="shared" si="1"/>
        <v>0</v>
      </c>
      <c r="AS9" s="25">
        <f t="shared" si="1"/>
        <v>0</v>
      </c>
      <c r="AT9" s="25">
        <f t="shared" si="1"/>
        <v>0</v>
      </c>
      <c r="AU9" s="25">
        <f t="shared" si="1"/>
        <v>0</v>
      </c>
      <c r="AV9" s="115">
        <f t="shared" si="1"/>
        <v>20</v>
      </c>
      <c r="AW9" s="115">
        <f t="shared" si="1"/>
        <v>10</v>
      </c>
      <c r="AX9" s="116">
        <f t="shared" si="1"/>
        <v>20</v>
      </c>
      <c r="AY9" s="116">
        <f t="shared" si="1"/>
        <v>0</v>
      </c>
      <c r="AZ9" s="26"/>
    </row>
    <row r="10" spans="1:54" s="27" customFormat="1" ht="18">
      <c r="A10" s="78" t="str">
        <f aca="true" t="shared" si="2" ref="A10:A17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>    </v>
      </c>
      <c r="B10" s="93">
        <v>1</v>
      </c>
      <c r="C10" s="97" t="s">
        <v>117</v>
      </c>
      <c r="D10" s="154" t="s">
        <v>44</v>
      </c>
      <c r="E10" s="94" t="s">
        <v>118</v>
      </c>
      <c r="F10" s="93" t="s">
        <v>119</v>
      </c>
      <c r="G10" s="98">
        <v>5.13894256356</v>
      </c>
      <c r="H10" s="98">
        <v>5.13894256356</v>
      </c>
      <c r="I10" s="98">
        <v>0</v>
      </c>
      <c r="J10" s="107">
        <v>2</v>
      </c>
      <c r="K10" s="155">
        <v>0</v>
      </c>
      <c r="L10" s="155">
        <v>0</v>
      </c>
      <c r="M10" s="155">
        <v>0</v>
      </c>
      <c r="N10" s="155">
        <v>0</v>
      </c>
      <c r="O10" s="107">
        <v>0</v>
      </c>
      <c r="P10" s="156">
        <v>0</v>
      </c>
      <c r="Q10" s="96">
        <v>0</v>
      </c>
      <c r="R10" s="40">
        <v>0</v>
      </c>
      <c r="S10" s="40">
        <v>0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8"/>
      <c r="AW10" s="158"/>
      <c r="AX10" s="158"/>
      <c r="AY10" s="158"/>
      <c r="AZ10" s="14"/>
      <c r="BA10" s="28"/>
      <c r="BB10" s="28"/>
    </row>
    <row r="11" spans="1:53" ht="18">
      <c r="A11" s="78" t="str">
        <f t="shared" si="2"/>
        <v>    </v>
      </c>
      <c r="B11" s="93">
        <v>2</v>
      </c>
      <c r="C11" s="97" t="s">
        <v>120</v>
      </c>
      <c r="D11" s="154" t="s">
        <v>44</v>
      </c>
      <c r="E11" s="94" t="s">
        <v>118</v>
      </c>
      <c r="F11" s="93" t="s">
        <v>119</v>
      </c>
      <c r="G11" s="98">
        <v>13.9418061912</v>
      </c>
      <c r="H11" s="98">
        <v>13.9418061912</v>
      </c>
      <c r="I11" s="98">
        <v>0</v>
      </c>
      <c r="J11" s="109">
        <v>2</v>
      </c>
      <c r="K11" s="159">
        <v>0</v>
      </c>
      <c r="L11" s="159">
        <v>0</v>
      </c>
      <c r="M11" s="155">
        <v>0</v>
      </c>
      <c r="N11" s="159">
        <v>0</v>
      </c>
      <c r="O11" s="109">
        <v>0</v>
      </c>
      <c r="P11" s="160">
        <v>0</v>
      </c>
      <c r="Q11" s="96">
        <v>0</v>
      </c>
      <c r="R11" s="40">
        <v>0</v>
      </c>
      <c r="S11" s="40">
        <v>0</v>
      </c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8"/>
      <c r="AW11" s="158"/>
      <c r="AX11" s="158"/>
      <c r="AY11" s="158"/>
      <c r="AZ11" s="14"/>
      <c r="BA11" s="41"/>
    </row>
    <row r="12" spans="1:53" ht="18">
      <c r="A12" s="78" t="str">
        <f t="shared" si="2"/>
        <v>    </v>
      </c>
      <c r="B12" s="93">
        <v>3</v>
      </c>
      <c r="C12" s="97" t="s">
        <v>121</v>
      </c>
      <c r="D12" s="154" t="s">
        <v>44</v>
      </c>
      <c r="E12" s="94" t="s">
        <v>118</v>
      </c>
      <c r="F12" s="93" t="s">
        <v>119</v>
      </c>
      <c r="G12" s="98">
        <v>12.0994788221</v>
      </c>
      <c r="H12" s="98">
        <v>12.0994788221</v>
      </c>
      <c r="I12" s="98">
        <v>0</v>
      </c>
      <c r="J12" s="109">
        <v>2</v>
      </c>
      <c r="K12" s="159">
        <v>0</v>
      </c>
      <c r="L12" s="159">
        <v>0</v>
      </c>
      <c r="M12" s="159">
        <v>0</v>
      </c>
      <c r="N12" s="159">
        <v>0</v>
      </c>
      <c r="O12" s="109">
        <v>0</v>
      </c>
      <c r="P12" s="160">
        <v>0</v>
      </c>
      <c r="Q12" s="96">
        <v>0</v>
      </c>
      <c r="R12" s="40">
        <v>0</v>
      </c>
      <c r="S12" s="40">
        <v>0</v>
      </c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8"/>
      <c r="AW12" s="158"/>
      <c r="AX12" s="158"/>
      <c r="AY12" s="158"/>
      <c r="AZ12" s="14"/>
      <c r="BA12" s="41"/>
    </row>
    <row r="13" spans="1:53" ht="18">
      <c r="A13" s="78" t="str">
        <f t="shared" si="2"/>
        <v>    </v>
      </c>
      <c r="B13" s="93">
        <v>4</v>
      </c>
      <c r="C13" s="97" t="s">
        <v>122</v>
      </c>
      <c r="D13" s="154" t="s">
        <v>44</v>
      </c>
      <c r="E13" s="94" t="s">
        <v>118</v>
      </c>
      <c r="F13" s="93" t="s">
        <v>119</v>
      </c>
      <c r="G13" s="98">
        <v>12.1279982837</v>
      </c>
      <c r="H13" s="98">
        <v>12.1279982837</v>
      </c>
      <c r="I13" s="98">
        <v>0</v>
      </c>
      <c r="J13" s="109">
        <v>2</v>
      </c>
      <c r="K13" s="159">
        <v>0</v>
      </c>
      <c r="L13" s="159">
        <v>0</v>
      </c>
      <c r="M13" s="159">
        <v>0</v>
      </c>
      <c r="N13" s="159">
        <v>0</v>
      </c>
      <c r="O13" s="109">
        <v>0</v>
      </c>
      <c r="P13" s="160">
        <v>0</v>
      </c>
      <c r="Q13" s="96">
        <v>0</v>
      </c>
      <c r="R13" s="40">
        <v>0</v>
      </c>
      <c r="S13" s="40">
        <v>0</v>
      </c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8"/>
      <c r="AW13" s="158"/>
      <c r="AX13" s="158"/>
      <c r="AY13" s="158"/>
      <c r="AZ13" s="14"/>
      <c r="BA13" s="41"/>
    </row>
    <row r="14" spans="1:53" ht="18">
      <c r="A14" s="78" t="str">
        <f t="shared" si="2"/>
        <v>    </v>
      </c>
      <c r="B14" s="93">
        <v>5</v>
      </c>
      <c r="C14" s="97" t="s">
        <v>123</v>
      </c>
      <c r="D14" s="154" t="s">
        <v>44</v>
      </c>
      <c r="E14" s="94" t="s">
        <v>118</v>
      </c>
      <c r="F14" s="93" t="s">
        <v>119</v>
      </c>
      <c r="G14" s="98">
        <v>21.3479470928</v>
      </c>
      <c r="H14" s="98">
        <v>21.3479470928</v>
      </c>
      <c r="I14" s="98">
        <v>0</v>
      </c>
      <c r="J14" s="40">
        <v>2</v>
      </c>
      <c r="K14" s="159">
        <v>0</v>
      </c>
      <c r="L14" s="159">
        <v>0</v>
      </c>
      <c r="M14" s="159">
        <v>0</v>
      </c>
      <c r="N14" s="159">
        <v>0</v>
      </c>
      <c r="O14" s="40">
        <v>0</v>
      </c>
      <c r="P14" s="161">
        <v>0</v>
      </c>
      <c r="Q14" s="96">
        <v>0</v>
      </c>
      <c r="R14" s="40">
        <v>0</v>
      </c>
      <c r="S14" s="40">
        <v>0</v>
      </c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8"/>
      <c r="AW14" s="158"/>
      <c r="AX14" s="158"/>
      <c r="AY14" s="158"/>
      <c r="AZ14" s="14"/>
      <c r="BA14" s="41"/>
    </row>
    <row r="15" spans="1:53" ht="18">
      <c r="A15" s="78" t="str">
        <f t="shared" si="2"/>
        <v>    </v>
      </c>
      <c r="B15" s="93">
        <v>6</v>
      </c>
      <c r="C15" s="97" t="s">
        <v>124</v>
      </c>
      <c r="D15" s="154" t="s">
        <v>44</v>
      </c>
      <c r="E15" s="94" t="s">
        <v>118</v>
      </c>
      <c r="F15" s="93" t="s">
        <v>119</v>
      </c>
      <c r="G15" s="98">
        <v>14.5192665028</v>
      </c>
      <c r="H15" s="98">
        <v>14.5192665028</v>
      </c>
      <c r="I15" s="98">
        <v>0</v>
      </c>
      <c r="J15" s="40">
        <v>3</v>
      </c>
      <c r="K15" s="159">
        <v>0</v>
      </c>
      <c r="L15" s="159">
        <v>0</v>
      </c>
      <c r="M15" s="159">
        <v>0</v>
      </c>
      <c r="N15" s="159">
        <v>0</v>
      </c>
      <c r="O15" s="40">
        <v>0</v>
      </c>
      <c r="P15" s="161">
        <v>0</v>
      </c>
      <c r="Q15" s="96">
        <v>0</v>
      </c>
      <c r="R15" s="40">
        <v>0</v>
      </c>
      <c r="S15" s="40">
        <v>0</v>
      </c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8"/>
      <c r="AW15" s="158"/>
      <c r="AX15" s="158"/>
      <c r="AY15" s="158"/>
      <c r="AZ15" s="14"/>
      <c r="BA15" s="41"/>
    </row>
    <row r="16" spans="1:53" ht="18">
      <c r="A16" s="78" t="str">
        <f t="shared" si="2"/>
        <v>    </v>
      </c>
      <c r="B16" s="93">
        <v>7</v>
      </c>
      <c r="C16" s="97" t="s">
        <v>125</v>
      </c>
      <c r="D16" s="154" t="s">
        <v>44</v>
      </c>
      <c r="E16" s="94" t="s">
        <v>118</v>
      </c>
      <c r="F16" s="93" t="s">
        <v>119</v>
      </c>
      <c r="G16" s="98">
        <v>5.35441383381</v>
      </c>
      <c r="H16" s="98">
        <v>5.35441383381</v>
      </c>
      <c r="I16" s="98">
        <v>0</v>
      </c>
      <c r="J16" s="40">
        <v>3</v>
      </c>
      <c r="K16" s="159">
        <v>0</v>
      </c>
      <c r="L16" s="159">
        <v>0</v>
      </c>
      <c r="M16" s="159">
        <v>0</v>
      </c>
      <c r="N16" s="159">
        <v>0</v>
      </c>
      <c r="O16" s="40">
        <v>0</v>
      </c>
      <c r="P16" s="161">
        <v>0</v>
      </c>
      <c r="Q16" s="96">
        <v>0</v>
      </c>
      <c r="R16" s="40">
        <v>0</v>
      </c>
      <c r="S16" s="40">
        <v>0</v>
      </c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8"/>
      <c r="AW16" s="158"/>
      <c r="AX16" s="158"/>
      <c r="AY16" s="158"/>
      <c r="AZ16" s="14"/>
      <c r="BA16" s="41"/>
    </row>
    <row r="17" spans="1:52" ht="18">
      <c r="A17" s="78" t="str">
        <f t="shared" si="2"/>
        <v>    </v>
      </c>
      <c r="B17" s="93">
        <v>8</v>
      </c>
      <c r="C17" s="97" t="s">
        <v>126</v>
      </c>
      <c r="D17" s="154" t="s">
        <v>44</v>
      </c>
      <c r="E17" s="94" t="s">
        <v>127</v>
      </c>
      <c r="F17" s="93" t="s">
        <v>119</v>
      </c>
      <c r="G17" s="98">
        <v>8.76299938631</v>
      </c>
      <c r="H17" s="98">
        <v>8.76299938631</v>
      </c>
      <c r="I17" s="98">
        <v>0</v>
      </c>
      <c r="J17" s="40">
        <v>1</v>
      </c>
      <c r="K17" s="159">
        <v>18.328</v>
      </c>
      <c r="L17" s="159">
        <v>0</v>
      </c>
      <c r="M17" s="159">
        <v>0</v>
      </c>
      <c r="N17" s="159">
        <v>0</v>
      </c>
      <c r="O17" s="40">
        <v>5</v>
      </c>
      <c r="P17" s="161">
        <v>18.328</v>
      </c>
      <c r="Q17" s="96">
        <v>100</v>
      </c>
      <c r="R17" s="40">
        <v>2</v>
      </c>
      <c r="S17" s="40">
        <v>2</v>
      </c>
      <c r="T17" s="157"/>
      <c r="U17" s="157"/>
      <c r="V17" s="157"/>
      <c r="W17" s="157"/>
      <c r="X17" s="157"/>
      <c r="Y17" s="157"/>
      <c r="Z17" s="157"/>
      <c r="AA17" s="157"/>
      <c r="AB17" s="162">
        <v>18.328</v>
      </c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8">
        <v>20</v>
      </c>
      <c r="AW17" s="158">
        <v>10</v>
      </c>
      <c r="AX17" s="158">
        <v>20</v>
      </c>
      <c r="AY17" s="158"/>
      <c r="AZ17" s="14"/>
    </row>
    <row r="18" spans="2:15" ht="14.25">
      <c r="B18" s="11"/>
      <c r="C18" s="11"/>
      <c r="G18" s="8"/>
      <c r="H18" s="8"/>
      <c r="I18" s="8"/>
      <c r="J18" s="8"/>
      <c r="K18" s="13"/>
      <c r="L18" s="11"/>
      <c r="M18" s="11"/>
      <c r="N18" s="11"/>
      <c r="O18" s="11"/>
    </row>
    <row r="19" spans="2:15" ht="14.25">
      <c r="B19" s="11"/>
      <c r="C19" s="11"/>
      <c r="G19" s="8"/>
      <c r="H19" s="8"/>
      <c r="I19" s="8"/>
      <c r="J19" s="8"/>
      <c r="K19" s="13"/>
      <c r="L19" s="11"/>
      <c r="M19" s="11"/>
      <c r="N19" s="11"/>
      <c r="O19" s="11"/>
    </row>
  </sheetData>
  <sheetProtection selectLockedCells="1"/>
  <mergeCells count="42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M7:M8"/>
    <mergeCell ref="B6:B8"/>
    <mergeCell ref="C6:C8"/>
    <mergeCell ref="D6:D8"/>
    <mergeCell ref="E6:E8"/>
    <mergeCell ref="F6:F8"/>
    <mergeCell ref="J6:J8"/>
    <mergeCell ref="G6:I6"/>
    <mergeCell ref="AZ6:AZ8"/>
    <mergeCell ref="G7:G8"/>
    <mergeCell ref="H7:I7"/>
    <mergeCell ref="K7:K8"/>
    <mergeCell ref="L7:L8"/>
    <mergeCell ref="N7:N8"/>
    <mergeCell ref="X7:AA7"/>
    <mergeCell ref="AB7:AE7"/>
    <mergeCell ref="T6:AU6"/>
    <mergeCell ref="AF7:AI7"/>
    <mergeCell ref="AJ7:AM7"/>
    <mergeCell ref="AN7:AQ7"/>
    <mergeCell ref="AR7:AU7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dataValidations count="7">
    <dataValidation type="whole" allowBlank="1" showInputMessage="1" showErrorMessage="1" error="กรอกเฉพาะ 0 1 2" sqref="S2:S4 R18:R65536">
      <formula1>0</formula1>
      <formula2>2</formula2>
    </dataValidation>
    <dataValidation type="whole" allowBlank="1" showInputMessage="1" showErrorMessage="1" error="กรอกเฉพาะ 0 1 2 3" sqref="S18:S6553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8:O65536">
      <formula1>0</formula1>
      <formula2>100</formula2>
    </dataValidation>
    <dataValidation type="whole" allowBlank="1" showInputMessage="1" showErrorMessage="1" error="กรอกเฉพาะ 0 1 2 3 9" sqref="J18:J65536">
      <formula1>0</formula1>
      <formula2>9</formula2>
    </dataValidation>
    <dataValidation type="textLength" operator="equal" allowBlank="1" showInputMessage="1" showErrorMessage="1" error="กรอกรหัสผิดพลาด" sqref="C18:C65536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8"/>
  <sheetViews>
    <sheetView tabSelected="1" zoomScalePageLayoutView="0" workbookViewId="0" topLeftCell="A1">
      <selection activeCell="A17" sqref="A17"/>
    </sheetView>
  </sheetViews>
  <sheetFormatPr defaultColWidth="8.8515625" defaultRowHeight="15"/>
  <cols>
    <col min="1" max="1" width="10.7109375" style="54" bestFit="1" customWidth="1"/>
    <col min="2" max="2" width="7.8515625" style="13" bestFit="1" customWidth="1"/>
    <col min="3" max="3" width="9.00390625" style="13" bestFit="1" customWidth="1"/>
    <col min="4" max="4" width="6.421875" style="11" customWidth="1"/>
    <col min="5" max="5" width="7.7109375" style="11" customWidth="1"/>
    <col min="6" max="6" width="4.57421875" style="11" customWidth="1"/>
    <col min="7" max="7" width="9.57421875" style="11" bestFit="1" customWidth="1"/>
    <col min="8" max="8" width="7.421875" style="11" customWidth="1"/>
    <col min="9" max="9" width="9.28125" style="11" customWidth="1"/>
    <col min="10" max="10" width="4.8515625" style="11" customWidth="1"/>
    <col min="11" max="11" width="10.140625" style="8" customWidth="1"/>
    <col min="12" max="12" width="7.28125" style="8" customWidth="1"/>
    <col min="13" max="13" width="7.8515625" style="8" customWidth="1"/>
    <col min="14" max="14" width="7.00390625" style="8" customWidth="1"/>
    <col min="15" max="15" width="6.00390625" style="13" customWidth="1"/>
    <col min="16" max="16" width="8.421875" style="11" customWidth="1"/>
    <col min="17" max="17" width="6.28125" style="11" customWidth="1"/>
    <col min="18" max="18" width="8.00390625" style="11" customWidth="1"/>
    <col min="19" max="19" width="10.28125" style="11" customWidth="1"/>
    <col min="20" max="20" width="4.00390625" style="11" customWidth="1"/>
    <col min="21" max="35" width="3.421875" style="11" customWidth="1"/>
    <col min="36" max="36" width="5.8515625" style="11" customWidth="1"/>
    <col min="37" max="47" width="3.421875" style="11" customWidth="1"/>
    <col min="48" max="48" width="6.7109375" style="11" bestFit="1" customWidth="1"/>
    <col min="49" max="16384" width="8.8515625" style="11" customWidth="1"/>
  </cols>
  <sheetData>
    <row r="1" spans="2:47" s="1" customFormat="1" ht="27.75">
      <c r="B1" s="189" t="s">
        <v>30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</row>
    <row r="2" spans="2:48" ht="23.25">
      <c r="B2" s="180" t="s">
        <v>1</v>
      </c>
      <c r="C2" s="180"/>
      <c r="D2" s="180"/>
      <c r="E2" s="180"/>
      <c r="F2" s="181" t="s">
        <v>128</v>
      </c>
      <c r="G2" s="181"/>
      <c r="H2" s="181"/>
      <c r="I2" s="181"/>
      <c r="J2" s="181"/>
      <c r="K2" s="81"/>
      <c r="L2" s="82"/>
      <c r="M2" s="82"/>
      <c r="N2" s="83"/>
      <c r="O2" s="83"/>
      <c r="P2" s="84"/>
      <c r="Q2" s="83"/>
      <c r="R2" s="83"/>
      <c r="S2" s="85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L2" s="182" t="s">
        <v>2</v>
      </c>
      <c r="AM2" s="182"/>
      <c r="AN2" s="182"/>
      <c r="AO2" s="182"/>
      <c r="AP2" s="182"/>
      <c r="AQ2" s="182"/>
      <c r="AR2" s="183">
        <v>1117</v>
      </c>
      <c r="AS2" s="183"/>
      <c r="AT2" s="183"/>
      <c r="AU2" s="3"/>
      <c r="AV2" s="3"/>
    </row>
    <row r="3" spans="2:48" ht="23.25">
      <c r="B3" s="180"/>
      <c r="C3" s="180"/>
      <c r="D3" s="180"/>
      <c r="E3" s="180"/>
      <c r="F3" s="181"/>
      <c r="G3" s="181"/>
      <c r="H3" s="181"/>
      <c r="I3" s="181"/>
      <c r="J3" s="181"/>
      <c r="K3" s="81"/>
      <c r="L3" s="82"/>
      <c r="M3" s="82"/>
      <c r="N3" s="86"/>
      <c r="O3" s="86"/>
      <c r="P3" s="87"/>
      <c r="Q3" s="92"/>
      <c r="R3" s="92"/>
      <c r="S3" s="88"/>
      <c r="T3" s="5"/>
      <c r="U3" s="5"/>
      <c r="V3" s="5"/>
      <c r="W3" s="5"/>
      <c r="X3" s="5"/>
      <c r="Y3" s="5"/>
      <c r="Z3" s="5"/>
      <c r="AA3" s="4"/>
      <c r="AB3" s="4"/>
      <c r="AF3" s="3"/>
      <c r="AG3" s="182" t="s">
        <v>115</v>
      </c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4">
        <v>93.29285267628002</v>
      </c>
      <c r="AS3" s="184"/>
      <c r="AT3" s="184"/>
      <c r="AU3" s="190" t="s">
        <v>4</v>
      </c>
      <c r="AV3" s="190"/>
    </row>
    <row r="4" spans="2:48" ht="23.25">
      <c r="B4" s="180"/>
      <c r="C4" s="180"/>
      <c r="D4" s="180"/>
      <c r="E4" s="180"/>
      <c r="F4" s="181"/>
      <c r="G4" s="181"/>
      <c r="H4" s="181"/>
      <c r="I4" s="181"/>
      <c r="J4" s="181"/>
      <c r="K4" s="81"/>
      <c r="L4" s="82"/>
      <c r="M4" s="82"/>
      <c r="N4" s="89"/>
      <c r="O4" s="89"/>
      <c r="P4" s="87"/>
      <c r="Q4" s="92"/>
      <c r="R4" s="92"/>
      <c r="S4" s="90"/>
      <c r="T4" s="91"/>
      <c r="U4" s="91"/>
      <c r="V4" s="5"/>
      <c r="W4" s="5"/>
      <c r="X4" s="5"/>
      <c r="Y4" s="5"/>
      <c r="Z4" s="5"/>
      <c r="AE4" s="182" t="s">
        <v>116</v>
      </c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91">
        <v>93.29285267628002</v>
      </c>
      <c r="AS4" s="191"/>
      <c r="AT4" s="191"/>
      <c r="AU4" s="190" t="s">
        <v>4</v>
      </c>
      <c r="AV4" s="190"/>
    </row>
    <row r="5" spans="1:48" ht="18.75" customHeight="1">
      <c r="A5" s="42"/>
      <c r="B5" s="6"/>
      <c r="C5" s="6"/>
      <c r="G5" s="7"/>
      <c r="L5" s="9"/>
      <c r="M5" s="9"/>
      <c r="N5" s="9"/>
      <c r="O5" s="6"/>
      <c r="AD5" s="10"/>
      <c r="AE5" s="10"/>
      <c r="AF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00" t="s">
        <v>6</v>
      </c>
      <c r="AS5" s="200"/>
      <c r="AT5" s="200"/>
      <c r="AU5" s="200"/>
      <c r="AV5" s="200"/>
    </row>
    <row r="6" spans="1:48" ht="21" customHeight="1">
      <c r="A6" s="199" t="s">
        <v>45</v>
      </c>
      <c r="B6" s="188" t="s">
        <v>7</v>
      </c>
      <c r="C6" s="188" t="s">
        <v>8</v>
      </c>
      <c r="D6" s="188" t="s">
        <v>9</v>
      </c>
      <c r="E6" s="188" t="s">
        <v>10</v>
      </c>
      <c r="F6" s="188" t="s">
        <v>11</v>
      </c>
      <c r="G6" s="205" t="s">
        <v>47</v>
      </c>
      <c r="H6" s="206"/>
      <c r="I6" s="207"/>
      <c r="J6" s="201" t="s">
        <v>12</v>
      </c>
      <c r="K6" s="209" t="s">
        <v>37</v>
      </c>
      <c r="L6" s="209"/>
      <c r="M6" s="209"/>
      <c r="N6" s="209"/>
      <c r="O6" s="201" t="s">
        <v>13</v>
      </c>
      <c r="P6" s="211" t="s">
        <v>5</v>
      </c>
      <c r="Q6" s="201" t="s">
        <v>31</v>
      </c>
      <c r="R6" s="214" t="s">
        <v>38</v>
      </c>
      <c r="S6" s="217" t="s">
        <v>39</v>
      </c>
      <c r="T6" s="185" t="s">
        <v>14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7"/>
      <c r="AV6" s="210" t="s">
        <v>48</v>
      </c>
    </row>
    <row r="7" spans="1:48" ht="18.75" customHeight="1">
      <c r="A7" s="199"/>
      <c r="B7" s="188"/>
      <c r="C7" s="188"/>
      <c r="D7" s="188"/>
      <c r="E7" s="188"/>
      <c r="F7" s="188"/>
      <c r="G7" s="208" t="s">
        <v>3</v>
      </c>
      <c r="H7" s="198" t="s">
        <v>46</v>
      </c>
      <c r="I7" s="198"/>
      <c r="J7" s="202"/>
      <c r="K7" s="194" t="s">
        <v>40</v>
      </c>
      <c r="L7" s="195" t="s">
        <v>41</v>
      </c>
      <c r="M7" s="222" t="s">
        <v>42</v>
      </c>
      <c r="N7" s="223" t="s">
        <v>43</v>
      </c>
      <c r="O7" s="202"/>
      <c r="P7" s="212"/>
      <c r="Q7" s="202"/>
      <c r="R7" s="215"/>
      <c r="S7" s="218"/>
      <c r="T7" s="220" t="s">
        <v>15</v>
      </c>
      <c r="U7" s="220"/>
      <c r="V7" s="220"/>
      <c r="W7" s="220"/>
      <c r="X7" s="221" t="s">
        <v>16</v>
      </c>
      <c r="Y7" s="221"/>
      <c r="Z7" s="221"/>
      <c r="AA7" s="221"/>
      <c r="AB7" s="192" t="s">
        <v>17</v>
      </c>
      <c r="AC7" s="192"/>
      <c r="AD7" s="192"/>
      <c r="AE7" s="192"/>
      <c r="AF7" s="193" t="s">
        <v>18</v>
      </c>
      <c r="AG7" s="193"/>
      <c r="AH7" s="193"/>
      <c r="AI7" s="193"/>
      <c r="AJ7" s="204" t="s">
        <v>19</v>
      </c>
      <c r="AK7" s="204"/>
      <c r="AL7" s="204"/>
      <c r="AM7" s="204"/>
      <c r="AN7" s="224" t="s">
        <v>20</v>
      </c>
      <c r="AO7" s="224"/>
      <c r="AP7" s="224"/>
      <c r="AQ7" s="224"/>
      <c r="AR7" s="225" t="s">
        <v>21</v>
      </c>
      <c r="AS7" s="225"/>
      <c r="AT7" s="225"/>
      <c r="AU7" s="225"/>
      <c r="AV7" s="210"/>
    </row>
    <row r="8" spans="1:48" ht="21.75" customHeight="1">
      <c r="A8" s="199"/>
      <c r="B8" s="188"/>
      <c r="C8" s="188"/>
      <c r="D8" s="188"/>
      <c r="E8" s="188"/>
      <c r="F8" s="188"/>
      <c r="G8" s="208"/>
      <c r="H8" s="15" t="s">
        <v>22</v>
      </c>
      <c r="I8" s="16" t="s">
        <v>23</v>
      </c>
      <c r="J8" s="203"/>
      <c r="K8" s="194"/>
      <c r="L8" s="196"/>
      <c r="M8" s="222"/>
      <c r="N8" s="223"/>
      <c r="O8" s="203"/>
      <c r="P8" s="213"/>
      <c r="Q8" s="203"/>
      <c r="R8" s="216"/>
      <c r="S8" s="219"/>
      <c r="T8" s="33" t="s">
        <v>24</v>
      </c>
      <c r="U8" s="33" t="s">
        <v>25</v>
      </c>
      <c r="V8" s="33" t="s">
        <v>26</v>
      </c>
      <c r="W8" s="33" t="s">
        <v>27</v>
      </c>
      <c r="X8" s="34" t="s">
        <v>24</v>
      </c>
      <c r="Y8" s="34" t="s">
        <v>25</v>
      </c>
      <c r="Z8" s="34" t="s">
        <v>26</v>
      </c>
      <c r="AA8" s="34" t="s">
        <v>27</v>
      </c>
      <c r="AB8" s="35" t="s">
        <v>24</v>
      </c>
      <c r="AC8" s="35" t="s">
        <v>25</v>
      </c>
      <c r="AD8" s="35" t="s">
        <v>26</v>
      </c>
      <c r="AE8" s="35" t="s">
        <v>27</v>
      </c>
      <c r="AF8" s="36" t="s">
        <v>24</v>
      </c>
      <c r="AG8" s="36" t="s">
        <v>25</v>
      </c>
      <c r="AH8" s="36" t="s">
        <v>26</v>
      </c>
      <c r="AI8" s="36" t="s">
        <v>27</v>
      </c>
      <c r="AJ8" s="30" t="s">
        <v>24</v>
      </c>
      <c r="AK8" s="30" t="s">
        <v>25</v>
      </c>
      <c r="AL8" s="30" t="s">
        <v>26</v>
      </c>
      <c r="AM8" s="30" t="s">
        <v>27</v>
      </c>
      <c r="AN8" s="31" t="s">
        <v>24</v>
      </c>
      <c r="AO8" s="31" t="s">
        <v>25</v>
      </c>
      <c r="AP8" s="31" t="s">
        <v>26</v>
      </c>
      <c r="AQ8" s="31" t="s">
        <v>27</v>
      </c>
      <c r="AR8" s="32" t="s">
        <v>24</v>
      </c>
      <c r="AS8" s="32" t="s">
        <v>25</v>
      </c>
      <c r="AT8" s="32" t="s">
        <v>26</v>
      </c>
      <c r="AU8" s="32" t="s">
        <v>27</v>
      </c>
      <c r="AV8" s="210"/>
    </row>
    <row r="9" spans="1:48" ht="15">
      <c r="A9" s="197" t="s">
        <v>28</v>
      </c>
      <c r="B9" s="197"/>
      <c r="C9" s="197"/>
      <c r="D9" s="197"/>
      <c r="E9" s="197"/>
      <c r="F9" s="197"/>
      <c r="G9" s="55">
        <f>I9+H9</f>
        <v>93.29285267628</v>
      </c>
      <c r="H9" s="56">
        <f>SUM(H10:H18)</f>
        <v>93.29285267628</v>
      </c>
      <c r="I9" s="56">
        <f>SUM(I10:I18)</f>
        <v>0</v>
      </c>
      <c r="J9" s="56"/>
      <c r="K9" s="56">
        <f>SUM(K10:K18)</f>
        <v>18.328</v>
      </c>
      <c r="L9" s="56">
        <f>SUM(L10:L18)</f>
        <v>0</v>
      </c>
      <c r="M9" s="56">
        <f>SUM(M10:M18)</f>
        <v>0</v>
      </c>
      <c r="N9" s="56">
        <f>SUM(N10:N18)</f>
        <v>0</v>
      </c>
      <c r="O9" s="80"/>
      <c r="P9" s="80">
        <f>SUM(P10:P18)</f>
        <v>18.328</v>
      </c>
      <c r="Q9" s="80"/>
      <c r="R9" s="80"/>
      <c r="S9" s="80"/>
      <c r="T9" s="56">
        <f aca="true" t="shared" si="0" ref="T9:AU9">SUM(T10:T18)</f>
        <v>0</v>
      </c>
      <c r="U9" s="56">
        <f t="shared" si="0"/>
        <v>0</v>
      </c>
      <c r="V9" s="56">
        <f t="shared" si="0"/>
        <v>0</v>
      </c>
      <c r="W9" s="56">
        <f t="shared" si="0"/>
        <v>0</v>
      </c>
      <c r="X9" s="56">
        <f t="shared" si="0"/>
        <v>0</v>
      </c>
      <c r="Y9" s="56">
        <f t="shared" si="0"/>
        <v>0</v>
      </c>
      <c r="Z9" s="56">
        <f t="shared" si="0"/>
        <v>0</v>
      </c>
      <c r="AA9" s="56">
        <f t="shared" si="0"/>
        <v>0</v>
      </c>
      <c r="AB9" s="56">
        <f t="shared" si="0"/>
        <v>0</v>
      </c>
      <c r="AC9" s="56">
        <f t="shared" si="0"/>
        <v>0</v>
      </c>
      <c r="AD9" s="56">
        <f t="shared" si="0"/>
        <v>0</v>
      </c>
      <c r="AE9" s="56">
        <f t="shared" si="0"/>
        <v>0</v>
      </c>
      <c r="AF9" s="56">
        <f t="shared" si="0"/>
        <v>0</v>
      </c>
      <c r="AG9" s="56">
        <f t="shared" si="0"/>
        <v>0</v>
      </c>
      <c r="AH9" s="56">
        <f t="shared" si="0"/>
        <v>0</v>
      </c>
      <c r="AI9" s="56">
        <f t="shared" si="0"/>
        <v>0</v>
      </c>
      <c r="AJ9" s="113">
        <f t="shared" si="0"/>
        <v>18.328</v>
      </c>
      <c r="AK9" s="56">
        <f t="shared" si="0"/>
        <v>0</v>
      </c>
      <c r="AL9" s="56">
        <f t="shared" si="0"/>
        <v>0</v>
      </c>
      <c r="AM9" s="56">
        <f t="shared" si="0"/>
        <v>0</v>
      </c>
      <c r="AN9" s="56">
        <f t="shared" si="0"/>
        <v>0</v>
      </c>
      <c r="AO9" s="56">
        <f t="shared" si="0"/>
        <v>0</v>
      </c>
      <c r="AP9" s="56">
        <f t="shared" si="0"/>
        <v>0</v>
      </c>
      <c r="AQ9" s="56">
        <f t="shared" si="0"/>
        <v>0</v>
      </c>
      <c r="AR9" s="56">
        <f t="shared" si="0"/>
        <v>0</v>
      </c>
      <c r="AS9" s="56">
        <f t="shared" si="0"/>
        <v>0</v>
      </c>
      <c r="AT9" s="56">
        <f t="shared" si="0"/>
        <v>0</v>
      </c>
      <c r="AU9" s="56">
        <f t="shared" si="0"/>
        <v>0</v>
      </c>
      <c r="AV9" s="57"/>
    </row>
    <row r="10" spans="1:48" s="41" customFormat="1" ht="18">
      <c r="A10" s="7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>   </v>
      </c>
      <c r="B10" s="93">
        <v>1</v>
      </c>
      <c r="C10" s="97" t="s">
        <v>117</v>
      </c>
      <c r="D10" s="154" t="s">
        <v>44</v>
      </c>
      <c r="E10" s="94" t="s">
        <v>118</v>
      </c>
      <c r="F10" s="93" t="s">
        <v>119</v>
      </c>
      <c r="G10" s="98">
        <v>5.13894256356</v>
      </c>
      <c r="H10" s="98">
        <v>5.13894256356</v>
      </c>
      <c r="I10" s="98">
        <v>0</v>
      </c>
      <c r="J10" s="107">
        <v>2</v>
      </c>
      <c r="K10" s="155">
        <v>0</v>
      </c>
      <c r="L10" s="155">
        <v>0</v>
      </c>
      <c r="M10" s="155">
        <v>0</v>
      </c>
      <c r="N10" s="155">
        <v>0</v>
      </c>
      <c r="O10" s="107">
        <v>0</v>
      </c>
      <c r="P10" s="156">
        <v>0</v>
      </c>
      <c r="Q10" s="96">
        <v>0</v>
      </c>
      <c r="R10" s="40">
        <v>0</v>
      </c>
      <c r="S10" s="40">
        <v>0</v>
      </c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</row>
    <row r="11" spans="1:48" s="41" customFormat="1" ht="18">
      <c r="A11" s="78" t="str">
        <f aca="true" t="shared" si="1" ref="A11:A17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>   </v>
      </c>
      <c r="B11" s="93">
        <v>2</v>
      </c>
      <c r="C11" s="97" t="s">
        <v>120</v>
      </c>
      <c r="D11" s="154" t="s">
        <v>44</v>
      </c>
      <c r="E11" s="94" t="s">
        <v>118</v>
      </c>
      <c r="F11" s="93" t="s">
        <v>119</v>
      </c>
      <c r="G11" s="98">
        <v>13.9418061912</v>
      </c>
      <c r="H11" s="98">
        <v>13.9418061912</v>
      </c>
      <c r="I11" s="98">
        <v>0</v>
      </c>
      <c r="J11" s="109">
        <v>2</v>
      </c>
      <c r="K11" s="159">
        <v>0</v>
      </c>
      <c r="L11" s="159">
        <v>0</v>
      </c>
      <c r="M11" s="155">
        <v>0</v>
      </c>
      <c r="N11" s="159">
        <v>0</v>
      </c>
      <c r="O11" s="109">
        <v>0</v>
      </c>
      <c r="P11" s="160">
        <v>0</v>
      </c>
      <c r="Q11" s="96">
        <v>0</v>
      </c>
      <c r="R11" s="40">
        <v>0</v>
      </c>
      <c r="S11" s="40">
        <v>0</v>
      </c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</row>
    <row r="12" spans="1:48" s="41" customFormat="1" ht="18">
      <c r="A12" s="78" t="str">
        <f t="shared" si="1"/>
        <v>   </v>
      </c>
      <c r="B12" s="93">
        <v>3</v>
      </c>
      <c r="C12" s="97" t="s">
        <v>121</v>
      </c>
      <c r="D12" s="154" t="s">
        <v>44</v>
      </c>
      <c r="E12" s="94" t="s">
        <v>118</v>
      </c>
      <c r="F12" s="93" t="s">
        <v>119</v>
      </c>
      <c r="G12" s="98">
        <v>12.0994788221</v>
      </c>
      <c r="H12" s="98">
        <v>12.0994788221</v>
      </c>
      <c r="I12" s="98">
        <v>0</v>
      </c>
      <c r="J12" s="109">
        <v>2</v>
      </c>
      <c r="K12" s="159">
        <v>0</v>
      </c>
      <c r="L12" s="159">
        <v>0</v>
      </c>
      <c r="M12" s="159">
        <v>0</v>
      </c>
      <c r="N12" s="159">
        <v>0</v>
      </c>
      <c r="O12" s="109">
        <v>0</v>
      </c>
      <c r="P12" s="160">
        <v>0</v>
      </c>
      <c r="Q12" s="96">
        <v>0</v>
      </c>
      <c r="R12" s="40">
        <v>0</v>
      </c>
      <c r="S12" s="40">
        <v>0</v>
      </c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</row>
    <row r="13" spans="1:48" s="41" customFormat="1" ht="18">
      <c r="A13" s="78" t="str">
        <f t="shared" si="1"/>
        <v>   </v>
      </c>
      <c r="B13" s="93">
        <v>4</v>
      </c>
      <c r="C13" s="97" t="s">
        <v>122</v>
      </c>
      <c r="D13" s="154" t="s">
        <v>44</v>
      </c>
      <c r="E13" s="94" t="s">
        <v>118</v>
      </c>
      <c r="F13" s="93" t="s">
        <v>119</v>
      </c>
      <c r="G13" s="98">
        <v>12.1279982837</v>
      </c>
      <c r="H13" s="98">
        <v>12.1279982837</v>
      </c>
      <c r="I13" s="98">
        <v>0</v>
      </c>
      <c r="J13" s="109">
        <v>2</v>
      </c>
      <c r="K13" s="159">
        <v>0</v>
      </c>
      <c r="L13" s="159">
        <v>0</v>
      </c>
      <c r="M13" s="159">
        <v>0</v>
      </c>
      <c r="N13" s="159">
        <v>0</v>
      </c>
      <c r="O13" s="109">
        <v>0</v>
      </c>
      <c r="P13" s="160">
        <v>0</v>
      </c>
      <c r="Q13" s="96">
        <v>0</v>
      </c>
      <c r="R13" s="40">
        <v>0</v>
      </c>
      <c r="S13" s="40">
        <v>0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</row>
    <row r="14" spans="1:48" s="41" customFormat="1" ht="18">
      <c r="A14" s="78" t="str">
        <f t="shared" si="1"/>
        <v>   </v>
      </c>
      <c r="B14" s="93">
        <v>5</v>
      </c>
      <c r="C14" s="97" t="s">
        <v>123</v>
      </c>
      <c r="D14" s="154" t="s">
        <v>44</v>
      </c>
      <c r="E14" s="94" t="s">
        <v>118</v>
      </c>
      <c r="F14" s="93" t="s">
        <v>119</v>
      </c>
      <c r="G14" s="98">
        <v>21.3479470928</v>
      </c>
      <c r="H14" s="98">
        <v>21.3479470928</v>
      </c>
      <c r="I14" s="98">
        <v>0</v>
      </c>
      <c r="J14" s="40">
        <v>2</v>
      </c>
      <c r="K14" s="159">
        <v>0</v>
      </c>
      <c r="L14" s="159">
        <v>0</v>
      </c>
      <c r="M14" s="159">
        <v>0</v>
      </c>
      <c r="N14" s="159">
        <v>0</v>
      </c>
      <c r="O14" s="40">
        <v>0</v>
      </c>
      <c r="P14" s="161">
        <v>0</v>
      </c>
      <c r="Q14" s="96">
        <v>0</v>
      </c>
      <c r="R14" s="40">
        <v>0</v>
      </c>
      <c r="S14" s="40">
        <v>0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</row>
    <row r="15" spans="1:48" s="41" customFormat="1" ht="18">
      <c r="A15" s="78" t="str">
        <f t="shared" si="1"/>
        <v>   </v>
      </c>
      <c r="B15" s="93">
        <v>6</v>
      </c>
      <c r="C15" s="97" t="s">
        <v>124</v>
      </c>
      <c r="D15" s="154" t="s">
        <v>44</v>
      </c>
      <c r="E15" s="94" t="s">
        <v>118</v>
      </c>
      <c r="F15" s="93" t="s">
        <v>119</v>
      </c>
      <c r="G15" s="98">
        <v>14.5192665028</v>
      </c>
      <c r="H15" s="98">
        <v>14.5192665028</v>
      </c>
      <c r="I15" s="98">
        <v>0</v>
      </c>
      <c r="J15" s="40">
        <v>3</v>
      </c>
      <c r="K15" s="159">
        <v>0</v>
      </c>
      <c r="L15" s="159">
        <v>0</v>
      </c>
      <c r="M15" s="159">
        <v>0</v>
      </c>
      <c r="N15" s="159">
        <v>0</v>
      </c>
      <c r="O15" s="40">
        <v>0</v>
      </c>
      <c r="P15" s="161">
        <v>0</v>
      </c>
      <c r="Q15" s="96">
        <v>0</v>
      </c>
      <c r="R15" s="40">
        <v>0</v>
      </c>
      <c r="S15" s="40">
        <v>0</v>
      </c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</row>
    <row r="16" spans="1:48" s="41" customFormat="1" ht="18">
      <c r="A16" s="78" t="str">
        <f t="shared" si="1"/>
        <v>   </v>
      </c>
      <c r="B16" s="93">
        <v>7</v>
      </c>
      <c r="C16" s="97" t="s">
        <v>125</v>
      </c>
      <c r="D16" s="154" t="s">
        <v>44</v>
      </c>
      <c r="E16" s="94" t="s">
        <v>118</v>
      </c>
      <c r="F16" s="93" t="s">
        <v>119</v>
      </c>
      <c r="G16" s="98">
        <v>5.35441383381</v>
      </c>
      <c r="H16" s="98">
        <v>5.35441383381</v>
      </c>
      <c r="I16" s="98">
        <v>0</v>
      </c>
      <c r="J16" s="40">
        <v>3</v>
      </c>
      <c r="K16" s="159">
        <v>0</v>
      </c>
      <c r="L16" s="159">
        <v>0</v>
      </c>
      <c r="M16" s="159">
        <v>0</v>
      </c>
      <c r="N16" s="159">
        <v>0</v>
      </c>
      <c r="O16" s="40">
        <v>0</v>
      </c>
      <c r="P16" s="161">
        <v>0</v>
      </c>
      <c r="Q16" s="96">
        <v>0</v>
      </c>
      <c r="R16" s="40">
        <v>0</v>
      </c>
      <c r="S16" s="40">
        <v>0</v>
      </c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</row>
    <row r="17" spans="1:48" s="41" customFormat="1" ht="18">
      <c r="A17" s="78" t="str">
        <f t="shared" si="1"/>
        <v>   </v>
      </c>
      <c r="B17" s="93">
        <v>8</v>
      </c>
      <c r="C17" s="97" t="s">
        <v>126</v>
      </c>
      <c r="D17" s="154" t="s">
        <v>44</v>
      </c>
      <c r="E17" s="94" t="s">
        <v>127</v>
      </c>
      <c r="F17" s="93" t="s">
        <v>119</v>
      </c>
      <c r="G17" s="98">
        <v>8.76299938631</v>
      </c>
      <c r="H17" s="98">
        <v>8.76299938631</v>
      </c>
      <c r="I17" s="98">
        <v>0</v>
      </c>
      <c r="J17" s="40">
        <v>1</v>
      </c>
      <c r="K17" s="159">
        <v>18.328</v>
      </c>
      <c r="L17" s="159">
        <v>0</v>
      </c>
      <c r="M17" s="159">
        <v>0</v>
      </c>
      <c r="N17" s="159">
        <v>0</v>
      </c>
      <c r="O17" s="40">
        <v>5</v>
      </c>
      <c r="P17" s="161">
        <v>18.328</v>
      </c>
      <c r="Q17" s="96">
        <v>100</v>
      </c>
      <c r="R17" s="40">
        <v>2</v>
      </c>
      <c r="S17" s="40">
        <v>2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118">
        <v>18.328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</row>
    <row r="18" spans="1:48" s="41" customFormat="1" ht="18">
      <c r="A18" s="42"/>
      <c r="B18" s="43"/>
      <c r="C18" s="44"/>
      <c r="D18" s="45"/>
      <c r="E18" s="46"/>
      <c r="F18" s="47"/>
      <c r="G18" s="48"/>
      <c r="H18" s="48"/>
      <c r="I18" s="48"/>
      <c r="J18" s="49"/>
      <c r="K18" s="48"/>
      <c r="L18" s="48"/>
      <c r="M18" s="50"/>
      <c r="N18" s="48"/>
      <c r="O18" s="49"/>
      <c r="P18" s="51"/>
      <c r="Q18" s="51"/>
      <c r="R18" s="49"/>
      <c r="S18" s="52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53"/>
    </row>
  </sheetData>
  <sheetProtection selectLockedCells="1"/>
  <mergeCells count="42"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J6:J8"/>
    <mergeCell ref="R6:R8"/>
    <mergeCell ref="S6:S8"/>
    <mergeCell ref="K6:N6"/>
    <mergeCell ref="O6:O8"/>
    <mergeCell ref="P6:P8"/>
    <mergeCell ref="Q6:Q8"/>
    <mergeCell ref="A6:A8"/>
    <mergeCell ref="B6:B8"/>
    <mergeCell ref="C6:C8"/>
    <mergeCell ref="D6:D8"/>
    <mergeCell ref="E6:E8"/>
    <mergeCell ref="F6:F8"/>
    <mergeCell ref="AG3:AQ3"/>
    <mergeCell ref="AE4:AQ4"/>
    <mergeCell ref="AN7:AQ7"/>
    <mergeCell ref="AR7:AU7"/>
    <mergeCell ref="AV6:AV8"/>
    <mergeCell ref="G7:G8"/>
    <mergeCell ref="H7:I7"/>
    <mergeCell ref="T7:W7"/>
    <mergeCell ref="AR5:AV5"/>
    <mergeCell ref="G6:I6"/>
    <mergeCell ref="AR4:AT4"/>
    <mergeCell ref="T6:AU6"/>
    <mergeCell ref="B1:AU1"/>
    <mergeCell ref="B2:E4"/>
    <mergeCell ref="AU3:AV3"/>
    <mergeCell ref="AU4:AV4"/>
    <mergeCell ref="AR2:AT2"/>
    <mergeCell ref="AR3:AT3"/>
    <mergeCell ref="F2:J4"/>
    <mergeCell ref="AL2:AQ2"/>
  </mergeCells>
  <dataValidations count="7">
    <dataValidation type="whole" allowBlank="1" showInputMessage="1" showErrorMessage="1" error="กรอกเฉพาะ 0 1 2 3" sqref="S1 S5:S9 S18:S65536">
      <formula1>0</formula1>
      <formula2>3</formula2>
    </dataValidation>
    <dataValidation type="whole" allowBlank="1" showInputMessage="1" showErrorMessage="1" error="กรอกเฉพาะ 0 1 2" sqref="R1 S2:S4 R5:R9 R18:R65536">
      <formula1>0</formula1>
      <formula2>2</formula2>
    </dataValidation>
    <dataValidation type="whole" allowBlank="1" showInputMessage="1" showErrorMessage="1" error="กรอกเฉพาะจำนวนเต็ม" sqref="O1 O5:O9 O18:O65536">
      <formula1>0</formula1>
      <formula2>100</formula2>
    </dataValidation>
    <dataValidation type="whole" allowBlank="1" showInputMessage="1" showErrorMessage="1" error="กรอกเฉพาะ 0 1 2 3 9" sqref="J1 J5:J9 J18:J6553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textLength" operator="equal" allowBlank="1" showInputMessage="1" showErrorMessage="1" error="กรอกรหัสผิดพลาด" sqref="C18">
      <formula1>9</formula1>
    </dataValidation>
  </dataValidations>
  <printOptions horizontalCentered="1"/>
  <pageMargins left="0.1968503937007874" right="0.1968503937007874" top="0.5905511811023623" bottom="0.4724409448818898" header="0.31496062992125984" footer="0.1968503937007874"/>
  <pageSetup horizontalDpi="300" verticalDpi="300" orientation="landscape" paperSize="8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7.8515625" style="13" bestFit="1" customWidth="1"/>
    <col min="2" max="2" width="9.8515625" style="13" customWidth="1"/>
    <col min="3" max="3" width="7.140625" style="11" customWidth="1"/>
    <col min="4" max="4" width="7.7109375" style="11" customWidth="1"/>
    <col min="5" max="5" width="4.57421875" style="11" customWidth="1"/>
    <col min="6" max="6" width="9.57421875" style="11" bestFit="1" customWidth="1"/>
    <col min="7" max="7" width="10.28125" style="11" customWidth="1"/>
    <col min="8" max="8" width="9.140625" style="11" customWidth="1"/>
    <col min="9" max="9" width="4.8515625" style="11" customWidth="1"/>
    <col min="10" max="10" width="8.57421875" style="8" bestFit="1" customWidth="1"/>
    <col min="11" max="11" width="9.57421875" style="8" customWidth="1"/>
    <col min="12" max="12" width="10.421875" style="8" customWidth="1"/>
    <col min="13" max="13" width="8.57421875" style="8" customWidth="1"/>
    <col min="14" max="14" width="6.57421875" style="13" customWidth="1"/>
    <col min="15" max="15" width="9.8515625" style="11" customWidth="1"/>
    <col min="16" max="16" width="8.28125" style="11" customWidth="1"/>
    <col min="17" max="17" width="11.00390625" style="11" customWidth="1"/>
    <col min="18" max="18" width="12.28125" style="11" customWidth="1"/>
    <col min="19" max="19" width="10.00390625" style="11" customWidth="1"/>
    <col min="20" max="20" width="8.28125" style="11" customWidth="1"/>
    <col min="21" max="21" width="11.7109375" style="11" customWidth="1"/>
    <col min="22" max="22" width="13.28125" style="11" bestFit="1" customWidth="1"/>
    <col min="23" max="23" width="38.421875" style="11" customWidth="1"/>
    <col min="24" max="28" width="9.140625" style="41" customWidth="1"/>
    <col min="29" max="16384" width="9.140625" style="11" customWidth="1"/>
  </cols>
  <sheetData>
    <row r="1" spans="1:23" ht="23.25">
      <c r="A1" s="253" t="s">
        <v>152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</row>
    <row r="2" spans="1:28" ht="23.25">
      <c r="A2" s="254" t="s">
        <v>1</v>
      </c>
      <c r="B2" s="254"/>
      <c r="C2" s="254"/>
      <c r="D2" s="254"/>
      <c r="E2" s="254" t="s">
        <v>128</v>
      </c>
      <c r="F2" s="254"/>
      <c r="G2" s="254"/>
      <c r="H2" s="254"/>
      <c r="I2" s="254"/>
      <c r="J2"/>
      <c r="K2" s="3"/>
      <c r="L2" s="3"/>
      <c r="M2" s="3"/>
      <c r="N2" s="3"/>
      <c r="O2" s="3"/>
      <c r="T2" s="3"/>
      <c r="Y2" s="140"/>
      <c r="Z2" s="140"/>
      <c r="AA2" s="141"/>
      <c r="AB2" s="141"/>
    </row>
    <row r="3" spans="1:28" ht="23.25">
      <c r="A3" s="254"/>
      <c r="B3" s="254"/>
      <c r="C3" s="254"/>
      <c r="D3" s="254"/>
      <c r="E3" s="254"/>
      <c r="F3" s="254"/>
      <c r="G3" s="254"/>
      <c r="H3" s="254"/>
      <c r="I3" s="254"/>
      <c r="J3"/>
      <c r="K3" s="11"/>
      <c r="L3" s="3"/>
      <c r="N3" s="3"/>
      <c r="O3" s="3"/>
      <c r="P3" s="3"/>
      <c r="Q3" s="3"/>
      <c r="R3" s="3"/>
      <c r="S3" s="3"/>
      <c r="T3" s="3"/>
      <c r="U3" s="142"/>
      <c r="V3" s="142" t="s">
        <v>2</v>
      </c>
      <c r="W3" s="143">
        <v>1117</v>
      </c>
      <c r="Y3" s="144"/>
      <c r="Z3" s="144"/>
      <c r="AB3" s="145"/>
    </row>
    <row r="4" spans="1:28" ht="23.25">
      <c r="A4" s="254"/>
      <c r="B4" s="254"/>
      <c r="C4" s="254"/>
      <c r="D4" s="254"/>
      <c r="E4" s="254"/>
      <c r="F4" s="254"/>
      <c r="G4" s="254"/>
      <c r="H4" s="254"/>
      <c r="I4" s="254"/>
      <c r="J4"/>
      <c r="L4" s="3"/>
      <c r="M4" s="3"/>
      <c r="N4" s="3"/>
      <c r="O4" s="3"/>
      <c r="P4" s="3"/>
      <c r="Q4" s="3"/>
      <c r="R4" s="3"/>
      <c r="S4" s="3"/>
      <c r="T4" s="3"/>
      <c r="U4" s="142"/>
      <c r="V4" s="146"/>
      <c r="W4" s="147"/>
      <c r="Y4" s="148"/>
      <c r="Z4" s="148"/>
      <c r="AB4" s="145"/>
    </row>
    <row r="5" spans="6:28" ht="15.75">
      <c r="F5" s="14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50" t="s">
        <v>6</v>
      </c>
      <c r="Y5" s="151"/>
      <c r="Z5" s="151"/>
      <c r="AA5" s="151"/>
      <c r="AB5" s="151"/>
    </row>
    <row r="6" spans="1:23" ht="15">
      <c r="A6" s="188" t="s">
        <v>7</v>
      </c>
      <c r="B6" s="188" t="s">
        <v>8</v>
      </c>
      <c r="C6" s="188" t="s">
        <v>9</v>
      </c>
      <c r="D6" s="188" t="s">
        <v>10</v>
      </c>
      <c r="E6" s="188" t="s">
        <v>11</v>
      </c>
      <c r="F6" s="205" t="s">
        <v>47</v>
      </c>
      <c r="G6" s="206"/>
      <c r="H6" s="207"/>
      <c r="I6" s="201" t="s">
        <v>12</v>
      </c>
      <c r="J6" s="209" t="s">
        <v>37</v>
      </c>
      <c r="K6" s="209"/>
      <c r="L6" s="209"/>
      <c r="M6" s="209"/>
      <c r="N6" s="201" t="s">
        <v>13</v>
      </c>
      <c r="O6" s="211" t="s">
        <v>5</v>
      </c>
      <c r="P6" s="201" t="s">
        <v>31</v>
      </c>
      <c r="Q6" s="214" t="s">
        <v>38</v>
      </c>
      <c r="R6" s="217" t="s">
        <v>39</v>
      </c>
      <c r="S6" s="250" t="s">
        <v>135</v>
      </c>
      <c r="T6" s="250"/>
      <c r="U6" s="250"/>
      <c r="V6" s="251" t="s">
        <v>146</v>
      </c>
      <c r="W6" s="252" t="s">
        <v>150</v>
      </c>
    </row>
    <row r="7" spans="1:23" ht="15" customHeight="1">
      <c r="A7" s="188"/>
      <c r="B7" s="188"/>
      <c r="C7" s="188"/>
      <c r="D7" s="188"/>
      <c r="E7" s="188"/>
      <c r="F7" s="208" t="s">
        <v>3</v>
      </c>
      <c r="G7" s="198" t="s">
        <v>46</v>
      </c>
      <c r="H7" s="198"/>
      <c r="I7" s="202"/>
      <c r="J7" s="194" t="s">
        <v>40</v>
      </c>
      <c r="K7" s="195" t="s">
        <v>41</v>
      </c>
      <c r="L7" s="222" t="s">
        <v>42</v>
      </c>
      <c r="M7" s="223" t="s">
        <v>43</v>
      </c>
      <c r="N7" s="202"/>
      <c r="O7" s="212"/>
      <c r="P7" s="202"/>
      <c r="Q7" s="215"/>
      <c r="R7" s="218"/>
      <c r="S7" s="248" t="s">
        <v>136</v>
      </c>
      <c r="T7" s="248" t="s">
        <v>141</v>
      </c>
      <c r="U7" s="248"/>
      <c r="V7" s="251"/>
      <c r="W7" s="252"/>
    </row>
    <row r="8" spans="1:23" ht="15">
      <c r="A8" s="188"/>
      <c r="B8" s="188"/>
      <c r="C8" s="188"/>
      <c r="D8" s="188"/>
      <c r="E8" s="188"/>
      <c r="F8" s="208"/>
      <c r="G8" s="15" t="s">
        <v>22</v>
      </c>
      <c r="H8" s="16" t="s">
        <v>23</v>
      </c>
      <c r="I8" s="203"/>
      <c r="J8" s="194"/>
      <c r="K8" s="196"/>
      <c r="L8" s="222"/>
      <c r="M8" s="223"/>
      <c r="N8" s="203"/>
      <c r="O8" s="213"/>
      <c r="P8" s="203"/>
      <c r="Q8" s="216"/>
      <c r="R8" s="219"/>
      <c r="S8" s="248"/>
      <c r="T8" s="152" t="s">
        <v>142</v>
      </c>
      <c r="U8" s="153" t="s">
        <v>144</v>
      </c>
      <c r="V8" s="251"/>
      <c r="W8" s="252"/>
    </row>
    <row r="9" spans="1:23" ht="15">
      <c r="A9" s="249" t="s">
        <v>28</v>
      </c>
      <c r="B9" s="249"/>
      <c r="C9" s="249"/>
      <c r="D9" s="249"/>
      <c r="E9" s="249"/>
      <c r="F9" s="56">
        <f>SUM(F10:F39)</f>
        <v>93.29285267628</v>
      </c>
      <c r="G9" s="56">
        <f>SUM(G10:G39)</f>
        <v>93.29285267628</v>
      </c>
      <c r="H9" s="56">
        <f aca="true" t="shared" si="0" ref="H9:O9">SUM(H10:H39)</f>
        <v>0</v>
      </c>
      <c r="I9" s="56"/>
      <c r="J9" s="56">
        <f t="shared" si="0"/>
        <v>18.328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/>
      <c r="O9" s="56">
        <f t="shared" si="0"/>
        <v>18.328</v>
      </c>
      <c r="P9" s="56"/>
      <c r="Q9" s="56"/>
      <c r="R9" s="56"/>
      <c r="S9" s="56"/>
      <c r="T9" s="56"/>
      <c r="U9" s="56"/>
      <c r="V9" s="56"/>
      <c r="W9" s="56"/>
    </row>
    <row r="10" spans="1:23" ht="15">
      <c r="A10" s="93">
        <v>1</v>
      </c>
      <c r="B10" s="97" t="s">
        <v>117</v>
      </c>
      <c r="C10" s="154" t="s">
        <v>44</v>
      </c>
      <c r="D10" s="94" t="s">
        <v>118</v>
      </c>
      <c r="E10" s="93" t="s">
        <v>119</v>
      </c>
      <c r="F10" s="98">
        <v>5.13894256356</v>
      </c>
      <c r="G10" s="98">
        <v>5.13894256356</v>
      </c>
      <c r="H10" s="98">
        <v>0</v>
      </c>
      <c r="I10" s="107">
        <v>2</v>
      </c>
      <c r="J10" s="155">
        <v>0</v>
      </c>
      <c r="K10" s="155">
        <v>0</v>
      </c>
      <c r="L10" s="155">
        <v>0</v>
      </c>
      <c r="M10" s="155">
        <v>0</v>
      </c>
      <c r="N10" s="107">
        <v>0</v>
      </c>
      <c r="O10" s="156">
        <v>0</v>
      </c>
      <c r="P10" s="96">
        <v>0</v>
      </c>
      <c r="Q10" s="40">
        <v>0</v>
      </c>
      <c r="R10" s="40">
        <v>0</v>
      </c>
      <c r="S10" s="14"/>
      <c r="T10" s="14"/>
      <c r="U10" s="14"/>
      <c r="V10" s="14"/>
      <c r="W10" s="14"/>
    </row>
    <row r="11" spans="1:23" ht="15">
      <c r="A11" s="93">
        <v>2</v>
      </c>
      <c r="B11" s="97" t="s">
        <v>120</v>
      </c>
      <c r="C11" s="154" t="s">
        <v>44</v>
      </c>
      <c r="D11" s="94" t="s">
        <v>118</v>
      </c>
      <c r="E11" s="93" t="s">
        <v>119</v>
      </c>
      <c r="F11" s="98">
        <v>13.9418061912</v>
      </c>
      <c r="G11" s="98">
        <v>13.9418061912</v>
      </c>
      <c r="H11" s="98">
        <v>0</v>
      </c>
      <c r="I11" s="109">
        <v>2</v>
      </c>
      <c r="J11" s="159">
        <v>0</v>
      </c>
      <c r="K11" s="159">
        <v>0</v>
      </c>
      <c r="L11" s="155">
        <v>0</v>
      </c>
      <c r="M11" s="159">
        <v>0</v>
      </c>
      <c r="N11" s="109">
        <v>0</v>
      </c>
      <c r="O11" s="160">
        <v>0</v>
      </c>
      <c r="P11" s="96">
        <v>0</v>
      </c>
      <c r="Q11" s="40">
        <v>0</v>
      </c>
      <c r="R11" s="40">
        <v>0</v>
      </c>
      <c r="S11" s="14"/>
      <c r="T11" s="14"/>
      <c r="U11" s="14"/>
      <c r="V11" s="14"/>
      <c r="W11" s="14"/>
    </row>
    <row r="12" spans="1:23" ht="15">
      <c r="A12" s="93">
        <v>3</v>
      </c>
      <c r="B12" s="97" t="s">
        <v>121</v>
      </c>
      <c r="C12" s="154" t="s">
        <v>44</v>
      </c>
      <c r="D12" s="94" t="s">
        <v>118</v>
      </c>
      <c r="E12" s="93" t="s">
        <v>119</v>
      </c>
      <c r="F12" s="98">
        <v>12.0994788221</v>
      </c>
      <c r="G12" s="98">
        <v>12.0994788221</v>
      </c>
      <c r="H12" s="98">
        <v>0</v>
      </c>
      <c r="I12" s="109">
        <v>2</v>
      </c>
      <c r="J12" s="159">
        <v>0</v>
      </c>
      <c r="K12" s="159">
        <v>0</v>
      </c>
      <c r="L12" s="159">
        <v>0</v>
      </c>
      <c r="M12" s="159">
        <v>0</v>
      </c>
      <c r="N12" s="109">
        <v>0</v>
      </c>
      <c r="O12" s="160">
        <v>0</v>
      </c>
      <c r="P12" s="96">
        <v>0</v>
      </c>
      <c r="Q12" s="40">
        <v>0</v>
      </c>
      <c r="R12" s="40">
        <v>0</v>
      </c>
      <c r="S12" s="14"/>
      <c r="T12" s="14"/>
      <c r="U12" s="14"/>
      <c r="V12" s="14"/>
      <c r="W12" s="14"/>
    </row>
    <row r="13" spans="1:23" ht="15">
      <c r="A13" s="93">
        <v>4</v>
      </c>
      <c r="B13" s="97" t="s">
        <v>122</v>
      </c>
      <c r="C13" s="154" t="s">
        <v>44</v>
      </c>
      <c r="D13" s="94" t="s">
        <v>118</v>
      </c>
      <c r="E13" s="93" t="s">
        <v>119</v>
      </c>
      <c r="F13" s="98">
        <v>12.1279982837</v>
      </c>
      <c r="G13" s="98">
        <v>12.1279982837</v>
      </c>
      <c r="H13" s="98">
        <v>0</v>
      </c>
      <c r="I13" s="109">
        <v>2</v>
      </c>
      <c r="J13" s="159">
        <v>0</v>
      </c>
      <c r="K13" s="159">
        <v>0</v>
      </c>
      <c r="L13" s="159">
        <v>0</v>
      </c>
      <c r="M13" s="159">
        <v>0</v>
      </c>
      <c r="N13" s="109">
        <v>0</v>
      </c>
      <c r="O13" s="160">
        <v>0</v>
      </c>
      <c r="P13" s="96">
        <v>0</v>
      </c>
      <c r="Q13" s="40">
        <v>0</v>
      </c>
      <c r="R13" s="40">
        <v>0</v>
      </c>
      <c r="S13" s="14"/>
      <c r="T13" s="14"/>
      <c r="U13" s="14"/>
      <c r="V13" s="14"/>
      <c r="W13" s="14"/>
    </row>
    <row r="14" spans="1:23" ht="15">
      <c r="A14" s="93">
        <v>5</v>
      </c>
      <c r="B14" s="97" t="s">
        <v>123</v>
      </c>
      <c r="C14" s="154" t="s">
        <v>44</v>
      </c>
      <c r="D14" s="94" t="s">
        <v>118</v>
      </c>
      <c r="E14" s="93" t="s">
        <v>119</v>
      </c>
      <c r="F14" s="98">
        <v>21.3479470928</v>
      </c>
      <c r="G14" s="98">
        <v>21.3479470928</v>
      </c>
      <c r="H14" s="98">
        <v>0</v>
      </c>
      <c r="I14" s="40">
        <v>2</v>
      </c>
      <c r="J14" s="159">
        <v>0</v>
      </c>
      <c r="K14" s="159">
        <v>0</v>
      </c>
      <c r="L14" s="159">
        <v>0</v>
      </c>
      <c r="M14" s="159">
        <v>0</v>
      </c>
      <c r="N14" s="40">
        <v>0</v>
      </c>
      <c r="O14" s="161">
        <v>0</v>
      </c>
      <c r="P14" s="96">
        <v>0</v>
      </c>
      <c r="Q14" s="40">
        <v>0</v>
      </c>
      <c r="R14" s="40">
        <v>0</v>
      </c>
      <c r="S14" s="14"/>
      <c r="T14" s="14"/>
      <c r="U14" s="14"/>
      <c r="V14" s="14"/>
      <c r="W14" s="14"/>
    </row>
    <row r="15" spans="1:23" ht="15">
      <c r="A15" s="93">
        <v>6</v>
      </c>
      <c r="B15" s="97" t="s">
        <v>124</v>
      </c>
      <c r="C15" s="154" t="s">
        <v>44</v>
      </c>
      <c r="D15" s="94" t="s">
        <v>118</v>
      </c>
      <c r="E15" s="93" t="s">
        <v>119</v>
      </c>
      <c r="F15" s="98">
        <v>14.5192665028</v>
      </c>
      <c r="G15" s="98">
        <v>14.5192665028</v>
      </c>
      <c r="H15" s="98">
        <v>0</v>
      </c>
      <c r="I15" s="40">
        <v>3</v>
      </c>
      <c r="J15" s="159">
        <v>0</v>
      </c>
      <c r="K15" s="159">
        <v>0</v>
      </c>
      <c r="L15" s="159">
        <v>0</v>
      </c>
      <c r="M15" s="159">
        <v>0</v>
      </c>
      <c r="N15" s="40">
        <v>0</v>
      </c>
      <c r="O15" s="161">
        <v>0</v>
      </c>
      <c r="P15" s="96">
        <v>0</v>
      </c>
      <c r="Q15" s="40">
        <v>0</v>
      </c>
      <c r="R15" s="40">
        <v>0</v>
      </c>
      <c r="S15" s="14"/>
      <c r="T15" s="14"/>
      <c r="U15" s="14"/>
      <c r="V15" s="14"/>
      <c r="W15" s="14"/>
    </row>
    <row r="16" spans="1:23" ht="15">
      <c r="A16" s="93">
        <v>7</v>
      </c>
      <c r="B16" s="97" t="s">
        <v>125</v>
      </c>
      <c r="C16" s="154" t="s">
        <v>44</v>
      </c>
      <c r="D16" s="94" t="s">
        <v>118</v>
      </c>
      <c r="E16" s="93" t="s">
        <v>119</v>
      </c>
      <c r="F16" s="98">
        <v>5.35441383381</v>
      </c>
      <c r="G16" s="98">
        <v>5.35441383381</v>
      </c>
      <c r="H16" s="98">
        <v>0</v>
      </c>
      <c r="I16" s="40">
        <v>3</v>
      </c>
      <c r="J16" s="159">
        <v>0</v>
      </c>
      <c r="K16" s="159">
        <v>0</v>
      </c>
      <c r="L16" s="159">
        <v>0</v>
      </c>
      <c r="M16" s="159">
        <v>0</v>
      </c>
      <c r="N16" s="40">
        <v>0</v>
      </c>
      <c r="O16" s="161">
        <v>0</v>
      </c>
      <c r="P16" s="96">
        <v>0</v>
      </c>
      <c r="Q16" s="40">
        <v>0</v>
      </c>
      <c r="R16" s="40">
        <v>0</v>
      </c>
      <c r="S16" s="14"/>
      <c r="T16" s="14"/>
      <c r="U16" s="14"/>
      <c r="V16" s="14"/>
      <c r="W16" s="14"/>
    </row>
    <row r="17" spans="1:28" ht="142.5">
      <c r="A17" s="164">
        <v>8</v>
      </c>
      <c r="B17" s="165" t="s">
        <v>126</v>
      </c>
      <c r="C17" s="166" t="s">
        <v>44</v>
      </c>
      <c r="D17" s="167" t="s">
        <v>127</v>
      </c>
      <c r="E17" s="164" t="s">
        <v>119</v>
      </c>
      <c r="F17" s="168">
        <v>8.76299938631</v>
      </c>
      <c r="G17" s="168">
        <v>8.76299938631</v>
      </c>
      <c r="H17" s="168">
        <v>0</v>
      </c>
      <c r="I17" s="169">
        <v>1</v>
      </c>
      <c r="J17" s="170">
        <v>18.328</v>
      </c>
      <c r="K17" s="170">
        <v>0</v>
      </c>
      <c r="L17" s="170">
        <v>0</v>
      </c>
      <c r="M17" s="170">
        <v>0</v>
      </c>
      <c r="N17" s="169">
        <v>5</v>
      </c>
      <c r="O17" s="171">
        <v>18.328</v>
      </c>
      <c r="P17" s="172">
        <v>100</v>
      </c>
      <c r="Q17" s="169">
        <v>2</v>
      </c>
      <c r="R17" s="169">
        <v>2</v>
      </c>
      <c r="S17" s="173"/>
      <c r="T17" s="173"/>
      <c r="U17" s="173"/>
      <c r="V17" s="174">
        <v>1</v>
      </c>
      <c r="W17" s="163" t="s">
        <v>154</v>
      </c>
      <c r="X17" s="11"/>
      <c r="Y17" s="11"/>
      <c r="Z17" s="11"/>
      <c r="AA17" s="11"/>
      <c r="AB17" s="11"/>
    </row>
  </sheetData>
  <sheetProtection/>
  <mergeCells count="28"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M7:M8"/>
    <mergeCell ref="S7:S8"/>
    <mergeCell ref="J6:M6"/>
    <mergeCell ref="N6:N8"/>
    <mergeCell ref="O6:O8"/>
    <mergeCell ref="P6:P8"/>
    <mergeCell ref="Q6:Q8"/>
    <mergeCell ref="R6:R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</mergeCells>
  <dataValidations count="4">
    <dataValidation type="whole" allowBlank="1" showInputMessage="1" showErrorMessage="1" error="กรอกเฉพาะ 0 1 2 3" sqref="R6:R8 R18:R65536">
      <formula1>0</formula1>
      <formula2>3</formula2>
    </dataValidation>
    <dataValidation type="whole" allowBlank="1" showInputMessage="1" showErrorMessage="1" error="กรอกเฉพาะ 0 1 2" sqref="Q6:Q8 Q18:Q65536">
      <formula1>0</formula1>
      <formula2>2</formula2>
    </dataValidation>
    <dataValidation type="whole" allowBlank="1" showInputMessage="1" showErrorMessage="1" error="กรอกเฉพาะจำนวนเต็ม" sqref="N6:N8 N18:N65536">
      <formula1>0</formula1>
      <formula2>100</formula2>
    </dataValidation>
    <dataValidation type="whole" allowBlank="1" showInputMessage="1" showErrorMessage="1" error="กรอกเฉพาะ 0 1 2 3 9" sqref="I5:I8 I18:I65536">
      <formula1>0</formula1>
      <formula2>9</formula2>
    </dataValidation>
  </dataValidations>
  <printOptions horizontalCentered="1"/>
  <pageMargins left="0.07874015748031496" right="0.07874015748031496" top="0.3937007874015748" bottom="0.1968503937007874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Orawan Phadungkiet</dc:creator>
  <cp:keywords/>
  <dc:description/>
  <cp:lastModifiedBy>KKD Windows Se7en V1</cp:lastModifiedBy>
  <cp:lastPrinted>2015-07-14T07:54:48Z</cp:lastPrinted>
  <dcterms:created xsi:type="dcterms:W3CDTF">2015-04-23T11:57:55Z</dcterms:created>
  <dcterms:modified xsi:type="dcterms:W3CDTF">2015-09-02T08:00:25Z</dcterms:modified>
  <cp:category/>
  <cp:version/>
  <cp:contentType/>
  <cp:contentStatus/>
</cp:coreProperties>
</file>