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570" windowHeight="11340" tabRatio="759" activeTab="2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4">'การสำรวจผู้ดำเนินการ'!$1:$9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<sst xmlns="http://schemas.openxmlformats.org/spreadsheetml/2006/main" count="402" uniqueCount="147">
  <si>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</si>
  <si>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</si>
  <si>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</si>
  <si>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</si>
  <si>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</si>
  <si>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</si>
  <si>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</si>
  <si>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</si>
  <si>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</si>
  <si>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</si>
  <si>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</si>
  <si>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</si>
  <si>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</si>
  <si>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</si>
  <si>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</si>
  <si>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</si>
  <si>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</si>
  <si>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</si>
  <si>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</si>
  <si>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</si>
  <si>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</si>
  <si>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</si>
  <si>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</si>
  <si>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</si>
  <si>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</si>
  <si>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</si>
  <si>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</si>
  <si>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</si>
  <si>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</si>
  <si>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</si>
  <si>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</si>
  <si>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</si>
  <si>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</si>
  <si>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</si>
  <si>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</si>
  <si>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</si>
  <si>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</si>
  <si>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</si>
  <si>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</si>
  <si>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</si>
  <si>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</si>
  <si>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</si>
  <si>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</si>
  <si>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</si>
  <si>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</si>
  <si>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</si>
  <si>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</si>
  <si>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</si>
  <si>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</si>
  <si>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</si>
  <si>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</si>
  <si>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</si>
  <si>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</si>
  <si>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</si>
  <si>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</si>
  <si>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</si>
  <si>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</si>
  <si>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</si>
  <si>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</si>
  <si>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</si>
  <si>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</si>
  <si>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</si>
  <si>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</si>
  <si>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</si>
  <si>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</si>
  <si>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</si>
  <si>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</si>
  <si>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</si>
  <si>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</si>
  <si>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</si>
  <si>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</si>
  <si>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</si>
  <si>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</si>
  <si>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</si>
  <si>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</si>
  <si>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</si>
  <si>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</si>
  <si>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</si>
  <si>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</si>
  <si>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</si>
  <si>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</si>
  <si>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</si>
  <si>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</si>
  <si>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</si>
  <si>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</si>
  <si>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</si>
  <si>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</si>
  <si>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</si>
  <si>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</si>
  <si>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</si>
  <si>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</si>
  <si>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</si>
  <si>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</si>
  <si>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</si>
  <si>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</si>
  <si>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</si>
  <si>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</si>
  <si>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</si>
  <si>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</si>
  <si>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</si>
  <si>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</si>
  <si>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</si>
  <si>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</si>
  <si>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</si>
  <si>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</si>
  <si>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</si>
  <si>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</si>
  <si>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</si>
  <si>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</si>
  <si>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</si>
  <si>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</si>
  <si>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</si>
  <si>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</si>
  <si>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</si>
  <si>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</si>
  <si>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</si>
  <si>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</si>
  <si>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อุทยานแห่งชาติป่าหินงาม</t>
  </si>
  <si>
    <t>R11050001</t>
  </si>
  <si>
    <t>จ.ชัยภูมิ</t>
  </si>
  <si>
    <t>07A</t>
  </si>
  <si>
    <t>R11050002</t>
  </si>
  <si>
    <t>R11050004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</si>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</sst>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m\ yyyy;@"/>
    <numFmt numFmtId="17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H SarabunPSK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49" fontId="36" fillId="26" borderId="6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171" fontId="37" fillId="0" borderId="0" xfId="33" applyFont="1" applyFill="1" applyAlignment="1">
      <alignment/>
    </xf>
    <xf numFmtId="171" fontId="53" fillId="0" borderId="0" xfId="33" applyFont="1" applyAlignment="1">
      <alignment/>
    </xf>
    <xf numFmtId="171" fontId="0" fillId="0" borderId="0" xfId="33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19" borderId="6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6" xfId="0" applyFont="1" applyBorder="1" applyAlignment="1">
      <alignment/>
    </xf>
    <xf numFmtId="171" fontId="56" fillId="19" borderId="6" xfId="33" applyFont="1" applyFill="1" applyBorder="1" applyAlignment="1">
      <alignment horizontal="center"/>
    </xf>
    <xf numFmtId="171" fontId="56" fillId="10" borderId="6" xfId="33" applyFont="1" applyFill="1" applyBorder="1" applyAlignment="1">
      <alignment horizontal="center"/>
    </xf>
    <xf numFmtId="0" fontId="56" fillId="3" borderId="6" xfId="0" applyFont="1" applyFill="1" applyBorder="1" applyAlignment="1">
      <alignment horizontal="center"/>
    </xf>
    <xf numFmtId="0" fontId="56" fillId="33" borderId="6" xfId="0" applyFont="1" applyFill="1" applyBorder="1" applyAlignment="1">
      <alignment horizontal="center"/>
    </xf>
    <xf numFmtId="0" fontId="56" fillId="5" borderId="6" xfId="0" applyFont="1" applyFill="1" applyBorder="1" applyAlignment="1">
      <alignment horizontal="center"/>
    </xf>
    <xf numFmtId="0" fontId="56" fillId="7" borderId="6" xfId="0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56" fillId="12" borderId="6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171" fontId="56" fillId="10" borderId="6" xfId="0" applyNumberFormat="1" applyFont="1" applyFill="1" applyBorder="1" applyAlignment="1">
      <alignment/>
    </xf>
    <xf numFmtId="171" fontId="56" fillId="19" borderId="6" xfId="0" applyNumberFormat="1" applyFont="1" applyFill="1" applyBorder="1" applyAlignment="1">
      <alignment/>
    </xf>
    <xf numFmtId="171" fontId="56" fillId="10" borderId="6" xfId="33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12" borderId="6" xfId="0" applyFont="1" applyFill="1" applyBorder="1" applyAlignment="1">
      <alignment horizontal="center"/>
    </xf>
    <xf numFmtId="0" fontId="56" fillId="3" borderId="6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0" fontId="56" fillId="33" borderId="6" xfId="0" applyFont="1" applyFill="1" applyBorder="1" applyAlignment="1">
      <alignment horizontal="center"/>
    </xf>
    <xf numFmtId="0" fontId="56" fillId="5" borderId="6" xfId="0" applyFont="1" applyFill="1" applyBorder="1" applyAlignment="1">
      <alignment horizontal="center"/>
    </xf>
    <xf numFmtId="0" fontId="56" fillId="7" borderId="6" xfId="0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55" fillId="3" borderId="6" xfId="0" applyFont="1" applyFill="1" applyBorder="1" applyAlignment="1">
      <alignment horizontal="center"/>
    </xf>
    <xf numFmtId="0" fontId="55" fillId="6" borderId="6" xfId="0" applyFont="1" applyFill="1" applyBorder="1" applyAlignment="1">
      <alignment horizontal="center"/>
    </xf>
    <xf numFmtId="0" fontId="55" fillId="33" borderId="6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7" fillId="0" borderId="0" xfId="0" applyFont="1" applyFill="1" applyBorder="1" applyAlignment="1" quotePrefix="1">
      <alignment horizontal="center"/>
    </xf>
    <xf numFmtId="0" fontId="53" fillId="0" borderId="0" xfId="0" applyFont="1" applyFill="1" applyAlignment="1">
      <alignment/>
    </xf>
    <xf numFmtId="171" fontId="56" fillId="10" borderId="11" xfId="0" applyNumberFormat="1" applyFont="1" applyFill="1" applyBorder="1" applyAlignment="1">
      <alignment/>
    </xf>
    <xf numFmtId="171" fontId="56" fillId="19" borderId="11" xfId="0" applyNumberFormat="1" applyFont="1" applyFill="1" applyBorder="1" applyAlignment="1">
      <alignment/>
    </xf>
    <xf numFmtId="171" fontId="56" fillId="10" borderId="11" xfId="33" applyFont="1" applyFill="1" applyBorder="1" applyAlignment="1">
      <alignment/>
    </xf>
    <xf numFmtId="0" fontId="57" fillId="0" borderId="6" xfId="0" applyFont="1" applyBorder="1" applyAlignment="1" quotePrefix="1">
      <alignment horizontal="center"/>
    </xf>
    <xf numFmtId="171" fontId="59" fillId="0" borderId="12" xfId="33" applyFont="1" applyBorder="1" applyAlignment="1">
      <alignment/>
    </xf>
    <xf numFmtId="171" fontId="56" fillId="19" borderId="11" xfId="0" applyNumberFormat="1" applyFont="1" applyFill="1" applyBorder="1" applyAlignment="1">
      <alignment horizontal="right"/>
    </xf>
    <xf numFmtId="2" fontId="54" fillId="0" borderId="6" xfId="0" applyNumberFormat="1" applyFont="1" applyFill="1" applyBorder="1" applyAlignment="1">
      <alignment/>
    </xf>
    <xf numFmtId="2" fontId="54" fillId="0" borderId="6" xfId="0" applyNumberFormat="1" applyFont="1" applyFill="1" applyBorder="1" applyAlignment="1">
      <alignment/>
    </xf>
    <xf numFmtId="2" fontId="54" fillId="0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right"/>
    </xf>
    <xf numFmtId="171" fontId="60" fillId="0" borderId="0" xfId="33" applyFont="1" applyFill="1" applyAlignment="1">
      <alignment/>
    </xf>
    <xf numFmtId="171" fontId="60" fillId="0" borderId="0" xfId="33" applyFont="1" applyFill="1" applyBorder="1" applyAlignment="1">
      <alignment/>
    </xf>
    <xf numFmtId="0" fontId="61" fillId="0" borderId="0" xfId="0" applyFont="1" applyFill="1" applyAlignment="1">
      <alignment horizontal="right"/>
    </xf>
    <xf numFmtId="0" fontId="60" fillId="0" borderId="0" xfId="0" applyFont="1" applyFill="1" applyAlignment="1">
      <alignment horizontal="right" vertical="center" indent="1"/>
    </xf>
    <xf numFmtId="0" fontId="63" fillId="0" borderId="0" xfId="0" applyFont="1" applyAlignment="1">
      <alignment horizontal="right"/>
    </xf>
    <xf numFmtId="1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right"/>
    </xf>
    <xf numFmtId="1" fontId="61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right"/>
    </xf>
    <xf numFmtId="0" fontId="60" fillId="0" borderId="0" xfId="0" applyFont="1" applyFill="1" applyAlignment="1">
      <alignment horizontal="right"/>
    </xf>
    <xf numFmtId="0" fontId="62" fillId="0" borderId="0" xfId="0" applyFont="1" applyAlignment="1">
      <alignment horizontal="right"/>
    </xf>
    <xf numFmtId="0" fontId="60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54" fillId="0" borderId="6" xfId="0" applyFont="1" applyFill="1" applyBorder="1" applyAlignment="1">
      <alignment horizontal="left"/>
    </xf>
    <xf numFmtId="2" fontId="54" fillId="0" borderId="6" xfId="0" applyNumberFormat="1" applyFont="1" applyFill="1" applyBorder="1" applyAlignment="1">
      <alignment horizontal="right"/>
    </xf>
    <xf numFmtId="1" fontId="54" fillId="0" borderId="6" xfId="0" applyNumberFormat="1" applyFont="1" applyFill="1" applyBorder="1" applyAlignment="1">
      <alignment horizontal="right"/>
    </xf>
    <xf numFmtId="0" fontId="54" fillId="0" borderId="6" xfId="0" applyFont="1" applyFill="1" applyBorder="1" applyAlignment="1">
      <alignment horizontal="center"/>
    </xf>
    <xf numFmtId="1" fontId="54" fillId="0" borderId="6" xfId="0" applyNumberFormat="1" applyFont="1" applyFill="1" applyBorder="1" applyAlignment="1">
      <alignment horizontal="center"/>
    </xf>
    <xf numFmtId="0" fontId="54" fillId="0" borderId="6" xfId="0" applyFont="1" applyFill="1" applyBorder="1" applyAlignment="1">
      <alignment/>
    </xf>
    <xf numFmtId="2" fontId="54" fillId="0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65" fillId="0" borderId="0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indent="3"/>
    </xf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horizontal="left" indent="3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horizontal="left" indent="2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171" fontId="57" fillId="0" borderId="0" xfId="0" applyNumberFormat="1" applyFont="1" applyFill="1" applyAlignment="1">
      <alignment horizontal="left"/>
    </xf>
    <xf numFmtId="171" fontId="68" fillId="0" borderId="0" xfId="0" applyNumberFormat="1" applyFont="1" applyFill="1" applyAlignment="1">
      <alignment horizontal="left"/>
    </xf>
    <xf numFmtId="0" fontId="57" fillId="0" borderId="0" xfId="0" applyFont="1" applyFill="1" applyBorder="1" applyAlignment="1">
      <alignment horizontal="center"/>
    </xf>
    <xf numFmtId="171" fontId="57" fillId="0" borderId="0" xfId="0" applyNumberFormat="1" applyFont="1" applyFill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57" fillId="0" borderId="6" xfId="0" applyFont="1" applyBorder="1" applyAlignment="1" quotePrefix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57" fillId="34" borderId="13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68" fillId="34" borderId="15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left"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0" xfId="0" applyFont="1" applyFill="1" applyBorder="1" applyAlignment="1">
      <alignment horizontal="left" indent="2"/>
    </xf>
    <xf numFmtId="0" fontId="57" fillId="34" borderId="0" xfId="0" applyFont="1" applyFill="1" applyBorder="1" applyAlignment="1">
      <alignment horizontal="right"/>
    </xf>
    <xf numFmtId="20" fontId="57" fillId="34" borderId="0" xfId="0" applyNumberFormat="1" applyFont="1" applyFill="1" applyBorder="1" applyAlignment="1">
      <alignment horizontal="left" indent="2"/>
    </xf>
    <xf numFmtId="0" fontId="57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/>
    </xf>
    <xf numFmtId="171" fontId="60" fillId="0" borderId="0" xfId="33" applyFont="1" applyFill="1" applyBorder="1" applyAlignment="1">
      <alignment vertical="center"/>
    </xf>
    <xf numFmtId="0" fontId="60" fillId="0" borderId="0" xfId="0" applyFont="1" applyBorder="1" applyAlignment="1">
      <alignment/>
    </xf>
    <xf numFmtId="171" fontId="68" fillId="0" borderId="0" xfId="33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60" fillId="0" borderId="0" xfId="33" applyNumberFormat="1" applyFont="1" applyFill="1" applyBorder="1" applyAlignment="1">
      <alignment/>
    </xf>
    <xf numFmtId="171" fontId="53" fillId="0" borderId="0" xfId="33" applyFont="1" applyFill="1" applyAlignment="1">
      <alignment/>
    </xf>
    <xf numFmtId="171" fontId="59" fillId="0" borderId="0" xfId="33" applyFont="1" applyBorder="1" applyAlignment="1">
      <alignment horizontal="center"/>
    </xf>
    <xf numFmtId="171" fontId="59" fillId="0" borderId="0" xfId="33" applyFont="1" applyBorder="1" applyAlignment="1">
      <alignment/>
    </xf>
    <xf numFmtId="0" fontId="56" fillId="4" borderId="6" xfId="0" applyFont="1" applyFill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center"/>
    </xf>
    <xf numFmtId="171" fontId="54" fillId="0" borderId="6" xfId="33" applyFont="1" applyFill="1" applyBorder="1" applyAlignment="1">
      <alignment horizontal="right"/>
    </xf>
    <xf numFmtId="4" fontId="54" fillId="0" borderId="6" xfId="0" applyNumberFormat="1" applyFont="1" applyFill="1" applyBorder="1" applyAlignment="1">
      <alignment horizontal="right"/>
    </xf>
    <xf numFmtId="0" fontId="57" fillId="34" borderId="20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57" fillId="34" borderId="15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176" fontId="56" fillId="2" borderId="21" xfId="0" applyNumberFormat="1" applyFont="1" applyFill="1" applyBorder="1" applyAlignment="1">
      <alignment horizontal="center" vertical="center" wrapText="1"/>
    </xf>
    <xf numFmtId="176" fontId="56" fillId="2" borderId="11" xfId="0" applyNumberFormat="1" applyFont="1" applyFill="1" applyBorder="1" applyAlignment="1">
      <alignment horizontal="center" vertical="center" wrapText="1"/>
    </xf>
    <xf numFmtId="176" fontId="56" fillId="2" borderId="22" xfId="0" applyNumberFormat="1" applyFont="1" applyFill="1" applyBorder="1" applyAlignment="1">
      <alignment horizontal="center" vertical="center" wrapText="1"/>
    </xf>
    <xf numFmtId="176" fontId="56" fillId="7" borderId="21" xfId="0" applyNumberFormat="1" applyFont="1" applyFill="1" applyBorder="1" applyAlignment="1">
      <alignment horizontal="center" vertical="center" wrapText="1"/>
    </xf>
    <xf numFmtId="176" fontId="56" fillId="7" borderId="11" xfId="0" applyNumberFormat="1" applyFont="1" applyFill="1" applyBorder="1" applyAlignment="1">
      <alignment horizontal="center" vertical="center" wrapText="1"/>
    </xf>
    <xf numFmtId="176" fontId="56" fillId="7" borderId="22" xfId="0" applyNumberFormat="1" applyFont="1" applyFill="1" applyBorder="1" applyAlignment="1">
      <alignment horizontal="center" vertical="center" wrapText="1"/>
    </xf>
    <xf numFmtId="176" fontId="56" fillId="5" borderId="21" xfId="0" applyNumberFormat="1" applyFont="1" applyFill="1" applyBorder="1" applyAlignment="1">
      <alignment horizontal="center" vertical="center" wrapText="1"/>
    </xf>
    <xf numFmtId="176" fontId="56" fillId="5" borderId="11" xfId="0" applyNumberFormat="1" applyFont="1" applyFill="1" applyBorder="1" applyAlignment="1">
      <alignment horizontal="center" vertical="center" wrapText="1"/>
    </xf>
    <xf numFmtId="176" fontId="56" fillId="5" borderId="22" xfId="0" applyNumberFormat="1" applyFont="1" applyFill="1" applyBorder="1" applyAlignment="1">
      <alignment horizontal="center" vertical="center" wrapText="1"/>
    </xf>
    <xf numFmtId="0" fontId="56" fillId="12" borderId="6" xfId="0" applyFont="1" applyFill="1" applyBorder="1" applyAlignment="1">
      <alignment horizontal="center"/>
    </xf>
    <xf numFmtId="0" fontId="56" fillId="33" borderId="6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49" fontId="56" fillId="10" borderId="21" xfId="33" applyNumberFormat="1" applyFont="1" applyFill="1" applyBorder="1" applyAlignment="1">
      <alignment horizontal="center" vertical="center"/>
    </xf>
    <xf numFmtId="49" fontId="56" fillId="10" borderId="22" xfId="33" applyNumberFormat="1" applyFont="1" applyFill="1" applyBorder="1" applyAlignment="1">
      <alignment horizontal="center" vertical="center"/>
    </xf>
    <xf numFmtId="171" fontId="56" fillId="3" borderId="6" xfId="33" applyFont="1" applyFill="1" applyBorder="1" applyAlignment="1">
      <alignment horizontal="center" vertical="center" wrapText="1"/>
    </xf>
    <xf numFmtId="171" fontId="56" fillId="7" borderId="6" xfId="33" applyFont="1" applyFill="1" applyBorder="1" applyAlignment="1">
      <alignment horizontal="center" vertical="center" wrapText="1"/>
    </xf>
    <xf numFmtId="171" fontId="56" fillId="35" borderId="6" xfId="33" applyFont="1" applyFill="1" applyBorder="1" applyAlignment="1">
      <alignment horizontal="center" vertical="center" wrapText="1"/>
    </xf>
    <xf numFmtId="171" fontId="56" fillId="19" borderId="6" xfId="33" applyFont="1" applyFill="1" applyBorder="1" applyAlignment="1">
      <alignment horizontal="center" vertical="center"/>
    </xf>
    <xf numFmtId="171" fontId="59" fillId="0" borderId="12" xfId="33" applyFont="1" applyBorder="1" applyAlignment="1">
      <alignment horizontal="center"/>
    </xf>
    <xf numFmtId="0" fontId="56" fillId="13" borderId="6" xfId="0" applyFont="1" applyFill="1" applyBorder="1" applyAlignment="1">
      <alignment horizontal="center" vertical="center"/>
    </xf>
    <xf numFmtId="171" fontId="56" fillId="19" borderId="21" xfId="33" applyFont="1" applyFill="1" applyBorder="1" applyAlignment="1">
      <alignment horizontal="center" vertical="center" wrapText="1"/>
    </xf>
    <xf numFmtId="171" fontId="56" fillId="19" borderId="11" xfId="33" applyFont="1" applyFill="1" applyBorder="1" applyAlignment="1">
      <alignment horizontal="center" vertical="center" wrapText="1"/>
    </xf>
    <xf numFmtId="171" fontId="56" fillId="19" borderId="22" xfId="33" applyFont="1" applyFill="1" applyBorder="1" applyAlignment="1">
      <alignment horizontal="center" vertical="center" wrapText="1"/>
    </xf>
    <xf numFmtId="0" fontId="56" fillId="10" borderId="6" xfId="0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horizontal="center"/>
    </xf>
    <xf numFmtId="176" fontId="56" fillId="2" borderId="6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 vertical="center"/>
    </xf>
    <xf numFmtId="0" fontId="56" fillId="19" borderId="24" xfId="0" applyFont="1" applyFill="1" applyBorder="1" applyAlignment="1">
      <alignment horizontal="center" vertical="center"/>
    </xf>
    <xf numFmtId="0" fontId="56" fillId="19" borderId="25" xfId="0" applyFont="1" applyFill="1" applyBorder="1" applyAlignment="1">
      <alignment horizontal="center" vertical="center"/>
    </xf>
    <xf numFmtId="171" fontId="56" fillId="10" borderId="6" xfId="33" applyFont="1" applyFill="1" applyBorder="1" applyAlignment="1">
      <alignment horizontal="center" vertical="center" wrapText="1"/>
    </xf>
    <xf numFmtId="0" fontId="56" fillId="10" borderId="6" xfId="0" applyFont="1" applyFill="1" applyBorder="1" applyAlignment="1">
      <alignment horizontal="center" vertical="center" wrapText="1"/>
    </xf>
    <xf numFmtId="171" fontId="60" fillId="0" borderId="0" xfId="33" applyFont="1" applyFill="1" applyAlignment="1">
      <alignment horizontal="left" vertical="center"/>
    </xf>
    <xf numFmtId="171" fontId="60" fillId="0" borderId="0" xfId="33" applyNumberFormat="1" applyFont="1" applyFill="1" applyAlignment="1">
      <alignment horizontal="left" indent="2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6" fillId="3" borderId="6" xfId="0" applyFont="1" applyFill="1" applyBorder="1" applyAlignment="1">
      <alignment horizontal="center"/>
    </xf>
    <xf numFmtId="0" fontId="56" fillId="6" borderId="6" xfId="0" applyFont="1" applyFill="1" applyBorder="1" applyAlignment="1">
      <alignment horizontal="center"/>
    </xf>
    <xf numFmtId="0" fontId="56" fillId="5" borderId="6" xfId="0" applyFont="1" applyFill="1" applyBorder="1" applyAlignment="1">
      <alignment horizontal="center"/>
    </xf>
    <xf numFmtId="0" fontId="56" fillId="7" borderId="6" xfId="0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61" fillId="0" borderId="0" xfId="0" applyFont="1" applyFill="1" applyAlignment="1">
      <alignment horizontal="right"/>
    </xf>
    <xf numFmtId="0" fontId="56" fillId="10" borderId="23" xfId="0" applyFont="1" applyFill="1" applyBorder="1" applyAlignment="1">
      <alignment horizontal="center" vertical="center"/>
    </xf>
    <xf numFmtId="0" fontId="56" fillId="10" borderId="24" xfId="0" applyFont="1" applyFill="1" applyBorder="1" applyAlignment="1">
      <alignment horizontal="center" vertical="center"/>
    </xf>
    <xf numFmtId="0" fontId="56" fillId="10" borderId="25" xfId="0" applyFont="1" applyFill="1" applyBorder="1" applyAlignment="1">
      <alignment horizontal="center" vertical="center"/>
    </xf>
    <xf numFmtId="0" fontId="60" fillId="0" borderId="0" xfId="0" applyFont="1" applyAlignment="1">
      <alignment horizontal="left" indent="1"/>
    </xf>
    <xf numFmtId="0" fontId="60" fillId="0" borderId="0" xfId="0" applyFont="1" applyFill="1" applyAlignment="1">
      <alignment horizontal="center"/>
    </xf>
    <xf numFmtId="171" fontId="59" fillId="0" borderId="12" xfId="33" applyFont="1" applyBorder="1" applyAlignment="1">
      <alignment horizontal="right"/>
    </xf>
    <xf numFmtId="0" fontId="55" fillId="10" borderId="26" xfId="0" applyFont="1" applyFill="1" applyBorder="1" applyAlignment="1">
      <alignment horizontal="center" vertical="center" wrapText="1"/>
    </xf>
    <xf numFmtId="0" fontId="55" fillId="10" borderId="27" xfId="0" applyFont="1" applyFill="1" applyBorder="1" applyAlignment="1">
      <alignment horizontal="center" vertical="center" wrapText="1"/>
    </xf>
    <xf numFmtId="0" fontId="55" fillId="10" borderId="28" xfId="0" applyFont="1" applyFill="1" applyBorder="1" applyAlignment="1">
      <alignment horizontal="center" vertical="center" wrapText="1"/>
    </xf>
    <xf numFmtId="0" fontId="55" fillId="10" borderId="29" xfId="0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horizontal="center" vertical="center" wrapText="1"/>
    </xf>
    <xf numFmtId="0" fontId="55" fillId="10" borderId="3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56" fillId="4" borderId="6" xfId="0" applyFont="1" applyFill="1" applyBorder="1" applyAlignment="1">
      <alignment horizontal="center" vertical="center" wrapText="1"/>
    </xf>
    <xf numFmtId="0" fontId="53" fillId="10" borderId="6" xfId="0" applyFont="1" applyFill="1" applyBorder="1" applyAlignment="1">
      <alignment horizontal="center"/>
    </xf>
    <xf numFmtId="0" fontId="56" fillId="4" borderId="6" xfId="0" applyFont="1" applyFill="1" applyBorder="1" applyAlignment="1">
      <alignment horizontal="center" vertical="center"/>
    </xf>
    <xf numFmtId="0" fontId="56" fillId="36" borderId="6" xfId="0" applyFont="1" applyFill="1" applyBorder="1" applyAlignment="1">
      <alignment horizontal="center" vertical="center" wrapText="1"/>
    </xf>
    <xf numFmtId="0" fontId="56" fillId="37" borderId="6" xfId="0" applyFont="1" applyFill="1" applyBorder="1" applyAlignment="1">
      <alignment horizontal="center" vertical="center"/>
    </xf>
    <xf numFmtId="0" fontId="54" fillId="0" borderId="6" xfId="0" applyFont="1" applyBorder="1" applyAlignment="1">
      <alignment horizontal="center"/>
    </xf>
    <xf numFmtId="2" fontId="54" fillId="0" borderId="6" xfId="33" applyNumberFormat="1" applyFont="1" applyFill="1" applyBorder="1" applyAlignment="1">
      <alignment horizontal="center"/>
    </xf>
    <xf numFmtId="177" fontId="54" fillId="0" borderId="6" xfId="33" applyNumberFormat="1" applyFont="1" applyFill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เครื่องหมายจุลภาค 2" xfId="41"/>
    <cellStyle name="เซลล์ตรวจสอบ" xfId="42"/>
    <cellStyle name="เซลล์ที่มีการเชื่อมโยง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้อนค่า" xfId="51"/>
    <cellStyle name="ปานกลาง" xfId="52"/>
    <cellStyle name="ผลรวม" xfId="53"/>
    <cellStyle name="ลักษณะ 2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2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58">
      <selection activeCell="D75" sqref="D75"/>
    </sheetView>
  </sheetViews>
  <sheetFormatPr defaultColWidth="9.140625" defaultRowHeight="15"/>
  <cols>
    <col min="1" max="1" width="3.421875" style="74" customWidth="1"/>
    <col min="2" max="2" width="26.57421875" style="76" customWidth="1"/>
    <col min="3" max="3" width="20.00390625" style="76" customWidth="1"/>
    <col min="4" max="4" width="15.8515625" style="76" customWidth="1"/>
    <col min="5" max="14" width="9.140625" style="76" customWidth="1"/>
    <col min="15" max="15" width="13.00390625" style="76" customWidth="1"/>
    <col min="16" max="16384" width="9.140625" style="76" customWidth="1"/>
  </cols>
  <sheetData>
    <row r="1" ht="18.75">
      <c r="B1" s="75" t="s">
        <v>49</v>
      </c>
    </row>
    <row r="2" spans="1:3" ht="18.75">
      <c r="A2" s="74">
        <v>1</v>
      </c>
      <c r="B2" s="76" t="s">
        <v>8</v>
      </c>
      <c r="C2" s="76" t="s">
        <v>52</v>
      </c>
    </row>
    <row r="3" ht="18.75">
      <c r="C3" s="76" t="s">
        <v>109</v>
      </c>
    </row>
    <row r="4" spans="1:3" s="79" customFormat="1" ht="18.75">
      <c r="A4" s="77">
        <v>2</v>
      </c>
      <c r="B4" s="78" t="s">
        <v>9</v>
      </c>
      <c r="C4" s="79" t="s">
        <v>53</v>
      </c>
    </row>
    <row r="5" ht="18.75">
      <c r="C5" s="76" t="s">
        <v>54</v>
      </c>
    </row>
    <row r="6" spans="1:3" ht="18.75">
      <c r="A6" s="74">
        <v>3</v>
      </c>
      <c r="B6" s="76" t="s">
        <v>10</v>
      </c>
      <c r="C6" s="76" t="s">
        <v>107</v>
      </c>
    </row>
    <row r="7" spans="1:3" ht="18.75">
      <c r="A7" s="74">
        <v>4</v>
      </c>
      <c r="B7" s="76" t="s">
        <v>55</v>
      </c>
      <c r="C7" s="76" t="s">
        <v>56</v>
      </c>
    </row>
    <row r="8" spans="1:3" s="79" customFormat="1" ht="18.75">
      <c r="A8" s="77">
        <v>5</v>
      </c>
      <c r="B8" s="80" t="s">
        <v>3</v>
      </c>
      <c r="C8" s="79" t="s">
        <v>57</v>
      </c>
    </row>
    <row r="9" spans="1:3" s="79" customFormat="1" ht="18.75">
      <c r="A9" s="77"/>
      <c r="B9" s="80"/>
      <c r="C9" s="81" t="s">
        <v>58</v>
      </c>
    </row>
    <row r="10" spans="1:3" s="79" customFormat="1" ht="18.75">
      <c r="A10" s="77"/>
      <c r="B10" s="80"/>
      <c r="C10" s="82" t="s">
        <v>59</v>
      </c>
    </row>
    <row r="11" spans="1:3" s="79" customFormat="1" ht="18.75">
      <c r="A11" s="77"/>
      <c r="B11" s="80"/>
      <c r="C11" s="81" t="s">
        <v>108</v>
      </c>
    </row>
    <row r="12" spans="1:2" ht="18.75">
      <c r="A12" s="74">
        <v>6</v>
      </c>
      <c r="B12" s="76" t="s">
        <v>60</v>
      </c>
    </row>
    <row r="13" spans="3:4" ht="18.75">
      <c r="C13" s="76" t="s">
        <v>22</v>
      </c>
      <c r="D13" s="76" t="s">
        <v>61</v>
      </c>
    </row>
    <row r="14" spans="3:4" ht="18.75">
      <c r="C14" s="76" t="s">
        <v>23</v>
      </c>
      <c r="D14" s="76" t="s">
        <v>62</v>
      </c>
    </row>
    <row r="15" spans="1:3" ht="18.75">
      <c r="A15" s="74">
        <v>7</v>
      </c>
      <c r="B15" s="76" t="s">
        <v>12</v>
      </c>
      <c r="C15" s="76" t="s">
        <v>63</v>
      </c>
    </row>
    <row r="16" ht="18.75">
      <c r="C16" s="83" t="s">
        <v>64</v>
      </c>
    </row>
    <row r="17" ht="18.75">
      <c r="C17" s="83" t="s">
        <v>65</v>
      </c>
    </row>
    <row r="18" ht="18.75">
      <c r="C18" s="83" t="s">
        <v>66</v>
      </c>
    </row>
    <row r="19" ht="18.75">
      <c r="C19" s="83" t="s">
        <v>67</v>
      </c>
    </row>
    <row r="20" ht="18.75">
      <c r="C20" s="83" t="s">
        <v>68</v>
      </c>
    </row>
    <row r="21" spans="1:5" ht="18.75">
      <c r="A21" s="74">
        <v>8</v>
      </c>
      <c r="B21" s="76" t="s">
        <v>125</v>
      </c>
      <c r="E21" s="76" t="s">
        <v>69</v>
      </c>
    </row>
    <row r="22" spans="3:4" ht="18.75">
      <c r="C22" s="76" t="s">
        <v>40</v>
      </c>
      <c r="D22" s="76" t="s">
        <v>70</v>
      </c>
    </row>
    <row r="23" spans="3:4" ht="18.75">
      <c r="C23" s="84" t="s">
        <v>41</v>
      </c>
      <c r="D23" s="76" t="s">
        <v>71</v>
      </c>
    </row>
    <row r="24" spans="3:4" ht="18.75">
      <c r="C24" s="76" t="s">
        <v>72</v>
      </c>
      <c r="D24" s="76" t="s">
        <v>73</v>
      </c>
    </row>
    <row r="25" spans="3:4" ht="18.75">
      <c r="C25" s="76" t="s">
        <v>43</v>
      </c>
      <c r="D25" s="76" t="s">
        <v>74</v>
      </c>
    </row>
    <row r="26" spans="3:4" ht="18.75">
      <c r="C26" s="76" t="s">
        <v>13</v>
      </c>
      <c r="D26" s="76" t="s">
        <v>75</v>
      </c>
    </row>
    <row r="27" spans="3:4" ht="18.75">
      <c r="C27" s="76" t="s">
        <v>5</v>
      </c>
      <c r="D27" s="76" t="s">
        <v>76</v>
      </c>
    </row>
    <row r="28" spans="3:4" ht="18.75">
      <c r="C28" s="76" t="s">
        <v>31</v>
      </c>
      <c r="D28" s="76" t="s">
        <v>77</v>
      </c>
    </row>
    <row r="29" ht="18.75">
      <c r="D29" s="85" t="s">
        <v>78</v>
      </c>
    </row>
    <row r="30" ht="18.75">
      <c r="D30" s="85" t="s">
        <v>79</v>
      </c>
    </row>
    <row r="31" ht="18.75">
      <c r="D31" s="85" t="s">
        <v>80</v>
      </c>
    </row>
    <row r="32" spans="3:4" ht="18.75">
      <c r="C32" s="76" t="s">
        <v>81</v>
      </c>
      <c r="D32" s="76" t="s">
        <v>82</v>
      </c>
    </row>
    <row r="33" ht="18.75">
      <c r="D33" s="85" t="s">
        <v>83</v>
      </c>
    </row>
    <row r="34" ht="18.75">
      <c r="D34" s="85" t="s">
        <v>84</v>
      </c>
    </row>
    <row r="35" spans="3:4" ht="18.75">
      <c r="C35" s="76" t="s">
        <v>85</v>
      </c>
      <c r="D35" s="76" t="s">
        <v>86</v>
      </c>
    </row>
    <row r="36" ht="18.75">
      <c r="D36" s="85" t="s">
        <v>87</v>
      </c>
    </row>
    <row r="37" ht="18.75">
      <c r="D37" s="85" t="s">
        <v>88</v>
      </c>
    </row>
    <row r="38" ht="18.75">
      <c r="D38" s="85" t="s">
        <v>89</v>
      </c>
    </row>
    <row r="40" spans="1:3" ht="18.75">
      <c r="A40" s="74">
        <v>9</v>
      </c>
      <c r="B40" s="76" t="s">
        <v>14</v>
      </c>
      <c r="C40" s="76" t="s">
        <v>126</v>
      </c>
    </row>
    <row r="41" spans="1:2" ht="18.75">
      <c r="A41" s="74">
        <v>10</v>
      </c>
      <c r="B41" s="76" t="s">
        <v>90</v>
      </c>
    </row>
    <row r="42" spans="3:4" ht="18.75">
      <c r="C42" s="76" t="s">
        <v>33</v>
      </c>
      <c r="D42" s="76" t="s">
        <v>91</v>
      </c>
    </row>
    <row r="43" spans="3:4" ht="18.75">
      <c r="C43" s="76" t="s">
        <v>34</v>
      </c>
      <c r="D43" s="76" t="s">
        <v>92</v>
      </c>
    </row>
    <row r="44" spans="3:4" ht="18.75">
      <c r="C44" s="76" t="s">
        <v>35</v>
      </c>
      <c r="D44" s="76" t="s">
        <v>93</v>
      </c>
    </row>
    <row r="45" spans="3:4" ht="18.75">
      <c r="C45" s="76" t="s">
        <v>94</v>
      </c>
      <c r="D45" s="76" t="s">
        <v>95</v>
      </c>
    </row>
    <row r="46" spans="1:3" ht="18.75">
      <c r="A46" s="74">
        <v>11</v>
      </c>
      <c r="B46" s="76" t="s">
        <v>48</v>
      </c>
      <c r="C46" s="76" t="s">
        <v>96</v>
      </c>
    </row>
    <row r="47" ht="18.75">
      <c r="C47" s="76" t="s">
        <v>97</v>
      </c>
    </row>
    <row r="48" ht="18.75">
      <c r="C48" s="76" t="s">
        <v>98</v>
      </c>
    </row>
    <row r="49" ht="13.5" customHeight="1">
      <c r="B49" s="86" t="s">
        <v>99</v>
      </c>
    </row>
    <row r="50" spans="1:2" ht="18.75">
      <c r="A50" s="87" t="s">
        <v>100</v>
      </c>
      <c r="B50" s="76" t="s">
        <v>101</v>
      </c>
    </row>
    <row r="51" spans="1:3" ht="18.75">
      <c r="A51" s="74">
        <v>12</v>
      </c>
      <c r="B51" s="76" t="s">
        <v>50</v>
      </c>
      <c r="C51" s="76" t="s">
        <v>51</v>
      </c>
    </row>
    <row r="52" spans="2:3" ht="18.75">
      <c r="B52" s="95">
        <v>0</v>
      </c>
      <c r="C52" s="96" t="s">
        <v>102</v>
      </c>
    </row>
    <row r="53" spans="2:3" ht="18.75">
      <c r="B53" s="95">
        <v>11</v>
      </c>
      <c r="C53" s="96" t="s">
        <v>103</v>
      </c>
    </row>
    <row r="54" spans="2:3" ht="18.75">
      <c r="B54" s="95">
        <v>22</v>
      </c>
      <c r="C54" s="96" t="s">
        <v>105</v>
      </c>
    </row>
    <row r="55" spans="2:3" ht="18.75">
      <c r="B55" s="95">
        <v>33</v>
      </c>
      <c r="C55" s="96" t="s">
        <v>104</v>
      </c>
    </row>
    <row r="56" spans="2:3" ht="18.75">
      <c r="B56" s="95">
        <v>44</v>
      </c>
      <c r="C56" s="96" t="s">
        <v>106</v>
      </c>
    </row>
    <row r="57" spans="2:7" ht="18.75">
      <c r="B57" s="95">
        <v>55</v>
      </c>
      <c r="C57" s="96" t="s">
        <v>123</v>
      </c>
      <c r="E57" s="88"/>
      <c r="F57" s="89"/>
      <c r="G57" s="88"/>
    </row>
    <row r="58" spans="2:7" ht="18.75">
      <c r="B58" s="95">
        <v>66</v>
      </c>
      <c r="C58" s="96" t="s">
        <v>124</v>
      </c>
      <c r="E58" s="91"/>
      <c r="F58" s="90"/>
      <c r="G58" s="91"/>
    </row>
    <row r="59" spans="2:7" ht="18.75">
      <c r="B59" s="95">
        <v>77</v>
      </c>
      <c r="C59" s="96" t="s">
        <v>114</v>
      </c>
      <c r="E59" s="91"/>
      <c r="F59" s="92"/>
      <c r="G59" s="91"/>
    </row>
    <row r="60" spans="2:7" ht="18.75">
      <c r="B60" s="95">
        <v>88</v>
      </c>
      <c r="C60" s="96" t="s">
        <v>113</v>
      </c>
      <c r="F60" s="90"/>
      <c r="G60" s="91"/>
    </row>
    <row r="61" spans="2:6" ht="18.75">
      <c r="B61" s="95">
        <v>99</v>
      </c>
      <c r="C61" s="96" t="s">
        <v>112</v>
      </c>
      <c r="F61" s="93"/>
    </row>
    <row r="62" spans="1:6" ht="18.75">
      <c r="A62" s="76"/>
      <c r="B62" s="95" t="s">
        <v>111</v>
      </c>
      <c r="C62" s="96" t="s">
        <v>110</v>
      </c>
      <c r="F62" s="74"/>
    </row>
    <row r="63" spans="1:6" ht="18.75">
      <c r="A63" s="76"/>
      <c r="B63" s="95"/>
      <c r="C63" s="96"/>
      <c r="F63" s="74"/>
    </row>
    <row r="64" spans="1:6" ht="18.75">
      <c r="A64" s="76"/>
      <c r="B64" s="95"/>
      <c r="C64" s="96"/>
      <c r="F64" s="74"/>
    </row>
    <row r="65" spans="1:6" ht="19.5" thickBot="1">
      <c r="A65" s="76"/>
      <c r="B65" s="86" t="s">
        <v>127</v>
      </c>
      <c r="F65" s="74"/>
    </row>
    <row r="66" spans="2:13" ht="18.75" customHeight="1">
      <c r="B66" s="129" t="s">
        <v>128</v>
      </c>
      <c r="C66" s="130"/>
      <c r="D66" s="97"/>
      <c r="E66" s="97"/>
      <c r="F66" s="97"/>
      <c r="G66" s="97"/>
      <c r="H66" s="97"/>
      <c r="I66" s="97"/>
      <c r="J66" s="97"/>
      <c r="K66" s="97"/>
      <c r="L66" s="97"/>
      <c r="M66" s="98"/>
    </row>
    <row r="67" spans="2:13" ht="18.75" customHeight="1">
      <c r="B67" s="99"/>
      <c r="C67" s="100" t="s">
        <v>129</v>
      </c>
      <c r="D67" s="101" t="s">
        <v>130</v>
      </c>
      <c r="E67" s="102"/>
      <c r="F67" s="102"/>
      <c r="G67" s="102"/>
      <c r="H67" s="102"/>
      <c r="I67" s="102"/>
      <c r="J67" s="102"/>
      <c r="K67" s="102"/>
      <c r="L67" s="102"/>
      <c r="M67" s="103"/>
    </row>
    <row r="68" spans="2:13" ht="18.75" customHeight="1">
      <c r="B68" s="104"/>
      <c r="C68" s="102"/>
      <c r="D68" s="105" t="s">
        <v>131</v>
      </c>
      <c r="E68" s="102"/>
      <c r="F68" s="102"/>
      <c r="G68" s="102"/>
      <c r="H68" s="102"/>
      <c r="I68" s="102"/>
      <c r="J68" s="102"/>
      <c r="K68" s="102"/>
      <c r="L68" s="102"/>
      <c r="M68" s="103"/>
    </row>
    <row r="69" spans="2:13" ht="18.75">
      <c r="B69" s="104"/>
      <c r="C69" s="102"/>
      <c r="D69" s="105" t="s">
        <v>132</v>
      </c>
      <c r="E69" s="102"/>
      <c r="F69" s="102"/>
      <c r="G69" s="102"/>
      <c r="H69" s="102"/>
      <c r="I69" s="102"/>
      <c r="J69" s="102"/>
      <c r="K69" s="102"/>
      <c r="L69" s="102"/>
      <c r="M69" s="103"/>
    </row>
    <row r="70" spans="2:13" ht="18.75">
      <c r="B70" s="104"/>
      <c r="C70" s="102"/>
      <c r="D70" s="105" t="s">
        <v>133</v>
      </c>
      <c r="E70" s="102"/>
      <c r="F70" s="102"/>
      <c r="G70" s="102"/>
      <c r="H70" s="102"/>
      <c r="I70" s="102"/>
      <c r="J70" s="102"/>
      <c r="K70" s="102"/>
      <c r="L70" s="102"/>
      <c r="M70" s="103"/>
    </row>
    <row r="71" spans="2:13" ht="18.75">
      <c r="B71" s="104"/>
      <c r="C71" s="102" t="s">
        <v>134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3"/>
    </row>
    <row r="72" spans="2:15" ht="18.75">
      <c r="B72" s="104"/>
      <c r="C72" s="106" t="s">
        <v>135</v>
      </c>
      <c r="D72" s="101" t="s">
        <v>136</v>
      </c>
      <c r="E72" s="102"/>
      <c r="F72" s="102"/>
      <c r="G72" s="102"/>
      <c r="H72" s="102"/>
      <c r="I72" s="102"/>
      <c r="J72" s="102"/>
      <c r="K72" s="102"/>
      <c r="L72" s="102"/>
      <c r="M72" s="103"/>
      <c r="O72" s="76" t="s">
        <v>69</v>
      </c>
    </row>
    <row r="73" spans="2:13" ht="18.75">
      <c r="B73" s="104"/>
      <c r="C73" s="106" t="s">
        <v>137</v>
      </c>
      <c r="D73" s="101" t="s">
        <v>138</v>
      </c>
      <c r="E73" s="102"/>
      <c r="F73" s="102"/>
      <c r="G73" s="102"/>
      <c r="H73" s="102"/>
      <c r="I73" s="102"/>
      <c r="J73" s="102"/>
      <c r="K73" s="102"/>
      <c r="L73" s="102"/>
      <c r="M73" s="103"/>
    </row>
    <row r="74" spans="2:13" ht="18.75">
      <c r="B74" s="131" t="s">
        <v>139</v>
      </c>
      <c r="C74" s="132"/>
      <c r="D74" s="101" t="s">
        <v>146</v>
      </c>
      <c r="E74" s="102"/>
      <c r="F74" s="102"/>
      <c r="G74" s="102"/>
      <c r="H74" s="102"/>
      <c r="I74" s="102"/>
      <c r="J74" s="102"/>
      <c r="K74" s="102"/>
      <c r="L74" s="102"/>
      <c r="M74" s="103"/>
    </row>
    <row r="75" spans="2:13" ht="18.75">
      <c r="B75" s="104"/>
      <c r="C75" s="102"/>
      <c r="D75" s="107" t="s">
        <v>140</v>
      </c>
      <c r="E75" s="102"/>
      <c r="F75" s="102"/>
      <c r="G75" s="102"/>
      <c r="H75" s="102"/>
      <c r="I75" s="102"/>
      <c r="J75" s="102"/>
      <c r="K75" s="102"/>
      <c r="L75" s="102"/>
      <c r="M75" s="103"/>
    </row>
    <row r="76" spans="2:13" ht="18.75">
      <c r="B76" s="104"/>
      <c r="C76" s="102"/>
      <c r="D76" s="107" t="s">
        <v>141</v>
      </c>
      <c r="E76" s="102"/>
      <c r="F76" s="102"/>
      <c r="G76" s="102"/>
      <c r="H76" s="102"/>
      <c r="I76" s="102"/>
      <c r="J76" s="102"/>
      <c r="K76" s="102"/>
      <c r="L76" s="102"/>
      <c r="M76" s="103"/>
    </row>
    <row r="77" spans="2:13" ht="18.75">
      <c r="B77" s="104"/>
      <c r="C77" s="102"/>
      <c r="D77" s="107" t="s">
        <v>142</v>
      </c>
      <c r="E77" s="102"/>
      <c r="F77" s="102"/>
      <c r="G77" s="102"/>
      <c r="H77" s="102"/>
      <c r="I77" s="102"/>
      <c r="J77" s="102"/>
      <c r="K77" s="102"/>
      <c r="L77" s="102"/>
      <c r="M77" s="103"/>
    </row>
    <row r="78" spans="2:13" ht="18.75">
      <c r="B78" s="131" t="s">
        <v>143</v>
      </c>
      <c r="C78" s="132"/>
      <c r="D78" s="101" t="s">
        <v>144</v>
      </c>
      <c r="E78" s="102"/>
      <c r="F78" s="102"/>
      <c r="G78" s="102"/>
      <c r="H78" s="102"/>
      <c r="I78" s="102"/>
      <c r="J78" s="102"/>
      <c r="K78" s="102"/>
      <c r="L78" s="102"/>
      <c r="M78" s="103"/>
    </row>
    <row r="79" spans="2:13" ht="19.5" thickBot="1">
      <c r="B79" s="108"/>
      <c r="C79" s="109"/>
      <c r="D79" s="110"/>
      <c r="E79" s="109"/>
      <c r="F79" s="109"/>
      <c r="G79" s="109"/>
      <c r="H79" s="109"/>
      <c r="I79" s="109"/>
      <c r="J79" s="109"/>
      <c r="K79" s="109"/>
      <c r="L79" s="109"/>
      <c r="M79" s="111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"/>
  <sheetViews>
    <sheetView zoomScale="85" zoomScaleNormal="85" zoomScalePageLayoutView="0" workbookViewId="0" topLeftCell="A1">
      <selection activeCell="H15" sqref="H15"/>
    </sheetView>
  </sheetViews>
  <sheetFormatPr defaultColWidth="8.8515625" defaultRowHeight="15"/>
  <cols>
    <col min="1" max="1" width="5.140625" style="7" bestFit="1" customWidth="1"/>
    <col min="2" max="2" width="6.8515625" style="9" bestFit="1" customWidth="1"/>
    <col min="3" max="3" width="7.8515625" style="9" bestFit="1" customWidth="1"/>
    <col min="4" max="4" width="6.421875" style="7" customWidth="1"/>
    <col min="5" max="5" width="7.7109375" style="7" customWidth="1"/>
    <col min="6" max="6" width="4.57421875" style="7" customWidth="1"/>
    <col min="7" max="7" width="9.57421875" style="7" bestFit="1" customWidth="1"/>
    <col min="8" max="8" width="8.28125" style="7" bestFit="1" customWidth="1"/>
    <col min="9" max="9" width="9.28125" style="7" customWidth="1"/>
    <col min="10" max="10" width="5.7109375" style="7" customWidth="1"/>
    <col min="11" max="11" width="9.140625" style="4" customWidth="1"/>
    <col min="12" max="12" width="8.8515625" style="4" customWidth="1"/>
    <col min="13" max="13" width="7.8515625" style="4" customWidth="1"/>
    <col min="14" max="14" width="9.421875" style="4" customWidth="1"/>
    <col min="15" max="15" width="6.28125" style="9" customWidth="1"/>
    <col min="16" max="16" width="9.140625" style="7" customWidth="1"/>
    <col min="17" max="17" width="6.140625" style="7" customWidth="1"/>
    <col min="18" max="18" width="8.421875" style="7" customWidth="1"/>
    <col min="19" max="19" width="11.421875" style="7" customWidth="1"/>
    <col min="20" max="43" width="4.8515625" style="7" bestFit="1" customWidth="1"/>
    <col min="44" max="44" width="3.7109375" style="7" bestFit="1" customWidth="1"/>
    <col min="45" max="45" width="4.8515625" style="7" bestFit="1" customWidth="1"/>
    <col min="46" max="46" width="3.7109375" style="7" bestFit="1" customWidth="1"/>
    <col min="47" max="47" width="4.7109375" style="7" customWidth="1"/>
    <col min="48" max="48" width="6.7109375" style="7" bestFit="1" customWidth="1"/>
    <col min="49" max="16384" width="8.8515625" style="7" customWidth="1"/>
  </cols>
  <sheetData>
    <row r="1" spans="3:46" ht="28.5"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</row>
    <row r="2" spans="2:48" ht="23.25">
      <c r="B2" s="166" t="s">
        <v>1</v>
      </c>
      <c r="C2" s="166"/>
      <c r="D2" s="166"/>
      <c r="E2" s="166"/>
      <c r="F2" s="167" t="s">
        <v>117</v>
      </c>
      <c r="G2" s="167"/>
      <c r="H2" s="167"/>
      <c r="I2" s="167"/>
      <c r="J2" s="167"/>
      <c r="K2" s="64"/>
      <c r="L2" s="56"/>
      <c r="M2" s="56"/>
      <c r="N2" s="57"/>
      <c r="O2" s="57"/>
      <c r="P2" s="58"/>
      <c r="Q2" s="57"/>
      <c r="R2" s="57"/>
      <c r="S2" s="62"/>
      <c r="T2" s="49"/>
      <c r="U2" s="49"/>
      <c r="V2" s="48"/>
      <c r="W2" s="50"/>
      <c r="X2" s="50"/>
      <c r="Y2" s="50"/>
      <c r="Z2" s="50"/>
      <c r="AA2" s="51"/>
      <c r="AB2" s="51"/>
      <c r="AC2" s="47"/>
      <c r="AD2" s="47"/>
      <c r="AE2" s="50"/>
      <c r="AF2" s="50"/>
      <c r="AG2" s="50"/>
      <c r="AH2" s="50"/>
      <c r="AI2" s="50"/>
      <c r="AJ2" s="65"/>
      <c r="AK2" s="65"/>
      <c r="AL2" s="173" t="s">
        <v>2</v>
      </c>
      <c r="AM2" s="173"/>
      <c r="AN2" s="173"/>
      <c r="AO2" s="173"/>
      <c r="AP2" s="173"/>
      <c r="AQ2" s="173"/>
      <c r="AR2" s="178">
        <v>1105</v>
      </c>
      <c r="AS2" s="178"/>
      <c r="AT2" s="178"/>
      <c r="AU2" s="50"/>
      <c r="AV2" s="50"/>
    </row>
    <row r="3" spans="2:48" ht="23.25">
      <c r="B3" s="166"/>
      <c r="C3" s="166"/>
      <c r="D3" s="166"/>
      <c r="E3" s="166"/>
      <c r="F3" s="167"/>
      <c r="G3" s="167"/>
      <c r="H3" s="167"/>
      <c r="I3" s="167"/>
      <c r="J3" s="167"/>
      <c r="K3" s="64"/>
      <c r="L3" s="56"/>
      <c r="M3" s="56"/>
      <c r="N3" s="59"/>
      <c r="O3" s="59"/>
      <c r="P3" s="60"/>
      <c r="Q3" s="55"/>
      <c r="R3" s="55"/>
      <c r="S3" s="63"/>
      <c r="T3" s="53"/>
      <c r="U3" s="53"/>
      <c r="V3" s="53"/>
      <c r="W3" s="53"/>
      <c r="X3" s="53"/>
      <c r="Y3" s="53"/>
      <c r="Z3" s="53"/>
      <c r="AA3" s="51"/>
      <c r="AB3" s="51"/>
      <c r="AC3" s="47"/>
      <c r="AD3" s="47"/>
      <c r="AE3" s="65"/>
      <c r="AF3" s="50"/>
      <c r="AG3" s="173" t="s">
        <v>115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64">
        <v>66.89200220404</v>
      </c>
      <c r="AS3" s="164"/>
      <c r="AT3" s="164"/>
      <c r="AU3" s="177" t="s">
        <v>4</v>
      </c>
      <c r="AV3" s="177"/>
    </row>
    <row r="4" spans="2:48" ht="23.25">
      <c r="B4" s="166"/>
      <c r="C4" s="166"/>
      <c r="D4" s="166"/>
      <c r="E4" s="166"/>
      <c r="F4" s="167"/>
      <c r="G4" s="167"/>
      <c r="H4" s="167"/>
      <c r="I4" s="167"/>
      <c r="J4" s="167"/>
      <c r="K4" s="64"/>
      <c r="L4" s="56"/>
      <c r="M4" s="56"/>
      <c r="N4" s="61"/>
      <c r="O4" s="61"/>
      <c r="P4" s="60"/>
      <c r="Q4" s="55"/>
      <c r="R4" s="55"/>
      <c r="S4" s="52"/>
      <c r="T4" s="54"/>
      <c r="U4" s="54"/>
      <c r="V4" s="53"/>
      <c r="W4" s="53"/>
      <c r="X4" s="53"/>
      <c r="Y4" s="53"/>
      <c r="Z4" s="53"/>
      <c r="AA4" s="47"/>
      <c r="AB4" s="47"/>
      <c r="AC4" s="47"/>
      <c r="AD4" s="47"/>
      <c r="AE4" s="173" t="s">
        <v>116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65">
        <v>66.89200220404</v>
      </c>
      <c r="AS4" s="165"/>
      <c r="AT4" s="165"/>
      <c r="AU4" s="177" t="s">
        <v>4</v>
      </c>
      <c r="AV4" s="177"/>
    </row>
    <row r="5" spans="1:48" ht="18.75" customHeight="1">
      <c r="A5" s="36"/>
      <c r="B5" s="2"/>
      <c r="C5" s="2"/>
      <c r="G5" s="3"/>
      <c r="L5" s="5"/>
      <c r="M5" s="5"/>
      <c r="N5" s="5"/>
      <c r="O5" s="2"/>
      <c r="AE5" s="42"/>
      <c r="AF5" s="42"/>
      <c r="AM5" s="42"/>
      <c r="AN5" s="42"/>
      <c r="AT5" s="151" t="s">
        <v>6</v>
      </c>
      <c r="AU5" s="151"/>
      <c r="AV5" s="151"/>
    </row>
    <row r="6" spans="1:48" ht="21" customHeight="1">
      <c r="A6" s="156" t="s">
        <v>45</v>
      </c>
      <c r="B6" s="163" t="s">
        <v>7</v>
      </c>
      <c r="C6" s="163" t="s">
        <v>8</v>
      </c>
      <c r="D6" s="163" t="s">
        <v>9</v>
      </c>
      <c r="E6" s="163" t="s">
        <v>10</v>
      </c>
      <c r="F6" s="163" t="s">
        <v>11</v>
      </c>
      <c r="G6" s="159" t="s">
        <v>47</v>
      </c>
      <c r="H6" s="160"/>
      <c r="I6" s="161"/>
      <c r="J6" s="133" t="s">
        <v>12</v>
      </c>
      <c r="K6" s="149" t="s">
        <v>37</v>
      </c>
      <c r="L6" s="149"/>
      <c r="M6" s="149"/>
      <c r="N6" s="149"/>
      <c r="O6" s="133" t="s">
        <v>13</v>
      </c>
      <c r="P6" s="153" t="s">
        <v>5</v>
      </c>
      <c r="Q6" s="133" t="s">
        <v>31</v>
      </c>
      <c r="R6" s="136" t="s">
        <v>38</v>
      </c>
      <c r="S6" s="139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52" t="s">
        <v>48</v>
      </c>
    </row>
    <row r="7" spans="1:48" ht="18.75" customHeight="1">
      <c r="A7" s="156"/>
      <c r="B7" s="163"/>
      <c r="C7" s="163"/>
      <c r="D7" s="163"/>
      <c r="E7" s="163"/>
      <c r="F7" s="163"/>
      <c r="G7" s="162" t="s">
        <v>3</v>
      </c>
      <c r="H7" s="158" t="s">
        <v>46</v>
      </c>
      <c r="I7" s="158"/>
      <c r="J7" s="134"/>
      <c r="K7" s="150" t="s">
        <v>40</v>
      </c>
      <c r="L7" s="145" t="s">
        <v>41</v>
      </c>
      <c r="M7" s="147" t="s">
        <v>42</v>
      </c>
      <c r="N7" s="148" t="s">
        <v>43</v>
      </c>
      <c r="O7" s="134"/>
      <c r="P7" s="154"/>
      <c r="Q7" s="134"/>
      <c r="R7" s="137"/>
      <c r="S7" s="140"/>
      <c r="T7" s="143" t="s">
        <v>15</v>
      </c>
      <c r="U7" s="143"/>
      <c r="V7" s="143"/>
      <c r="W7" s="143"/>
      <c r="X7" s="170" t="s">
        <v>16</v>
      </c>
      <c r="Y7" s="170"/>
      <c r="Z7" s="170"/>
      <c r="AA7" s="170"/>
      <c r="AB7" s="171" t="s">
        <v>17</v>
      </c>
      <c r="AC7" s="171"/>
      <c r="AD7" s="171"/>
      <c r="AE7" s="171"/>
      <c r="AF7" s="172" t="s">
        <v>18</v>
      </c>
      <c r="AG7" s="172"/>
      <c r="AH7" s="172"/>
      <c r="AI7" s="172"/>
      <c r="AJ7" s="142" t="s">
        <v>19</v>
      </c>
      <c r="AK7" s="142"/>
      <c r="AL7" s="142"/>
      <c r="AM7" s="142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152"/>
    </row>
    <row r="8" spans="1:48" ht="21.75" customHeight="1">
      <c r="A8" s="156"/>
      <c r="B8" s="163"/>
      <c r="C8" s="163"/>
      <c r="D8" s="163"/>
      <c r="E8" s="163"/>
      <c r="F8" s="163"/>
      <c r="G8" s="162"/>
      <c r="H8" s="11" t="s">
        <v>22</v>
      </c>
      <c r="I8" s="12" t="s">
        <v>23</v>
      </c>
      <c r="J8" s="135"/>
      <c r="K8" s="150"/>
      <c r="L8" s="146"/>
      <c r="M8" s="147"/>
      <c r="N8" s="148"/>
      <c r="O8" s="135"/>
      <c r="P8" s="155"/>
      <c r="Q8" s="135"/>
      <c r="R8" s="138"/>
      <c r="S8" s="141"/>
      <c r="T8" s="14" t="s">
        <v>24</v>
      </c>
      <c r="U8" s="14" t="s">
        <v>25</v>
      </c>
      <c r="V8" s="14" t="s">
        <v>26</v>
      </c>
      <c r="W8" s="14" t="s">
        <v>27</v>
      </c>
      <c r="X8" s="15" t="s">
        <v>24</v>
      </c>
      <c r="Y8" s="15" t="s">
        <v>25</v>
      </c>
      <c r="Z8" s="15" t="s">
        <v>26</v>
      </c>
      <c r="AA8" s="15" t="s">
        <v>27</v>
      </c>
      <c r="AB8" s="16" t="s">
        <v>24</v>
      </c>
      <c r="AC8" s="16" t="s">
        <v>25</v>
      </c>
      <c r="AD8" s="16" t="s">
        <v>26</v>
      </c>
      <c r="AE8" s="16" t="s">
        <v>27</v>
      </c>
      <c r="AF8" s="17" t="s">
        <v>24</v>
      </c>
      <c r="AG8" s="17" t="s">
        <v>25</v>
      </c>
      <c r="AH8" s="17" t="s">
        <v>26</v>
      </c>
      <c r="AI8" s="17" t="s">
        <v>27</v>
      </c>
      <c r="AJ8" s="18" t="s">
        <v>24</v>
      </c>
      <c r="AK8" s="18" t="s">
        <v>25</v>
      </c>
      <c r="AL8" s="18" t="s">
        <v>26</v>
      </c>
      <c r="AM8" s="18" t="s">
        <v>27</v>
      </c>
      <c r="AN8" s="13" t="s">
        <v>24</v>
      </c>
      <c r="AO8" s="13" t="s">
        <v>25</v>
      </c>
      <c r="AP8" s="13" t="s">
        <v>26</v>
      </c>
      <c r="AQ8" s="13" t="s">
        <v>27</v>
      </c>
      <c r="AR8" s="19" t="s">
        <v>24</v>
      </c>
      <c r="AS8" s="19" t="s">
        <v>25</v>
      </c>
      <c r="AT8" s="19" t="s">
        <v>26</v>
      </c>
      <c r="AU8" s="19" t="s">
        <v>27</v>
      </c>
      <c r="AV8" s="152"/>
    </row>
    <row r="9" spans="1:48" ht="15">
      <c r="A9" s="157" t="s">
        <v>28</v>
      </c>
      <c r="B9" s="157"/>
      <c r="C9" s="157"/>
      <c r="D9" s="157"/>
      <c r="E9" s="157"/>
      <c r="F9" s="157"/>
      <c r="G9" s="20">
        <f>I9+H9</f>
        <v>66.89200220404</v>
      </c>
      <c r="H9" s="21">
        <f>SUM(H10:H12)</f>
        <v>66.89200220404</v>
      </c>
      <c r="I9" s="21">
        <f>SUM(I10:I12)</f>
        <v>0</v>
      </c>
      <c r="J9" s="21"/>
      <c r="K9" s="21">
        <f>SUM(K10:K12)</f>
        <v>66.89200220404</v>
      </c>
      <c r="L9" s="21">
        <f>SUM(L10:L12)</f>
        <v>0</v>
      </c>
      <c r="M9" s="21">
        <f>SUM(M10:M12)</f>
        <v>0</v>
      </c>
      <c r="N9" s="21">
        <f>SUM(N10:N12)</f>
        <v>0</v>
      </c>
      <c r="O9" s="21"/>
      <c r="P9" s="21">
        <f>SUM(P10:P12)</f>
        <v>0</v>
      </c>
      <c r="Q9" s="21"/>
      <c r="R9" s="21"/>
      <c r="S9" s="21"/>
      <c r="T9" s="21">
        <f aca="true" t="shared" si="0" ref="T9:AU9">SUM(T10:T12)</f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2"/>
    </row>
    <row r="10" spans="1:48" s="23" customFormat="1" ht="18.75">
      <c r="A10" s="4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9">
        <v>1</v>
      </c>
      <c r="C10" s="71" t="s">
        <v>118</v>
      </c>
      <c r="D10" s="126" t="s">
        <v>44</v>
      </c>
      <c r="E10" s="66" t="s">
        <v>119</v>
      </c>
      <c r="F10" s="193" t="s">
        <v>120</v>
      </c>
      <c r="G10" s="72">
        <v>43.8248404189</v>
      </c>
      <c r="H10" s="72">
        <v>43.8248404189</v>
      </c>
      <c r="I10" s="72">
        <v>0</v>
      </c>
      <c r="J10" s="70">
        <v>3</v>
      </c>
      <c r="K10" s="127">
        <v>43.8248404189</v>
      </c>
      <c r="L10" s="127">
        <v>0</v>
      </c>
      <c r="M10" s="127">
        <v>0</v>
      </c>
      <c r="N10" s="127">
        <v>0</v>
      </c>
      <c r="O10" s="70">
        <v>0</v>
      </c>
      <c r="P10" s="128">
        <v>0</v>
      </c>
      <c r="Q10" s="68">
        <v>0</v>
      </c>
      <c r="R10" s="70">
        <v>0</v>
      </c>
      <c r="S10" s="70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10"/>
    </row>
    <row r="11" spans="1:48" ht="18.75">
      <c r="A11" s="9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9">
        <v>2</v>
      </c>
      <c r="C11" s="71" t="s">
        <v>121</v>
      </c>
      <c r="D11" s="126" t="s">
        <v>44</v>
      </c>
      <c r="E11" s="66" t="s">
        <v>119</v>
      </c>
      <c r="F11" s="193" t="s">
        <v>120</v>
      </c>
      <c r="G11" s="72">
        <v>8.46608255444</v>
      </c>
      <c r="H11" s="72">
        <v>8.46608255444</v>
      </c>
      <c r="I11" s="72">
        <v>0</v>
      </c>
      <c r="J11" s="70">
        <v>3</v>
      </c>
      <c r="K11" s="127">
        <v>8.46608255444</v>
      </c>
      <c r="L11" s="127">
        <v>0</v>
      </c>
      <c r="M11" s="127">
        <v>0</v>
      </c>
      <c r="N11" s="127">
        <v>0</v>
      </c>
      <c r="O11" s="70">
        <v>0</v>
      </c>
      <c r="P11" s="128">
        <v>0</v>
      </c>
      <c r="Q11" s="68">
        <v>0</v>
      </c>
      <c r="R11" s="70">
        <v>0</v>
      </c>
      <c r="S11" s="70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10"/>
    </row>
    <row r="12" spans="1:48" ht="18.75">
      <c r="A12" s="9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69">
        <v>3</v>
      </c>
      <c r="C12" s="71" t="s">
        <v>122</v>
      </c>
      <c r="D12" s="126" t="s">
        <v>44</v>
      </c>
      <c r="E12" s="66" t="s">
        <v>119</v>
      </c>
      <c r="F12" s="193" t="s">
        <v>120</v>
      </c>
      <c r="G12" s="72">
        <v>14.6010792307</v>
      </c>
      <c r="H12" s="72">
        <v>14.6010792307</v>
      </c>
      <c r="I12" s="72">
        <v>0</v>
      </c>
      <c r="J12" s="70">
        <v>9</v>
      </c>
      <c r="K12" s="127">
        <v>14.6010792307</v>
      </c>
      <c r="L12" s="127">
        <v>0</v>
      </c>
      <c r="M12" s="127">
        <v>0</v>
      </c>
      <c r="N12" s="127">
        <v>0</v>
      </c>
      <c r="O12" s="70">
        <v>7</v>
      </c>
      <c r="P12" s="128">
        <v>0</v>
      </c>
      <c r="Q12" s="68">
        <v>0</v>
      </c>
      <c r="R12" s="70">
        <v>2</v>
      </c>
      <c r="S12" s="70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10"/>
    </row>
  </sheetData>
  <sheetProtection selectLockedCells="1"/>
  <mergeCells count="42">
    <mergeCell ref="AG3:AQ3"/>
    <mergeCell ref="AE4:AQ4"/>
    <mergeCell ref="AL2:AQ2"/>
    <mergeCell ref="T6:AU6"/>
    <mergeCell ref="D6:D8"/>
    <mergeCell ref="E6:E8"/>
    <mergeCell ref="F6:F8"/>
    <mergeCell ref="AU3:AV3"/>
    <mergeCell ref="AU4:AV4"/>
    <mergeCell ref="AR2:AT2"/>
    <mergeCell ref="AR3:AT3"/>
    <mergeCell ref="AR4:AT4"/>
    <mergeCell ref="B2:E4"/>
    <mergeCell ref="F2:J4"/>
    <mergeCell ref="J6:J8"/>
    <mergeCell ref="AN7:AQ7"/>
    <mergeCell ref="AR7:AU7"/>
    <mergeCell ref="X7:AA7"/>
    <mergeCell ref="AB7:AE7"/>
    <mergeCell ref="AF7:AI7"/>
    <mergeCell ref="A9:F9"/>
    <mergeCell ref="H7:I7"/>
    <mergeCell ref="G6:I6"/>
    <mergeCell ref="G7:G8"/>
    <mergeCell ref="B6:B8"/>
    <mergeCell ref="C6:C8"/>
    <mergeCell ref="K7:K8"/>
    <mergeCell ref="AT5:AV5"/>
    <mergeCell ref="AV6:AV8"/>
    <mergeCell ref="O6:O8"/>
    <mergeCell ref="P6:P8"/>
    <mergeCell ref="A6:A8"/>
    <mergeCell ref="Q6:Q8"/>
    <mergeCell ref="R6:R8"/>
    <mergeCell ref="S6:S8"/>
    <mergeCell ref="AJ7:AM7"/>
    <mergeCell ref="T7:W7"/>
    <mergeCell ref="C1:AT1"/>
    <mergeCell ref="L7:L8"/>
    <mergeCell ref="M7:M8"/>
    <mergeCell ref="N7:N8"/>
    <mergeCell ref="K6:N6"/>
  </mergeCells>
  <dataValidations count="7">
    <dataValidation type="whole" allowBlank="1" showInputMessage="1" showErrorMessage="1" error="กรอกเฉพาะ 0 1 2 3" sqref="S5:S9 S13:S65536">
      <formula1>0</formula1>
      <formula2>3</formula2>
    </dataValidation>
    <dataValidation type="whole" allowBlank="1" showInputMessage="1" showErrorMessage="1" error="กรอกเฉพาะ 0 1 2" sqref="S1:S4 R5:R9 R13:R6553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13:J65536">
      <formula1>0</formula1>
      <formula2>9</formula2>
    </dataValidation>
    <dataValidation type="whole" allowBlank="1" showInputMessage="1" showErrorMessage="1" error="กรอกเฉพาะจำนวนเต็ม" sqref="O5:O9 O13:O65536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="85" zoomScaleNormal="85" zoomScalePageLayoutView="40" workbookViewId="0" topLeftCell="A1">
      <selection activeCell="J13" sqref="J13"/>
    </sheetView>
  </sheetViews>
  <sheetFormatPr defaultColWidth="8.8515625" defaultRowHeight="15"/>
  <cols>
    <col min="1" max="1" width="10.140625" style="7" bestFit="1" customWidth="1"/>
    <col min="2" max="2" width="7.8515625" style="9" bestFit="1" customWidth="1"/>
    <col min="3" max="3" width="9.00390625" style="9" bestFit="1" customWidth="1"/>
    <col min="4" max="4" width="6.421875" style="7" customWidth="1"/>
    <col min="5" max="5" width="7.7109375" style="7" customWidth="1"/>
    <col min="6" max="6" width="4.57421875" style="7" customWidth="1"/>
    <col min="7" max="7" width="9.57421875" style="7" bestFit="1" customWidth="1"/>
    <col min="8" max="8" width="8.421875" style="7" customWidth="1"/>
    <col min="9" max="9" width="9.28125" style="7" customWidth="1"/>
    <col min="10" max="10" width="7.7109375" style="7" customWidth="1"/>
    <col min="11" max="12" width="8.8515625" style="4" customWidth="1"/>
    <col min="13" max="13" width="7.8515625" style="4" customWidth="1"/>
    <col min="14" max="14" width="7.421875" style="4" customWidth="1"/>
    <col min="15" max="15" width="7.140625" style="9" customWidth="1"/>
    <col min="16" max="16" width="9.421875" style="7" customWidth="1"/>
    <col min="17" max="17" width="6.7109375" style="7" customWidth="1"/>
    <col min="18" max="18" width="9.8515625" style="7" customWidth="1"/>
    <col min="19" max="19" width="11.57421875" style="7" customWidth="1"/>
    <col min="20" max="28" width="4.28125" style="7" bestFit="1" customWidth="1"/>
    <col min="29" max="32" width="5.7109375" style="7" bestFit="1" customWidth="1"/>
    <col min="33" max="45" width="4.28125" style="7" bestFit="1" customWidth="1"/>
    <col min="46" max="46" width="9.421875" style="7" customWidth="1"/>
    <col min="47" max="47" width="4.28125" style="7" customWidth="1"/>
    <col min="48" max="49" width="6.57421875" style="7" bestFit="1" customWidth="1"/>
    <col min="50" max="50" width="7.57421875" style="7" bestFit="1" customWidth="1"/>
    <col min="51" max="51" width="6.57421875" style="7" bestFit="1" customWidth="1"/>
    <col min="52" max="52" width="6.7109375" style="7" bestFit="1" customWidth="1"/>
    <col min="53" max="16384" width="8.8515625" style="7" customWidth="1"/>
  </cols>
  <sheetData>
    <row r="1" spans="2:51" s="1" customFormat="1" ht="28.5">
      <c r="B1" s="144" t="s">
        <v>29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24"/>
      <c r="AW1" s="24"/>
      <c r="AX1" s="24"/>
      <c r="AY1" s="24"/>
    </row>
    <row r="2" spans="2:48" ht="23.25">
      <c r="B2" s="166" t="s">
        <v>1</v>
      </c>
      <c r="C2" s="166"/>
      <c r="D2" s="166"/>
      <c r="E2" s="166"/>
      <c r="F2" s="167" t="s">
        <v>117</v>
      </c>
      <c r="G2" s="167"/>
      <c r="H2" s="167"/>
      <c r="I2" s="167"/>
      <c r="J2" s="167"/>
      <c r="K2" s="64"/>
      <c r="L2" s="56"/>
      <c r="M2" s="56"/>
      <c r="N2" s="57"/>
      <c r="O2" s="57"/>
      <c r="P2" s="58"/>
      <c r="Q2" s="57"/>
      <c r="R2" s="57"/>
      <c r="S2" s="62"/>
      <c r="T2" s="49"/>
      <c r="U2" s="49"/>
      <c r="V2" s="48"/>
      <c r="W2" s="50"/>
      <c r="X2" s="50"/>
      <c r="Y2" s="50"/>
      <c r="Z2" s="50"/>
      <c r="AA2" s="51"/>
      <c r="AB2" s="51"/>
      <c r="AC2" s="47"/>
      <c r="AD2" s="47"/>
      <c r="AE2" s="50"/>
      <c r="AF2" s="50"/>
      <c r="AG2" s="50"/>
      <c r="AH2" s="50"/>
      <c r="AI2" s="50"/>
      <c r="AJ2" s="65"/>
      <c r="AK2" s="65"/>
      <c r="AL2" s="173" t="s">
        <v>2</v>
      </c>
      <c r="AM2" s="173"/>
      <c r="AN2" s="173"/>
      <c r="AO2" s="173"/>
      <c r="AP2" s="173"/>
      <c r="AQ2" s="173"/>
      <c r="AR2" s="178">
        <v>1105</v>
      </c>
      <c r="AS2" s="178"/>
      <c r="AT2" s="178"/>
      <c r="AU2" s="50"/>
      <c r="AV2" s="50"/>
    </row>
    <row r="3" spans="2:48" ht="23.25">
      <c r="B3" s="166"/>
      <c r="C3" s="166"/>
      <c r="D3" s="166"/>
      <c r="E3" s="166"/>
      <c r="F3" s="167"/>
      <c r="G3" s="167"/>
      <c r="H3" s="167"/>
      <c r="I3" s="167"/>
      <c r="J3" s="167"/>
      <c r="K3" s="64"/>
      <c r="L3" s="56"/>
      <c r="M3" s="56"/>
      <c r="N3" s="59"/>
      <c r="O3" s="59"/>
      <c r="P3" s="60"/>
      <c r="Q3" s="55"/>
      <c r="R3" s="55"/>
      <c r="S3" s="63"/>
      <c r="T3" s="53"/>
      <c r="U3" s="53"/>
      <c r="V3" s="53"/>
      <c r="W3" s="53"/>
      <c r="X3" s="53"/>
      <c r="Y3" s="53"/>
      <c r="Z3" s="53"/>
      <c r="AA3" s="51"/>
      <c r="AB3" s="51"/>
      <c r="AC3" s="47"/>
      <c r="AD3" s="47"/>
      <c r="AE3" s="65"/>
      <c r="AF3" s="50"/>
      <c r="AG3" s="173" t="s">
        <v>115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64">
        <v>66.89200220404</v>
      </c>
      <c r="AS3" s="164"/>
      <c r="AT3" s="164"/>
      <c r="AU3" s="177" t="s">
        <v>4</v>
      </c>
      <c r="AV3" s="177"/>
    </row>
    <row r="4" spans="2:48" ht="23.25">
      <c r="B4" s="166"/>
      <c r="C4" s="166"/>
      <c r="D4" s="166"/>
      <c r="E4" s="166"/>
      <c r="F4" s="167"/>
      <c r="G4" s="167"/>
      <c r="H4" s="167"/>
      <c r="I4" s="167"/>
      <c r="J4" s="167"/>
      <c r="K4" s="64"/>
      <c r="L4" s="56"/>
      <c r="M4" s="56"/>
      <c r="N4" s="61"/>
      <c r="O4" s="61"/>
      <c r="P4" s="60"/>
      <c r="Q4" s="55"/>
      <c r="R4" s="55"/>
      <c r="S4" s="52"/>
      <c r="T4" s="54"/>
      <c r="U4" s="54"/>
      <c r="V4" s="53"/>
      <c r="W4" s="53"/>
      <c r="X4" s="53"/>
      <c r="Y4" s="53"/>
      <c r="Z4" s="53"/>
      <c r="AA4" s="47"/>
      <c r="AB4" s="47"/>
      <c r="AC4" s="47"/>
      <c r="AD4" s="47"/>
      <c r="AE4" s="173" t="s">
        <v>116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65">
        <v>66.89200220404</v>
      </c>
      <c r="AS4" s="165"/>
      <c r="AT4" s="165"/>
      <c r="AU4" s="177" t="s">
        <v>4</v>
      </c>
      <c r="AV4" s="177"/>
    </row>
    <row r="5" spans="1:47" ht="18.75" customHeight="1">
      <c r="A5" s="36"/>
      <c r="B5" s="2"/>
      <c r="C5" s="2"/>
      <c r="G5" s="3"/>
      <c r="L5" s="5"/>
      <c r="M5" s="5"/>
      <c r="N5" s="5"/>
      <c r="O5" s="2"/>
      <c r="AD5" s="6"/>
      <c r="AE5" s="6"/>
      <c r="AF5" s="6"/>
      <c r="AL5" s="6"/>
      <c r="AM5" s="6"/>
      <c r="AN5" s="6"/>
      <c r="AO5" s="6"/>
      <c r="AP5" s="6"/>
      <c r="AQ5" s="179" t="s">
        <v>6</v>
      </c>
      <c r="AR5" s="179"/>
      <c r="AS5" s="179"/>
      <c r="AT5" s="179"/>
      <c r="AU5" s="179"/>
    </row>
    <row r="6" spans="1:52" ht="21" customHeight="1">
      <c r="A6" s="156" t="s">
        <v>45</v>
      </c>
      <c r="B6" s="163" t="s">
        <v>7</v>
      </c>
      <c r="C6" s="163" t="s">
        <v>8</v>
      </c>
      <c r="D6" s="163" t="s">
        <v>9</v>
      </c>
      <c r="E6" s="163" t="s">
        <v>10</v>
      </c>
      <c r="F6" s="163" t="s">
        <v>11</v>
      </c>
      <c r="G6" s="159" t="s">
        <v>47</v>
      </c>
      <c r="H6" s="160"/>
      <c r="I6" s="161"/>
      <c r="J6" s="133" t="s">
        <v>12</v>
      </c>
      <c r="K6" s="149" t="s">
        <v>37</v>
      </c>
      <c r="L6" s="149"/>
      <c r="M6" s="149"/>
      <c r="N6" s="149"/>
      <c r="O6" s="133" t="s">
        <v>13</v>
      </c>
      <c r="P6" s="153" t="s">
        <v>5</v>
      </c>
      <c r="Q6" s="133" t="s">
        <v>31</v>
      </c>
      <c r="R6" s="136" t="s">
        <v>38</v>
      </c>
      <c r="S6" s="139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80" t="s">
        <v>32</v>
      </c>
      <c r="AW6" s="181"/>
      <c r="AX6" s="181"/>
      <c r="AY6" s="182"/>
      <c r="AZ6" s="152" t="s">
        <v>48</v>
      </c>
    </row>
    <row r="7" spans="1:52" ht="18.75" customHeight="1">
      <c r="A7" s="156"/>
      <c r="B7" s="163"/>
      <c r="C7" s="163"/>
      <c r="D7" s="163"/>
      <c r="E7" s="163"/>
      <c r="F7" s="163"/>
      <c r="G7" s="162" t="s">
        <v>3</v>
      </c>
      <c r="H7" s="158" t="s">
        <v>46</v>
      </c>
      <c r="I7" s="158"/>
      <c r="J7" s="134"/>
      <c r="K7" s="150" t="s">
        <v>40</v>
      </c>
      <c r="L7" s="145" t="s">
        <v>41</v>
      </c>
      <c r="M7" s="147" t="s">
        <v>42</v>
      </c>
      <c r="N7" s="148" t="s">
        <v>43</v>
      </c>
      <c r="O7" s="134"/>
      <c r="P7" s="154"/>
      <c r="Q7" s="134"/>
      <c r="R7" s="137"/>
      <c r="S7" s="140"/>
      <c r="T7" s="143" t="s">
        <v>15</v>
      </c>
      <c r="U7" s="143"/>
      <c r="V7" s="143"/>
      <c r="W7" s="143"/>
      <c r="X7" s="170" t="s">
        <v>16</v>
      </c>
      <c r="Y7" s="170"/>
      <c r="Z7" s="170"/>
      <c r="AA7" s="170"/>
      <c r="AB7" s="171" t="s">
        <v>17</v>
      </c>
      <c r="AC7" s="171"/>
      <c r="AD7" s="171"/>
      <c r="AE7" s="171"/>
      <c r="AF7" s="172" t="s">
        <v>18</v>
      </c>
      <c r="AG7" s="172"/>
      <c r="AH7" s="172"/>
      <c r="AI7" s="172"/>
      <c r="AJ7" s="142" t="s">
        <v>19</v>
      </c>
      <c r="AK7" s="142"/>
      <c r="AL7" s="142"/>
      <c r="AM7" s="142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183"/>
      <c r="AW7" s="184"/>
      <c r="AX7" s="184"/>
      <c r="AY7" s="185"/>
      <c r="AZ7" s="152"/>
    </row>
    <row r="8" spans="1:52" ht="21.75" customHeight="1">
      <c r="A8" s="156"/>
      <c r="B8" s="163"/>
      <c r="C8" s="163"/>
      <c r="D8" s="163"/>
      <c r="E8" s="163"/>
      <c r="F8" s="163"/>
      <c r="G8" s="162"/>
      <c r="H8" s="11" t="s">
        <v>22</v>
      </c>
      <c r="I8" s="12" t="s">
        <v>23</v>
      </c>
      <c r="J8" s="135"/>
      <c r="K8" s="150"/>
      <c r="L8" s="146"/>
      <c r="M8" s="147"/>
      <c r="N8" s="148"/>
      <c r="O8" s="135"/>
      <c r="P8" s="155"/>
      <c r="Q8" s="135"/>
      <c r="R8" s="138"/>
      <c r="S8" s="141"/>
      <c r="T8" s="28" t="s">
        <v>24</v>
      </c>
      <c r="U8" s="28" t="s">
        <v>25</v>
      </c>
      <c r="V8" s="28" t="s">
        <v>26</v>
      </c>
      <c r="W8" s="28" t="s">
        <v>27</v>
      </c>
      <c r="X8" s="29" t="s">
        <v>24</v>
      </c>
      <c r="Y8" s="29" t="s">
        <v>25</v>
      </c>
      <c r="Z8" s="29" t="s">
        <v>26</v>
      </c>
      <c r="AA8" s="29" t="s">
        <v>27</v>
      </c>
      <c r="AB8" s="30" t="s">
        <v>24</v>
      </c>
      <c r="AC8" s="30" t="s">
        <v>25</v>
      </c>
      <c r="AD8" s="30" t="s">
        <v>26</v>
      </c>
      <c r="AE8" s="30" t="s">
        <v>27</v>
      </c>
      <c r="AF8" s="31" t="s">
        <v>24</v>
      </c>
      <c r="AG8" s="31" t="s">
        <v>25</v>
      </c>
      <c r="AH8" s="31" t="s">
        <v>26</v>
      </c>
      <c r="AI8" s="31" t="s">
        <v>27</v>
      </c>
      <c r="AJ8" s="25" t="s">
        <v>24</v>
      </c>
      <c r="AK8" s="25" t="s">
        <v>25</v>
      </c>
      <c r="AL8" s="25" t="s">
        <v>26</v>
      </c>
      <c r="AM8" s="25" t="s">
        <v>27</v>
      </c>
      <c r="AN8" s="26" t="s">
        <v>24</v>
      </c>
      <c r="AO8" s="26" t="s">
        <v>25</v>
      </c>
      <c r="AP8" s="26" t="s">
        <v>26</v>
      </c>
      <c r="AQ8" s="26" t="s">
        <v>27</v>
      </c>
      <c r="AR8" s="27" t="s">
        <v>24</v>
      </c>
      <c r="AS8" s="27" t="s">
        <v>25</v>
      </c>
      <c r="AT8" s="27" t="s">
        <v>26</v>
      </c>
      <c r="AU8" s="27" t="s">
        <v>27</v>
      </c>
      <c r="AV8" s="8" t="s">
        <v>33</v>
      </c>
      <c r="AW8" s="34" t="s">
        <v>34</v>
      </c>
      <c r="AX8" s="32" t="s">
        <v>35</v>
      </c>
      <c r="AY8" s="33" t="s">
        <v>36</v>
      </c>
      <c r="AZ8" s="152"/>
    </row>
    <row r="9" spans="1:52" ht="15">
      <c r="A9" s="157" t="s">
        <v>28</v>
      </c>
      <c r="B9" s="157"/>
      <c r="C9" s="157"/>
      <c r="D9" s="157"/>
      <c r="E9" s="157"/>
      <c r="F9" s="157"/>
      <c r="G9" s="20">
        <f>I9+H9</f>
        <v>66.89200220404</v>
      </c>
      <c r="H9" s="21">
        <f>SUM(H10:H12)</f>
        <v>66.89200220404</v>
      </c>
      <c r="I9" s="21">
        <f>SUM(I10:I12)</f>
        <v>0</v>
      </c>
      <c r="J9" s="21"/>
      <c r="K9" s="21">
        <f>SUM(K10:K12)</f>
        <v>66.89200220404</v>
      </c>
      <c r="L9" s="21">
        <f>SUM(L10:L12)</f>
        <v>0</v>
      </c>
      <c r="M9" s="21">
        <f>SUM(M10:M12)</f>
        <v>0</v>
      </c>
      <c r="N9" s="21">
        <f>SUM(N10:N12)</f>
        <v>0</v>
      </c>
      <c r="O9" s="21"/>
      <c r="P9" s="21">
        <f>SUM(P10:P12)</f>
        <v>0</v>
      </c>
      <c r="Q9" s="21"/>
      <c r="R9" s="21"/>
      <c r="S9" s="21"/>
      <c r="T9" s="21">
        <f aca="true" t="shared" si="0" ref="T9:AY9">SUM(T10:T12)</f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</v>
      </c>
      <c r="AF9" s="21">
        <f t="shared" si="0"/>
        <v>0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1">
        <f t="shared" si="0"/>
        <v>0</v>
      </c>
      <c r="AW9" s="21">
        <f t="shared" si="0"/>
        <v>0</v>
      </c>
      <c r="AX9" s="21">
        <f t="shared" si="0"/>
        <v>0</v>
      </c>
      <c r="AY9" s="21">
        <f t="shared" si="0"/>
        <v>0</v>
      </c>
      <c r="AZ9" s="22"/>
    </row>
    <row r="10" spans="1:52" s="23" customFormat="1" ht="18.75">
      <c r="A10" s="4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>    </v>
      </c>
      <c r="B10" s="69">
        <v>1</v>
      </c>
      <c r="C10" s="71" t="s">
        <v>118</v>
      </c>
      <c r="D10" s="126" t="s">
        <v>44</v>
      </c>
      <c r="E10" s="66" t="s">
        <v>119</v>
      </c>
      <c r="F10" s="193" t="s">
        <v>120</v>
      </c>
      <c r="G10" s="72">
        <v>43.8248404189</v>
      </c>
      <c r="H10" s="72">
        <v>43.8248404189</v>
      </c>
      <c r="I10" s="72">
        <v>0</v>
      </c>
      <c r="J10" s="70">
        <v>3</v>
      </c>
      <c r="K10" s="127">
        <v>43.8248404189</v>
      </c>
      <c r="L10" s="127">
        <v>0</v>
      </c>
      <c r="M10" s="127">
        <v>0</v>
      </c>
      <c r="N10" s="127">
        <v>0</v>
      </c>
      <c r="O10" s="70">
        <v>0</v>
      </c>
      <c r="P10" s="128">
        <v>0</v>
      </c>
      <c r="Q10" s="68">
        <v>0</v>
      </c>
      <c r="R10" s="70">
        <v>0</v>
      </c>
      <c r="S10" s="70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4">
        <v>0</v>
      </c>
      <c r="AA10" s="194">
        <v>0</v>
      </c>
      <c r="AB10" s="194">
        <v>0</v>
      </c>
      <c r="AC10" s="194">
        <v>0</v>
      </c>
      <c r="AD10" s="194">
        <v>0</v>
      </c>
      <c r="AE10" s="194">
        <v>0</v>
      </c>
      <c r="AF10" s="194">
        <v>0</v>
      </c>
      <c r="AG10" s="194">
        <v>0</v>
      </c>
      <c r="AH10" s="194">
        <v>0</v>
      </c>
      <c r="AI10" s="194">
        <v>0</v>
      </c>
      <c r="AJ10" s="194">
        <v>0</v>
      </c>
      <c r="AK10" s="194">
        <v>0</v>
      </c>
      <c r="AL10" s="194">
        <v>0</v>
      </c>
      <c r="AM10" s="194">
        <v>0</v>
      </c>
      <c r="AN10" s="194">
        <v>0</v>
      </c>
      <c r="AO10" s="194">
        <v>0</v>
      </c>
      <c r="AP10" s="194">
        <v>0</v>
      </c>
      <c r="AQ10" s="194">
        <v>0</v>
      </c>
      <c r="AR10" s="194">
        <v>0</v>
      </c>
      <c r="AS10" s="194">
        <v>0</v>
      </c>
      <c r="AT10" s="194">
        <v>0</v>
      </c>
      <c r="AU10" s="194">
        <v>0</v>
      </c>
      <c r="AV10" s="195">
        <v>0</v>
      </c>
      <c r="AW10" s="195">
        <v>0</v>
      </c>
      <c r="AX10" s="195">
        <v>0</v>
      </c>
      <c r="AY10" s="195">
        <v>0</v>
      </c>
      <c r="AZ10" s="44"/>
    </row>
    <row r="11" spans="1:52" ht="18.75">
      <c r="A11" s="9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>    </v>
      </c>
      <c r="B11" s="69">
        <v>2</v>
      </c>
      <c r="C11" s="71" t="s">
        <v>121</v>
      </c>
      <c r="D11" s="126" t="s">
        <v>44</v>
      </c>
      <c r="E11" s="66" t="s">
        <v>119</v>
      </c>
      <c r="F11" s="193" t="s">
        <v>120</v>
      </c>
      <c r="G11" s="72">
        <v>8.46608255444</v>
      </c>
      <c r="H11" s="72">
        <v>8.46608255444</v>
      </c>
      <c r="I11" s="72">
        <v>0</v>
      </c>
      <c r="J11" s="70">
        <v>3</v>
      </c>
      <c r="K11" s="127">
        <v>8.46608255444</v>
      </c>
      <c r="L11" s="127">
        <v>0</v>
      </c>
      <c r="M11" s="127">
        <v>0</v>
      </c>
      <c r="N11" s="127">
        <v>0</v>
      </c>
      <c r="O11" s="70">
        <v>0</v>
      </c>
      <c r="P11" s="128">
        <v>0</v>
      </c>
      <c r="Q11" s="68">
        <v>0</v>
      </c>
      <c r="R11" s="70">
        <v>0</v>
      </c>
      <c r="S11" s="70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4">
        <v>0</v>
      </c>
      <c r="AA11" s="194">
        <v>0</v>
      </c>
      <c r="AB11" s="194">
        <v>0</v>
      </c>
      <c r="AC11" s="194">
        <v>0</v>
      </c>
      <c r="AD11" s="194">
        <v>0</v>
      </c>
      <c r="AE11" s="194">
        <v>0</v>
      </c>
      <c r="AF11" s="194">
        <v>0</v>
      </c>
      <c r="AG11" s="194">
        <v>0</v>
      </c>
      <c r="AH11" s="194">
        <v>0</v>
      </c>
      <c r="AI11" s="194">
        <v>0</v>
      </c>
      <c r="AJ11" s="194">
        <v>0</v>
      </c>
      <c r="AK11" s="194">
        <v>0</v>
      </c>
      <c r="AL11" s="194">
        <v>0</v>
      </c>
      <c r="AM11" s="194">
        <v>0</v>
      </c>
      <c r="AN11" s="194">
        <v>0</v>
      </c>
      <c r="AO11" s="194">
        <v>0</v>
      </c>
      <c r="AP11" s="194">
        <v>0</v>
      </c>
      <c r="AQ11" s="194">
        <v>0</v>
      </c>
      <c r="AR11" s="194">
        <v>0</v>
      </c>
      <c r="AS11" s="194">
        <v>0</v>
      </c>
      <c r="AT11" s="194">
        <v>0</v>
      </c>
      <c r="AU11" s="194">
        <v>0</v>
      </c>
      <c r="AV11" s="195">
        <v>0</v>
      </c>
      <c r="AW11" s="195">
        <v>0</v>
      </c>
      <c r="AX11" s="195">
        <v>0</v>
      </c>
      <c r="AY11" s="195">
        <v>0</v>
      </c>
      <c r="AZ11" s="44"/>
    </row>
    <row r="12" spans="1:52" ht="18.75">
      <c r="A12" s="9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>    </v>
      </c>
      <c r="B12" s="69">
        <v>3</v>
      </c>
      <c r="C12" s="71" t="s">
        <v>122</v>
      </c>
      <c r="D12" s="126" t="s">
        <v>44</v>
      </c>
      <c r="E12" s="66" t="s">
        <v>119</v>
      </c>
      <c r="F12" s="193" t="s">
        <v>120</v>
      </c>
      <c r="G12" s="72">
        <v>14.6010792307</v>
      </c>
      <c r="H12" s="72">
        <v>14.6010792307</v>
      </c>
      <c r="I12" s="72">
        <v>0</v>
      </c>
      <c r="J12" s="70">
        <v>9</v>
      </c>
      <c r="K12" s="127">
        <v>14.6010792307</v>
      </c>
      <c r="L12" s="127">
        <v>0</v>
      </c>
      <c r="M12" s="127">
        <v>0</v>
      </c>
      <c r="N12" s="127">
        <v>0</v>
      </c>
      <c r="O12" s="70">
        <v>7</v>
      </c>
      <c r="P12" s="128">
        <v>0</v>
      </c>
      <c r="Q12" s="68">
        <v>0</v>
      </c>
      <c r="R12" s="70">
        <v>2</v>
      </c>
      <c r="S12" s="70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4">
        <v>0</v>
      </c>
      <c r="AG12" s="194">
        <v>0</v>
      </c>
      <c r="AH12" s="194">
        <v>0</v>
      </c>
      <c r="AI12" s="194">
        <v>0</v>
      </c>
      <c r="AJ12" s="194">
        <v>0</v>
      </c>
      <c r="AK12" s="194">
        <v>0</v>
      </c>
      <c r="AL12" s="194">
        <v>0</v>
      </c>
      <c r="AM12" s="194">
        <v>0</v>
      </c>
      <c r="AN12" s="194">
        <v>0</v>
      </c>
      <c r="AO12" s="194">
        <v>0</v>
      </c>
      <c r="AP12" s="194">
        <v>0</v>
      </c>
      <c r="AQ12" s="194">
        <v>0</v>
      </c>
      <c r="AR12" s="194">
        <v>0</v>
      </c>
      <c r="AS12" s="194">
        <v>0</v>
      </c>
      <c r="AT12" s="194">
        <v>0</v>
      </c>
      <c r="AU12" s="194">
        <v>0</v>
      </c>
      <c r="AV12" s="195">
        <v>0</v>
      </c>
      <c r="AW12" s="195">
        <v>0</v>
      </c>
      <c r="AX12" s="195">
        <v>0</v>
      </c>
      <c r="AY12" s="195">
        <v>0</v>
      </c>
      <c r="AZ12" s="4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G6:I6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AU3:AV3"/>
    <mergeCell ref="AE4:AQ4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</mergeCells>
  <conditionalFormatting sqref="T10:AU12">
    <cfRule type="cellIs" priority="1" dxfId="1" operator="greaterThan">
      <formula>0</formula>
    </cfRule>
  </conditionalFormatting>
  <dataValidations count="6">
    <dataValidation type="whole" allowBlank="1" showInputMessage="1" showErrorMessage="1" error="กรอกเฉพาะ 0 1 2" sqref="S2:S4 R13:R65536">
      <formula1>0</formula1>
      <formula2>2</formula2>
    </dataValidation>
    <dataValidation type="whole" allowBlank="1" showInputMessage="1" showErrorMessage="1" error="กรอกเฉพาะ 0 1 2 3" sqref="S13:S6553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3:O65536">
      <formula1>0</formula1>
      <formula2>100</formula2>
    </dataValidation>
    <dataValidation type="whole" allowBlank="1" showInputMessage="1" showErrorMessage="1" error="กรอกเฉพาะ 0 1 2 3 9" sqref="J13:J65536">
      <formula1>0</formula1>
      <formula2>9</formula2>
    </dataValidation>
    <dataValidation type="textLength" operator="equal" allowBlank="1" showInputMessage="1" showErrorMessage="1" error="กรอกรหัสผิดพลาด" sqref="C13:C65536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2"/>
  <sheetViews>
    <sheetView zoomScale="85" zoomScaleNormal="85" zoomScalePageLayoutView="0" workbookViewId="0" topLeftCell="A1">
      <selection activeCell="F22" sqref="F22"/>
    </sheetView>
  </sheetViews>
  <sheetFormatPr defaultColWidth="8.8515625" defaultRowHeight="15"/>
  <cols>
    <col min="1" max="1" width="10.7109375" style="37" bestFit="1" customWidth="1"/>
    <col min="2" max="2" width="7.8515625" style="9" bestFit="1" customWidth="1"/>
    <col min="3" max="3" width="9.00390625" style="9" bestFit="1" customWidth="1"/>
    <col min="4" max="4" width="6.421875" style="7" customWidth="1"/>
    <col min="5" max="5" width="11.7109375" style="7" bestFit="1" customWidth="1"/>
    <col min="6" max="6" width="7.28125" style="7" customWidth="1"/>
    <col min="7" max="7" width="9.57421875" style="7" bestFit="1" customWidth="1"/>
    <col min="8" max="8" width="8.28125" style="7" bestFit="1" customWidth="1"/>
    <col min="9" max="9" width="8.140625" style="7" bestFit="1" customWidth="1"/>
    <col min="10" max="10" width="7.28125" style="7" bestFit="1" customWidth="1"/>
    <col min="11" max="11" width="8.7109375" style="4" bestFit="1" customWidth="1"/>
    <col min="12" max="12" width="8.28125" style="4" bestFit="1" customWidth="1"/>
    <col min="13" max="13" width="15.57421875" style="4" bestFit="1" customWidth="1"/>
    <col min="14" max="14" width="11.7109375" style="4" bestFit="1" customWidth="1"/>
    <col min="15" max="15" width="6.8515625" style="9" customWidth="1"/>
    <col min="16" max="16" width="11.140625" style="7" customWidth="1"/>
    <col min="17" max="17" width="6.28125" style="7" customWidth="1"/>
    <col min="18" max="18" width="8.00390625" style="7" customWidth="1"/>
    <col min="19" max="19" width="10.28125" style="7" customWidth="1"/>
    <col min="20" max="27" width="4.28125" style="7" bestFit="1" customWidth="1"/>
    <col min="28" max="28" width="5.8515625" style="7" bestFit="1" customWidth="1"/>
    <col min="29" max="45" width="4.28125" style="7" bestFit="1" customWidth="1"/>
    <col min="46" max="46" width="5.8515625" style="7" customWidth="1"/>
    <col min="47" max="47" width="4.28125" style="7" bestFit="1" customWidth="1"/>
    <col min="48" max="48" width="6.7109375" style="7" bestFit="1" customWidth="1"/>
    <col min="49" max="16384" width="8.8515625" style="7" customWidth="1"/>
  </cols>
  <sheetData>
    <row r="1" spans="2:47" s="1" customFormat="1" ht="28.5">
      <c r="B1" s="144" t="s">
        <v>30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2:48" ht="23.25">
      <c r="B2" s="166" t="s">
        <v>1</v>
      </c>
      <c r="C2" s="166"/>
      <c r="D2" s="166"/>
      <c r="E2" s="166"/>
      <c r="F2" s="167" t="s">
        <v>117</v>
      </c>
      <c r="G2" s="167"/>
      <c r="H2" s="167"/>
      <c r="I2" s="167"/>
      <c r="J2" s="167"/>
      <c r="K2" s="64"/>
      <c r="L2" s="56"/>
      <c r="M2" s="56"/>
      <c r="N2" s="57"/>
      <c r="O2" s="57"/>
      <c r="P2" s="58"/>
      <c r="Q2" s="57"/>
      <c r="R2" s="57"/>
      <c r="S2" s="62"/>
      <c r="T2" s="49"/>
      <c r="U2" s="49"/>
      <c r="V2" s="48"/>
      <c r="W2" s="50"/>
      <c r="X2" s="50"/>
      <c r="Y2" s="50"/>
      <c r="Z2" s="50"/>
      <c r="AA2" s="51"/>
      <c r="AB2" s="51"/>
      <c r="AC2" s="47"/>
      <c r="AD2" s="47"/>
      <c r="AE2" s="50"/>
      <c r="AF2" s="50"/>
      <c r="AG2" s="50"/>
      <c r="AH2" s="50"/>
      <c r="AI2" s="50"/>
      <c r="AJ2" s="65"/>
      <c r="AK2" s="65"/>
      <c r="AL2" s="173" t="s">
        <v>2</v>
      </c>
      <c r="AM2" s="173"/>
      <c r="AN2" s="173"/>
      <c r="AO2" s="173"/>
      <c r="AP2" s="173"/>
      <c r="AQ2" s="173"/>
      <c r="AR2" s="178">
        <v>1105</v>
      </c>
      <c r="AS2" s="178"/>
      <c r="AT2" s="178"/>
      <c r="AU2" s="50"/>
      <c r="AV2" s="50"/>
    </row>
    <row r="3" spans="2:48" ht="23.25">
      <c r="B3" s="166"/>
      <c r="C3" s="166"/>
      <c r="D3" s="166"/>
      <c r="E3" s="166"/>
      <c r="F3" s="167"/>
      <c r="G3" s="167"/>
      <c r="H3" s="167"/>
      <c r="I3" s="167"/>
      <c r="J3" s="167"/>
      <c r="K3" s="64"/>
      <c r="L3" s="56"/>
      <c r="M3" s="56"/>
      <c r="N3" s="59"/>
      <c r="O3" s="59"/>
      <c r="P3" s="60"/>
      <c r="Q3" s="55"/>
      <c r="R3" s="55"/>
      <c r="S3" s="63"/>
      <c r="T3" s="53"/>
      <c r="U3" s="53"/>
      <c r="V3" s="53"/>
      <c r="W3" s="53"/>
      <c r="X3" s="53"/>
      <c r="Y3" s="53"/>
      <c r="Z3" s="53"/>
      <c r="AA3" s="51"/>
      <c r="AB3" s="51"/>
      <c r="AC3" s="47"/>
      <c r="AD3" s="47"/>
      <c r="AE3" s="65"/>
      <c r="AF3" s="50"/>
      <c r="AG3" s="173" t="s">
        <v>115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64">
        <v>66.89200220404</v>
      </c>
      <c r="AS3" s="164"/>
      <c r="AT3" s="164"/>
      <c r="AU3" s="177" t="s">
        <v>4</v>
      </c>
      <c r="AV3" s="177"/>
    </row>
    <row r="4" spans="2:48" ht="23.25">
      <c r="B4" s="166"/>
      <c r="C4" s="166"/>
      <c r="D4" s="166"/>
      <c r="E4" s="166"/>
      <c r="F4" s="167"/>
      <c r="G4" s="167"/>
      <c r="H4" s="167"/>
      <c r="I4" s="167"/>
      <c r="J4" s="167"/>
      <c r="K4" s="64"/>
      <c r="L4" s="56"/>
      <c r="M4" s="56"/>
      <c r="N4" s="61"/>
      <c r="O4" s="61"/>
      <c r="P4" s="60"/>
      <c r="Q4" s="55"/>
      <c r="R4" s="55"/>
      <c r="S4" s="52"/>
      <c r="T4" s="54"/>
      <c r="U4" s="54"/>
      <c r="V4" s="53"/>
      <c r="W4" s="53"/>
      <c r="X4" s="53"/>
      <c r="Y4" s="53"/>
      <c r="Z4" s="53"/>
      <c r="AA4" s="47"/>
      <c r="AB4" s="47"/>
      <c r="AC4" s="47"/>
      <c r="AD4" s="47"/>
      <c r="AE4" s="173" t="s">
        <v>116</v>
      </c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65">
        <v>66.89200220404</v>
      </c>
      <c r="AS4" s="165"/>
      <c r="AT4" s="165"/>
      <c r="AU4" s="177" t="s">
        <v>4</v>
      </c>
      <c r="AV4" s="177"/>
    </row>
    <row r="5" spans="1:48" ht="18.75" customHeight="1">
      <c r="A5" s="36"/>
      <c r="B5" s="2"/>
      <c r="C5" s="2"/>
      <c r="G5" s="3"/>
      <c r="L5" s="5"/>
      <c r="M5" s="5"/>
      <c r="N5" s="5"/>
      <c r="O5" s="2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151" t="s">
        <v>6</v>
      </c>
      <c r="AS5" s="151"/>
      <c r="AT5" s="151"/>
      <c r="AU5" s="151"/>
      <c r="AV5" s="151"/>
    </row>
    <row r="6" spans="1:48" ht="21" customHeight="1">
      <c r="A6" s="156" t="s">
        <v>45</v>
      </c>
      <c r="B6" s="163" t="s">
        <v>7</v>
      </c>
      <c r="C6" s="163" t="s">
        <v>8</v>
      </c>
      <c r="D6" s="163" t="s">
        <v>9</v>
      </c>
      <c r="E6" s="163" t="s">
        <v>10</v>
      </c>
      <c r="F6" s="163" t="s">
        <v>11</v>
      </c>
      <c r="G6" s="159" t="s">
        <v>47</v>
      </c>
      <c r="H6" s="160"/>
      <c r="I6" s="161"/>
      <c r="J6" s="133" t="s">
        <v>12</v>
      </c>
      <c r="K6" s="149" t="s">
        <v>37</v>
      </c>
      <c r="L6" s="149"/>
      <c r="M6" s="149"/>
      <c r="N6" s="149"/>
      <c r="O6" s="133" t="s">
        <v>13</v>
      </c>
      <c r="P6" s="153" t="s">
        <v>5</v>
      </c>
      <c r="Q6" s="133" t="s">
        <v>31</v>
      </c>
      <c r="R6" s="136" t="s">
        <v>38</v>
      </c>
      <c r="S6" s="139" t="s">
        <v>39</v>
      </c>
      <c r="T6" s="174" t="s">
        <v>14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  <c r="AV6" s="152" t="s">
        <v>48</v>
      </c>
    </row>
    <row r="7" spans="1:48" ht="18.75" customHeight="1">
      <c r="A7" s="156"/>
      <c r="B7" s="163"/>
      <c r="C7" s="163"/>
      <c r="D7" s="163"/>
      <c r="E7" s="163"/>
      <c r="F7" s="163"/>
      <c r="G7" s="162" t="s">
        <v>3</v>
      </c>
      <c r="H7" s="158" t="s">
        <v>46</v>
      </c>
      <c r="I7" s="158"/>
      <c r="J7" s="134"/>
      <c r="K7" s="150" t="s">
        <v>40</v>
      </c>
      <c r="L7" s="145" t="s">
        <v>41</v>
      </c>
      <c r="M7" s="147" t="s">
        <v>42</v>
      </c>
      <c r="N7" s="148" t="s">
        <v>43</v>
      </c>
      <c r="O7" s="134"/>
      <c r="P7" s="154"/>
      <c r="Q7" s="134"/>
      <c r="R7" s="137"/>
      <c r="S7" s="140"/>
      <c r="T7" s="143" t="s">
        <v>15</v>
      </c>
      <c r="U7" s="143"/>
      <c r="V7" s="143"/>
      <c r="W7" s="143"/>
      <c r="X7" s="170" t="s">
        <v>16</v>
      </c>
      <c r="Y7" s="170"/>
      <c r="Z7" s="170"/>
      <c r="AA7" s="170"/>
      <c r="AB7" s="171" t="s">
        <v>17</v>
      </c>
      <c r="AC7" s="171"/>
      <c r="AD7" s="171"/>
      <c r="AE7" s="171"/>
      <c r="AF7" s="172" t="s">
        <v>18</v>
      </c>
      <c r="AG7" s="172"/>
      <c r="AH7" s="172"/>
      <c r="AI7" s="172"/>
      <c r="AJ7" s="142" t="s">
        <v>19</v>
      </c>
      <c r="AK7" s="142"/>
      <c r="AL7" s="142"/>
      <c r="AM7" s="142"/>
      <c r="AN7" s="168" t="s">
        <v>20</v>
      </c>
      <c r="AO7" s="168"/>
      <c r="AP7" s="168"/>
      <c r="AQ7" s="168"/>
      <c r="AR7" s="169" t="s">
        <v>21</v>
      </c>
      <c r="AS7" s="169"/>
      <c r="AT7" s="169"/>
      <c r="AU7" s="169"/>
      <c r="AV7" s="152"/>
    </row>
    <row r="8" spans="1:48" ht="21.75" customHeight="1">
      <c r="A8" s="156"/>
      <c r="B8" s="163"/>
      <c r="C8" s="163"/>
      <c r="D8" s="163"/>
      <c r="E8" s="163"/>
      <c r="F8" s="163"/>
      <c r="G8" s="162"/>
      <c r="H8" s="11" t="s">
        <v>22</v>
      </c>
      <c r="I8" s="12" t="s">
        <v>23</v>
      </c>
      <c r="J8" s="135"/>
      <c r="K8" s="150"/>
      <c r="L8" s="146"/>
      <c r="M8" s="147"/>
      <c r="N8" s="148"/>
      <c r="O8" s="135"/>
      <c r="P8" s="155"/>
      <c r="Q8" s="135"/>
      <c r="R8" s="138"/>
      <c r="S8" s="141"/>
      <c r="T8" s="28" t="s">
        <v>24</v>
      </c>
      <c r="U8" s="28" t="s">
        <v>25</v>
      </c>
      <c r="V8" s="28" t="s">
        <v>26</v>
      </c>
      <c r="W8" s="28" t="s">
        <v>27</v>
      </c>
      <c r="X8" s="29" t="s">
        <v>24</v>
      </c>
      <c r="Y8" s="29" t="s">
        <v>25</v>
      </c>
      <c r="Z8" s="29" t="s">
        <v>26</v>
      </c>
      <c r="AA8" s="29" t="s">
        <v>27</v>
      </c>
      <c r="AB8" s="30" t="s">
        <v>24</v>
      </c>
      <c r="AC8" s="30" t="s">
        <v>25</v>
      </c>
      <c r="AD8" s="30" t="s">
        <v>26</v>
      </c>
      <c r="AE8" s="30" t="s">
        <v>27</v>
      </c>
      <c r="AF8" s="31" t="s">
        <v>24</v>
      </c>
      <c r="AG8" s="31" t="s">
        <v>25</v>
      </c>
      <c r="AH8" s="31" t="s">
        <v>26</v>
      </c>
      <c r="AI8" s="31" t="s">
        <v>27</v>
      </c>
      <c r="AJ8" s="25" t="s">
        <v>24</v>
      </c>
      <c r="AK8" s="25" t="s">
        <v>25</v>
      </c>
      <c r="AL8" s="25" t="s">
        <v>26</v>
      </c>
      <c r="AM8" s="25" t="s">
        <v>27</v>
      </c>
      <c r="AN8" s="26" t="s">
        <v>24</v>
      </c>
      <c r="AO8" s="26" t="s">
        <v>25</v>
      </c>
      <c r="AP8" s="26" t="s">
        <v>26</v>
      </c>
      <c r="AQ8" s="26" t="s">
        <v>27</v>
      </c>
      <c r="AR8" s="27" t="s">
        <v>24</v>
      </c>
      <c r="AS8" s="27" t="s">
        <v>25</v>
      </c>
      <c r="AT8" s="27" t="s">
        <v>26</v>
      </c>
      <c r="AU8" s="27" t="s">
        <v>27</v>
      </c>
      <c r="AV8" s="152"/>
    </row>
    <row r="9" spans="1:48" ht="15">
      <c r="A9" s="157" t="s">
        <v>28</v>
      </c>
      <c r="B9" s="157"/>
      <c r="C9" s="157"/>
      <c r="D9" s="157"/>
      <c r="E9" s="157"/>
      <c r="F9" s="157"/>
      <c r="G9" s="38">
        <f>I9+H9</f>
        <v>66.89200220404</v>
      </c>
      <c r="H9" s="39">
        <f>SUM(H10:H12)</f>
        <v>66.89200220404</v>
      </c>
      <c r="I9" s="39">
        <f>SUM(I10:I12)</f>
        <v>0</v>
      </c>
      <c r="J9" s="39"/>
      <c r="K9" s="39">
        <f>SUM(K10:K12)</f>
        <v>66.89200220404</v>
      </c>
      <c r="L9" s="39">
        <f>SUM(L10:L12)</f>
        <v>0</v>
      </c>
      <c r="M9" s="39">
        <f>SUM(M10:M12)</f>
        <v>0</v>
      </c>
      <c r="N9" s="39">
        <f>SUM(N10:N12)</f>
        <v>0</v>
      </c>
      <c r="O9" s="43"/>
      <c r="P9" s="43">
        <f>SUM(P10:P12)</f>
        <v>0</v>
      </c>
      <c r="Q9" s="43"/>
      <c r="R9" s="43"/>
      <c r="S9" s="43"/>
      <c r="T9" s="39">
        <f aca="true" t="shared" si="0" ref="T9:AU9">SUM(T10:T12)</f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39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  <c r="AN9" s="39">
        <f t="shared" si="0"/>
        <v>0</v>
      </c>
      <c r="AO9" s="39">
        <f t="shared" si="0"/>
        <v>0</v>
      </c>
      <c r="AP9" s="39">
        <f t="shared" si="0"/>
        <v>0</v>
      </c>
      <c r="AQ9" s="39">
        <f t="shared" si="0"/>
        <v>0</v>
      </c>
      <c r="AR9" s="39">
        <f t="shared" si="0"/>
        <v>0</v>
      </c>
      <c r="AS9" s="39">
        <f t="shared" si="0"/>
        <v>0</v>
      </c>
      <c r="AT9" s="39">
        <f t="shared" si="0"/>
        <v>0</v>
      </c>
      <c r="AU9" s="39">
        <f t="shared" si="0"/>
        <v>0</v>
      </c>
      <c r="AV9" s="40"/>
    </row>
    <row r="10" spans="1:48" s="23" customFormat="1" ht="18.75">
      <c r="A10" s="4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>   </v>
      </c>
      <c r="B10" s="69">
        <v>1</v>
      </c>
      <c r="C10" s="71" t="s">
        <v>118</v>
      </c>
      <c r="D10" s="126" t="s">
        <v>44</v>
      </c>
      <c r="E10" s="66" t="s">
        <v>119</v>
      </c>
      <c r="F10" s="193" t="s">
        <v>120</v>
      </c>
      <c r="G10" s="72">
        <v>43.8248404189</v>
      </c>
      <c r="H10" s="72">
        <v>43.8248404189</v>
      </c>
      <c r="I10" s="72">
        <v>0</v>
      </c>
      <c r="J10" s="70">
        <v>3</v>
      </c>
      <c r="K10" s="127">
        <v>43.8248404189</v>
      </c>
      <c r="L10" s="127">
        <v>0</v>
      </c>
      <c r="M10" s="127">
        <v>0</v>
      </c>
      <c r="N10" s="127">
        <v>0</v>
      </c>
      <c r="O10" s="70">
        <v>0</v>
      </c>
      <c r="P10" s="128">
        <v>0</v>
      </c>
      <c r="Q10" s="68">
        <v>0</v>
      </c>
      <c r="R10" s="70">
        <v>0</v>
      </c>
      <c r="S10" s="70">
        <v>0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8" s="35" customFormat="1" ht="18.75">
      <c r="A11" s="9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>   </v>
      </c>
      <c r="B11" s="69">
        <v>2</v>
      </c>
      <c r="C11" s="71" t="s">
        <v>121</v>
      </c>
      <c r="D11" s="126" t="s">
        <v>44</v>
      </c>
      <c r="E11" s="66" t="s">
        <v>119</v>
      </c>
      <c r="F11" s="193" t="s">
        <v>120</v>
      </c>
      <c r="G11" s="72">
        <v>8.46608255444</v>
      </c>
      <c r="H11" s="72">
        <v>8.46608255444</v>
      </c>
      <c r="I11" s="72">
        <v>0</v>
      </c>
      <c r="J11" s="70">
        <v>3</v>
      </c>
      <c r="K11" s="127">
        <v>8.46608255444</v>
      </c>
      <c r="L11" s="127">
        <v>0</v>
      </c>
      <c r="M11" s="127">
        <v>0</v>
      </c>
      <c r="N11" s="127">
        <v>0</v>
      </c>
      <c r="O11" s="70">
        <v>0</v>
      </c>
      <c r="P11" s="128">
        <v>0</v>
      </c>
      <c r="Q11" s="68">
        <v>0</v>
      </c>
      <c r="R11" s="70">
        <v>0</v>
      </c>
      <c r="S11" s="70">
        <v>0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</row>
    <row r="12" spans="1:48" s="35" customFormat="1" ht="18.75">
      <c r="A12" s="9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>   </v>
      </c>
      <c r="B12" s="69">
        <v>3</v>
      </c>
      <c r="C12" s="71" t="s">
        <v>122</v>
      </c>
      <c r="D12" s="126" t="s">
        <v>44</v>
      </c>
      <c r="E12" s="66" t="s">
        <v>119</v>
      </c>
      <c r="F12" s="193" t="s">
        <v>120</v>
      </c>
      <c r="G12" s="72">
        <v>14.6010792307</v>
      </c>
      <c r="H12" s="72">
        <v>14.6010792307</v>
      </c>
      <c r="I12" s="72">
        <v>0</v>
      </c>
      <c r="J12" s="70">
        <v>9</v>
      </c>
      <c r="K12" s="127">
        <v>14.6010792307</v>
      </c>
      <c r="L12" s="127">
        <v>0</v>
      </c>
      <c r="M12" s="127">
        <v>0</v>
      </c>
      <c r="N12" s="127">
        <v>0</v>
      </c>
      <c r="O12" s="70">
        <v>7</v>
      </c>
      <c r="P12" s="128">
        <v>0</v>
      </c>
      <c r="Q12" s="68">
        <v>0</v>
      </c>
      <c r="R12" s="70">
        <v>2</v>
      </c>
      <c r="S12" s="70">
        <v>0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</row>
  </sheetData>
  <sheetProtection selectLockedCells="1"/>
  <mergeCells count="42">
    <mergeCell ref="A9:F9"/>
    <mergeCell ref="L7:L8"/>
    <mergeCell ref="M7:M8"/>
    <mergeCell ref="N7:N8"/>
    <mergeCell ref="K7:K8"/>
    <mergeCell ref="P6:P8"/>
    <mergeCell ref="Q6:Q8"/>
    <mergeCell ref="T6:AU6"/>
    <mergeCell ref="X7:AA7"/>
    <mergeCell ref="AB7:AE7"/>
    <mergeCell ref="AF7:AI7"/>
    <mergeCell ref="AJ7:AM7"/>
    <mergeCell ref="AR5:AV5"/>
    <mergeCell ref="G6:I6"/>
    <mergeCell ref="AR4:AT4"/>
    <mergeCell ref="A6:A8"/>
    <mergeCell ref="B6:B8"/>
    <mergeCell ref="C6:C8"/>
    <mergeCell ref="D6:D8"/>
    <mergeCell ref="E6:E8"/>
    <mergeCell ref="F6:F8"/>
    <mergeCell ref="J6:J8"/>
    <mergeCell ref="AN7:AQ7"/>
    <mergeCell ref="AR7:AU7"/>
    <mergeCell ref="AV6:AV8"/>
    <mergeCell ref="G7:G8"/>
    <mergeCell ref="H7:I7"/>
    <mergeCell ref="T7:W7"/>
    <mergeCell ref="R6:R8"/>
    <mergeCell ref="S6:S8"/>
    <mergeCell ref="K6:N6"/>
    <mergeCell ref="O6:O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</mergeCells>
  <dataValidations count="5">
    <dataValidation type="whole" allowBlank="1" showInputMessage="1" showErrorMessage="1" error="กรอกเฉพาะ 0 1 2 3" sqref="S1 S5:S9 S13:S65536">
      <formula1>0</formula1>
      <formula2>3</formula2>
    </dataValidation>
    <dataValidation type="whole" allowBlank="1" showInputMessage="1" showErrorMessage="1" error="กรอกเฉพาะ 0 1 2" sqref="R1 S2:S4 R5:R9 R13:R65536">
      <formula1>0</formula1>
      <formula2>2</formula2>
    </dataValidation>
    <dataValidation type="whole" allowBlank="1" showInputMessage="1" showErrorMessage="1" error="กรอกเฉพาะจำนวนเต็ม" sqref="O1 O5:O9 O13:O65536">
      <formula1>0</formula1>
      <formula2>100</formula2>
    </dataValidation>
    <dataValidation type="whole" allowBlank="1" showInputMessage="1" showErrorMessage="1" error="กรอกเฉพาะ 0 1 2 3 9" sqref="J1 J5:J9 J13:J65536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5">
      <selection activeCell="K26" sqref="K26"/>
    </sheetView>
  </sheetViews>
  <sheetFormatPr defaultColWidth="9.140625" defaultRowHeight="15"/>
  <cols>
    <col min="1" max="1" width="7.8515625" style="9" bestFit="1" customWidth="1"/>
    <col min="2" max="2" width="9.8515625" style="9" customWidth="1"/>
    <col min="3" max="3" width="7.140625" style="65" customWidth="1"/>
    <col min="4" max="4" width="7.7109375" style="65" customWidth="1"/>
    <col min="5" max="5" width="4.57421875" style="65" customWidth="1"/>
    <col min="6" max="6" width="9.57421875" style="65" bestFit="1" customWidth="1"/>
    <col min="7" max="7" width="7.421875" style="65" customWidth="1"/>
    <col min="8" max="8" width="9.140625" style="65" customWidth="1"/>
    <col min="9" max="9" width="4.8515625" style="65" customWidth="1"/>
    <col min="10" max="10" width="8.57421875" style="4" bestFit="1" customWidth="1"/>
    <col min="11" max="11" width="9.57421875" style="4" customWidth="1"/>
    <col min="12" max="12" width="10.421875" style="4" customWidth="1"/>
    <col min="13" max="13" width="8.57421875" style="4" customWidth="1"/>
    <col min="14" max="14" width="6.57421875" style="9" customWidth="1"/>
    <col min="15" max="15" width="9.8515625" style="65" customWidth="1"/>
    <col min="16" max="16" width="8.28125" style="65" customWidth="1"/>
    <col min="17" max="17" width="11.00390625" style="65" customWidth="1"/>
    <col min="18" max="18" width="12.28125" style="65" customWidth="1"/>
    <col min="19" max="19" width="10.00390625" style="65" customWidth="1"/>
    <col min="20" max="20" width="8.28125" style="65" customWidth="1"/>
    <col min="21" max="21" width="11.7109375" style="65" customWidth="1"/>
    <col min="22" max="22" width="13.28125" style="65" bestFit="1" customWidth="1"/>
    <col min="23" max="23" width="31.8515625" style="65" customWidth="1"/>
    <col min="24" max="28" width="9.140625" style="35" customWidth="1"/>
    <col min="29" max="16384" width="9.140625" style="65" customWidth="1"/>
  </cols>
  <sheetData>
    <row r="1" spans="1:23" ht="23.25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8" ht="23.25">
      <c r="A2" s="187" t="s">
        <v>1</v>
      </c>
      <c r="B2" s="187"/>
      <c r="C2" s="187"/>
      <c r="D2" s="187"/>
      <c r="E2" s="187" t="s">
        <v>117</v>
      </c>
      <c r="F2" s="187"/>
      <c r="G2" s="187"/>
      <c r="H2" s="187"/>
      <c r="I2" s="187"/>
      <c r="J2" s="73"/>
      <c r="K2" s="50"/>
      <c r="L2" s="50"/>
      <c r="M2" s="50"/>
      <c r="N2" s="50"/>
      <c r="O2" s="50"/>
      <c r="T2" s="50"/>
      <c r="Y2" s="112"/>
      <c r="Z2" s="112"/>
      <c r="AA2" s="113"/>
      <c r="AB2" s="113"/>
    </row>
    <row r="3" spans="1:28" ht="23.25">
      <c r="A3" s="187"/>
      <c r="B3" s="187"/>
      <c r="C3" s="187"/>
      <c r="D3" s="187"/>
      <c r="E3" s="187"/>
      <c r="F3" s="187"/>
      <c r="G3" s="187"/>
      <c r="H3" s="187"/>
      <c r="I3" s="187"/>
      <c r="J3" s="73"/>
      <c r="K3" s="65"/>
      <c r="L3" s="50"/>
      <c r="N3" s="50"/>
      <c r="O3" s="50"/>
      <c r="P3" s="50"/>
      <c r="Q3" s="50"/>
      <c r="R3" s="50"/>
      <c r="S3" s="50"/>
      <c r="T3" s="50"/>
      <c r="U3" s="114"/>
      <c r="V3" s="114" t="s">
        <v>2</v>
      </c>
      <c r="W3" s="115">
        <v>1105</v>
      </c>
      <c r="Y3" s="116"/>
      <c r="Z3" s="116"/>
      <c r="AB3" s="117"/>
    </row>
    <row r="4" spans="1:28" ht="23.25">
      <c r="A4" s="187"/>
      <c r="B4" s="187"/>
      <c r="C4" s="187"/>
      <c r="D4" s="187"/>
      <c r="E4" s="187"/>
      <c r="F4" s="187"/>
      <c r="G4" s="187"/>
      <c r="H4" s="187"/>
      <c r="I4" s="187"/>
      <c r="J4" s="73"/>
      <c r="L4" s="50"/>
      <c r="M4" s="50"/>
      <c r="N4" s="50"/>
      <c r="O4" s="50"/>
      <c r="P4" s="50"/>
      <c r="Q4" s="50"/>
      <c r="R4" s="50"/>
      <c r="S4" s="50"/>
      <c r="T4" s="50"/>
      <c r="U4" s="114"/>
      <c r="V4" s="118"/>
      <c r="W4" s="119"/>
      <c r="Y4" s="120"/>
      <c r="Z4" s="120"/>
      <c r="AB4" s="117"/>
    </row>
    <row r="5" spans="6:28" ht="15.75">
      <c r="F5" s="121"/>
      <c r="J5" s="6"/>
      <c r="K5" s="6"/>
      <c r="L5" s="6"/>
      <c r="M5" s="65"/>
      <c r="N5" s="6"/>
      <c r="O5" s="6"/>
      <c r="P5" s="6"/>
      <c r="Q5" s="6"/>
      <c r="R5" s="6"/>
      <c r="S5" s="6"/>
      <c r="T5" s="6"/>
      <c r="U5" s="6"/>
      <c r="V5" s="6"/>
      <c r="W5" s="122" t="s">
        <v>6</v>
      </c>
      <c r="Y5" s="123"/>
      <c r="Z5" s="123"/>
      <c r="AA5" s="123"/>
      <c r="AB5" s="123"/>
    </row>
    <row r="6" spans="1:23" ht="15">
      <c r="A6" s="163" t="s">
        <v>7</v>
      </c>
      <c r="B6" s="163" t="s">
        <v>8</v>
      </c>
      <c r="C6" s="163" t="s">
        <v>9</v>
      </c>
      <c r="D6" s="163" t="s">
        <v>10</v>
      </c>
      <c r="E6" s="163" t="s">
        <v>11</v>
      </c>
      <c r="F6" s="159" t="s">
        <v>47</v>
      </c>
      <c r="G6" s="160"/>
      <c r="H6" s="161"/>
      <c r="I6" s="133" t="s">
        <v>12</v>
      </c>
      <c r="J6" s="149" t="s">
        <v>37</v>
      </c>
      <c r="K6" s="149"/>
      <c r="L6" s="149"/>
      <c r="M6" s="149"/>
      <c r="N6" s="133" t="s">
        <v>13</v>
      </c>
      <c r="O6" s="153" t="s">
        <v>5</v>
      </c>
      <c r="P6" s="133" t="s">
        <v>31</v>
      </c>
      <c r="Q6" s="136" t="s">
        <v>38</v>
      </c>
      <c r="R6" s="139" t="s">
        <v>39</v>
      </c>
      <c r="S6" s="190" t="s">
        <v>128</v>
      </c>
      <c r="T6" s="190"/>
      <c r="U6" s="190"/>
      <c r="V6" s="191" t="s">
        <v>139</v>
      </c>
      <c r="W6" s="192" t="s">
        <v>143</v>
      </c>
    </row>
    <row r="7" spans="1:23" ht="15" customHeight="1">
      <c r="A7" s="163"/>
      <c r="B7" s="163"/>
      <c r="C7" s="163"/>
      <c r="D7" s="163"/>
      <c r="E7" s="163"/>
      <c r="F7" s="162" t="s">
        <v>3</v>
      </c>
      <c r="G7" s="158" t="s">
        <v>46</v>
      </c>
      <c r="H7" s="158"/>
      <c r="I7" s="134"/>
      <c r="J7" s="150" t="s">
        <v>40</v>
      </c>
      <c r="K7" s="145" t="s">
        <v>41</v>
      </c>
      <c r="L7" s="147" t="s">
        <v>42</v>
      </c>
      <c r="M7" s="148" t="s">
        <v>43</v>
      </c>
      <c r="N7" s="134"/>
      <c r="O7" s="154"/>
      <c r="P7" s="134"/>
      <c r="Q7" s="137"/>
      <c r="R7" s="140"/>
      <c r="S7" s="188" t="s">
        <v>129</v>
      </c>
      <c r="T7" s="188" t="s">
        <v>134</v>
      </c>
      <c r="U7" s="188"/>
      <c r="V7" s="191"/>
      <c r="W7" s="192"/>
    </row>
    <row r="8" spans="1:23" ht="15">
      <c r="A8" s="163"/>
      <c r="B8" s="163"/>
      <c r="C8" s="163"/>
      <c r="D8" s="163"/>
      <c r="E8" s="163"/>
      <c r="F8" s="162"/>
      <c r="G8" s="11" t="s">
        <v>22</v>
      </c>
      <c r="H8" s="12" t="s">
        <v>23</v>
      </c>
      <c r="I8" s="135"/>
      <c r="J8" s="150"/>
      <c r="K8" s="146"/>
      <c r="L8" s="147"/>
      <c r="M8" s="148"/>
      <c r="N8" s="135"/>
      <c r="O8" s="155"/>
      <c r="P8" s="135"/>
      <c r="Q8" s="138"/>
      <c r="R8" s="141"/>
      <c r="S8" s="188"/>
      <c r="T8" s="124" t="s">
        <v>135</v>
      </c>
      <c r="U8" s="125" t="s">
        <v>137</v>
      </c>
      <c r="V8" s="191"/>
      <c r="W8" s="192"/>
    </row>
    <row r="9" spans="1:23" ht="15">
      <c r="A9" s="189" t="s">
        <v>28</v>
      </c>
      <c r="B9" s="189"/>
      <c r="C9" s="189"/>
      <c r="D9" s="189"/>
      <c r="E9" s="189"/>
      <c r="F9" s="39">
        <f>SUM(F10:F34)</f>
        <v>66.89200220404</v>
      </c>
      <c r="G9" s="39">
        <f>SUM(G10:G34)</f>
        <v>66.89200220404</v>
      </c>
      <c r="H9" s="39">
        <f aca="true" t="shared" si="0" ref="H9:O9">SUM(H10:H34)</f>
        <v>0</v>
      </c>
      <c r="I9" s="39"/>
      <c r="J9" s="39">
        <f t="shared" si="0"/>
        <v>66.89200220404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/>
      <c r="O9" s="39">
        <f t="shared" si="0"/>
        <v>0</v>
      </c>
      <c r="P9" s="39"/>
      <c r="Q9" s="39"/>
      <c r="R9" s="39"/>
      <c r="S9" s="39"/>
      <c r="T9" s="39"/>
      <c r="U9" s="39"/>
      <c r="V9" s="39"/>
      <c r="W9" s="39"/>
    </row>
    <row r="10" spans="1:23" ht="15.75">
      <c r="A10" s="69">
        <v>1</v>
      </c>
      <c r="B10" s="71" t="s">
        <v>118</v>
      </c>
      <c r="C10" s="126" t="s">
        <v>44</v>
      </c>
      <c r="D10" s="66" t="s">
        <v>119</v>
      </c>
      <c r="E10" s="193" t="s">
        <v>120</v>
      </c>
      <c r="F10" s="72">
        <v>43.8248404189</v>
      </c>
      <c r="G10" s="72">
        <v>43.8248404189</v>
      </c>
      <c r="H10" s="72">
        <v>0</v>
      </c>
      <c r="I10" s="70">
        <v>3</v>
      </c>
      <c r="J10" s="127">
        <v>43.8248404189</v>
      </c>
      <c r="K10" s="127">
        <v>0</v>
      </c>
      <c r="L10" s="127">
        <v>0</v>
      </c>
      <c r="M10" s="127">
        <v>0</v>
      </c>
      <c r="N10" s="70">
        <v>0</v>
      </c>
      <c r="O10" s="128">
        <v>0</v>
      </c>
      <c r="P10" s="68">
        <v>0</v>
      </c>
      <c r="Q10" s="70">
        <v>0</v>
      </c>
      <c r="R10" s="70">
        <v>0</v>
      </c>
      <c r="S10" s="10"/>
      <c r="T10" s="10"/>
      <c r="U10" s="10"/>
      <c r="V10" s="10"/>
      <c r="W10" s="10"/>
    </row>
    <row r="11" spans="1:23" ht="15.75">
      <c r="A11" s="69">
        <v>2</v>
      </c>
      <c r="B11" s="71" t="s">
        <v>121</v>
      </c>
      <c r="C11" s="126" t="s">
        <v>44</v>
      </c>
      <c r="D11" s="66" t="s">
        <v>119</v>
      </c>
      <c r="E11" s="193" t="s">
        <v>120</v>
      </c>
      <c r="F11" s="72">
        <v>8.46608255444</v>
      </c>
      <c r="G11" s="72">
        <v>8.46608255444</v>
      </c>
      <c r="H11" s="72">
        <v>0</v>
      </c>
      <c r="I11" s="70">
        <v>3</v>
      </c>
      <c r="J11" s="127">
        <v>8.46608255444</v>
      </c>
      <c r="K11" s="127">
        <v>0</v>
      </c>
      <c r="L11" s="127">
        <v>0</v>
      </c>
      <c r="M11" s="127">
        <v>0</v>
      </c>
      <c r="N11" s="70">
        <v>0</v>
      </c>
      <c r="O11" s="128">
        <v>0</v>
      </c>
      <c r="P11" s="68">
        <v>0</v>
      </c>
      <c r="Q11" s="70">
        <v>0</v>
      </c>
      <c r="R11" s="70">
        <v>0</v>
      </c>
      <c r="S11" s="10"/>
      <c r="T11" s="10"/>
      <c r="U11" s="10"/>
      <c r="V11" s="10"/>
      <c r="W11" s="10"/>
    </row>
    <row r="12" spans="1:23" ht="15.75">
      <c r="A12" s="69">
        <v>3</v>
      </c>
      <c r="B12" s="71" t="s">
        <v>122</v>
      </c>
      <c r="C12" s="126" t="s">
        <v>44</v>
      </c>
      <c r="D12" s="66" t="s">
        <v>119</v>
      </c>
      <c r="E12" s="193" t="s">
        <v>120</v>
      </c>
      <c r="F12" s="72">
        <v>14.6010792307</v>
      </c>
      <c r="G12" s="72">
        <v>14.6010792307</v>
      </c>
      <c r="H12" s="72">
        <v>0</v>
      </c>
      <c r="I12" s="70">
        <v>9</v>
      </c>
      <c r="J12" s="127">
        <v>14.6010792307</v>
      </c>
      <c r="K12" s="127">
        <v>0</v>
      </c>
      <c r="L12" s="127">
        <v>0</v>
      </c>
      <c r="M12" s="127">
        <v>0</v>
      </c>
      <c r="N12" s="70">
        <v>7</v>
      </c>
      <c r="O12" s="128">
        <v>0</v>
      </c>
      <c r="P12" s="68">
        <v>0</v>
      </c>
      <c r="Q12" s="70">
        <v>2</v>
      </c>
      <c r="R12" s="70">
        <v>0</v>
      </c>
      <c r="S12" s="10"/>
      <c r="T12" s="10"/>
      <c r="U12" s="10"/>
      <c r="V12" s="10"/>
      <c r="W12" s="10"/>
    </row>
  </sheetData>
  <sheetProtection/>
  <mergeCells count="28"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dataValidations count="4">
    <dataValidation type="whole" allowBlank="1" showInputMessage="1" showErrorMessage="1" error="กรอกเฉพาะ 0 1 2 3" sqref="R6:R8 R13:R65536">
      <formula1>0</formula1>
      <formula2>3</formula2>
    </dataValidation>
    <dataValidation type="whole" allowBlank="1" showInputMessage="1" showErrorMessage="1" error="กรอกเฉพาะ 0 1 2" sqref="Q6:Q8 Q13:Q65536">
      <formula1>0</formula1>
      <formula2>2</formula2>
    </dataValidation>
    <dataValidation type="whole" allowBlank="1" showInputMessage="1" showErrorMessage="1" error="กรอกเฉพาะจำนวนเต็ม" sqref="N6:N8 N13:N65536">
      <formula1>0</formula1>
      <formula2>100</formula2>
    </dataValidation>
    <dataValidation type="whole" allowBlank="1" showInputMessage="1" showErrorMessage="1" error="กรอกเฉพาะ 0 1 2 3 9" sqref="I5:I8 I13:I65536">
      <formula1>0</formula1>
      <formula2>9</formula2>
    </dataValidation>
  </dataValidations>
  <printOptions horizontalCentered="1"/>
  <pageMargins left="0.07874015748031496" right="0.07874015748031496" top="0.3937007874015748" bottom="0.1968503937007874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Sureekan Wuttimanop</cp:lastModifiedBy>
  <cp:lastPrinted>2015-05-24T06:58:51Z</cp:lastPrinted>
  <dcterms:created xsi:type="dcterms:W3CDTF">2015-04-23T11:57:55Z</dcterms:created>
  <dcterms:modified xsi:type="dcterms:W3CDTF">2015-06-15T07:21:48Z</dcterms:modified>
  <cp:category/>
  <cp:version/>
  <cp:contentType/>
  <cp:contentStatus/>
</cp:coreProperties>
</file>