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480\Desktop\แก้ไข สฟอ 1\"/>
    </mc:Choice>
  </mc:AlternateContent>
  <bookViews>
    <workbookView xWindow="0" yWindow="0" windowWidth="20490" windowHeight="7950" tabRatio="759" activeTab="1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4">การสำรวจผู้ดำเนินการ!$1:$9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52511"/>
</workbook>
</file>

<file path=xl/calcChain.xml><?xml version="1.0" encoding="utf-8"?>
<calcChain xmlns="http://schemas.openxmlformats.org/spreadsheetml/2006/main">
  <c r="A11" i="10" l="1"/>
  <c r="A10" i="10"/>
  <c r="A11" i="11"/>
  <c r="A10" i="11"/>
  <c r="A11" i="1"/>
  <c r="A10" i="1"/>
  <c r="I9" i="11" l="1"/>
  <c r="K9" i="11"/>
  <c r="L9" i="11"/>
  <c r="M9" i="11"/>
  <c r="N9" i="11"/>
  <c r="P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AM9" i="11"/>
  <c r="AN9" i="11"/>
  <c r="AO9" i="11"/>
  <c r="AP9" i="11"/>
  <c r="AQ9" i="11"/>
  <c r="AR9" i="11"/>
  <c r="AS9" i="11"/>
  <c r="AT9" i="11"/>
  <c r="AU9" i="11"/>
  <c r="H9" i="11"/>
  <c r="H9" i="1"/>
  <c r="I9" i="1"/>
  <c r="K9" i="1"/>
  <c r="L9" i="1"/>
  <c r="M9" i="1"/>
  <c r="N9" i="1"/>
  <c r="P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P9" i="10"/>
  <c r="N9" i="10"/>
  <c r="M9" i="10"/>
  <c r="L9" i="10"/>
  <c r="K9" i="10"/>
  <c r="I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AJ9" i="10"/>
  <c r="AK9" i="10"/>
  <c r="AL9" i="10"/>
  <c r="AM9" i="10"/>
  <c r="AN9" i="10"/>
  <c r="AO9" i="10"/>
  <c r="AP9" i="10"/>
  <c r="AQ9" i="10"/>
  <c r="AR9" i="10"/>
  <c r="AS9" i="10"/>
  <c r="AT9" i="10"/>
  <c r="AU9" i="10"/>
  <c r="AV9" i="10"/>
  <c r="AW9" i="10"/>
  <c r="AX9" i="10"/>
  <c r="AY9" i="10"/>
  <c r="H9" i="10"/>
  <c r="G9" i="1" l="1"/>
  <c r="G9" i="11"/>
  <c r="G9" i="10"/>
</calcChain>
</file>

<file path=xl/sharedStrings.xml><?xml version="1.0" encoding="utf-8"?>
<sst xmlns="http://schemas.openxmlformats.org/spreadsheetml/2006/main" count="394" uniqueCount="149">
  <si>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</si>
  <si>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</si>
  <si>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</si>
  <si>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</si>
  <si>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</si>
  <si>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</si>
  <si>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</si>
  <si>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</si>
  <si>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</si>
  <si>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</si>
  <si>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</si>
  <si>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</si>
  <si>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</si>
  <si>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</si>
  <si>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</si>
  <si>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</si>
  <si>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</si>
  <si>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</si>
  <si>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</si>
  <si>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</si>
  <si>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</si>
  <si>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</si>
  <si>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</si>
  <si>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</si>
  <si>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</si>
  <si>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</si>
  <si>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</si>
  <si>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</si>
  <si>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</si>
  <si>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</si>
  <si>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</si>
  <si>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</si>
  <si>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</si>
  <si>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</si>
  <si>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</si>
  <si>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</si>
  <si>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</si>
  <si>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</si>
  <si>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</si>
  <si>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</si>
  <si>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</si>
  <si>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</si>
  <si>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</si>
  <si>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</si>
  <si>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</si>
  <si>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</si>
  <si>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</si>
  <si>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</si>
  <si>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</si>
  <si>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</si>
  <si>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</si>
  <si>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</si>
  <si>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</si>
  <si>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</si>
  <si>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</si>
  <si>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</si>
  <si>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</si>
  <si>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</si>
  <si>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</si>
  <si>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</si>
  <si>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</si>
  <si>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</si>
  <si>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</si>
  <si>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</si>
  <si>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</si>
  <si>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</si>
  <si>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</si>
  <si>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</si>
  <si>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</si>
  <si>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</si>
  <si>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</si>
  <si>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</si>
  <si>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</si>
  <si>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</si>
  <si>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</si>
  <si>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</si>
  <si>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</si>
  <si>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</si>
  <si>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</si>
  <si>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</si>
  <si>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</si>
  <si>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</si>
  <si>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</si>
  <si>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</si>
  <si>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</si>
  <si>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</si>
  <si>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</si>
  <si>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</si>
  <si>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</si>
  <si>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</si>
  <si>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</si>
  <si>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</si>
  <si>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</si>
  <si>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</si>
  <si>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</si>
  <si>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</si>
  <si>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</si>
  <si>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</si>
  <si>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</si>
  <si>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</si>
  <si>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</si>
  <si>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</si>
  <si>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</si>
  <si>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</si>
  <si>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</si>
  <si>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</si>
  <si>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</si>
  <si>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</si>
  <si>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</si>
  <si>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</si>
  <si>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</si>
  <si>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</si>
  <si>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</si>
  <si>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</si>
  <si>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</si>
  <si>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</si>
  <si>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</si>
  <si>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</si>
  <si>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0002</t>
  </si>
  <si>
    <t>0001</t>
  </si>
  <si>
    <t>อุทยานแห่งชาติน้ำพอง</t>
  </si>
  <si>
    <t>R11000001</t>
  </si>
  <si>
    <t>จ.ขอนแก่น</t>
  </si>
  <si>
    <t>08A</t>
  </si>
  <si>
    <t>น.ค.1</t>
  </si>
  <si>
    <t>R11000002</t>
  </si>
  <si>
    <t>น.ส.3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</si>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</sst>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1"/>
      <color theme="0"/>
      <name val="Tahoma"/>
      <family val="2"/>
      <charset val="222"/>
      <scheme val="minor"/>
    </font>
    <font>
      <sz val="14"/>
      <color rgb="FF000000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</patternFill>
    </fill>
    <fill>
      <patternFill patternType="solid">
        <fgColor rgb="FF66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E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9" fontId="22" fillId="13" borderId="5" applyFill="0" applyBorder="0" applyAlignment="0" applyProtection="0"/>
  </cellStyleXfs>
  <cellXfs count="244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/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43" fontId="16" fillId="2" borderId="6" xfId="1" applyFont="1" applyFill="1" applyBorder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43" fontId="16" fillId="5" borderId="6" xfId="0" applyNumberFormat="1" applyFont="1" applyFill="1" applyBorder="1" applyAlignment="1">
      <alignment horizontal="right"/>
    </xf>
    <xf numFmtId="2" fontId="11" fillId="0" borderId="5" xfId="0" applyNumberFormat="1" applyFont="1" applyFill="1" applyBorder="1"/>
    <xf numFmtId="2" fontId="11" fillId="0" borderId="5" xfId="0" applyNumberFormat="1" applyFont="1" applyFill="1" applyBorder="1"/>
    <xf numFmtId="2" fontId="11" fillId="0" borderId="5" xfId="0" applyNumberFormat="1" applyFont="1" applyFill="1" applyBorder="1"/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0" fontId="0" fillId="0" borderId="0" xfId="0" applyAlignment="1">
      <alignment horizontal="right"/>
    </xf>
    <xf numFmtId="43" fontId="6" fillId="0" borderId="0" xfId="1" applyFont="1" applyFill="1" applyAlignment="1"/>
    <xf numFmtId="43" fontId="6" fillId="0" borderId="0" xfId="1" applyFont="1" applyFill="1" applyBorder="1" applyAlignment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Fill="1" applyAlignment="1">
      <alignment vertical="center"/>
    </xf>
    <xf numFmtId="0" fontId="10" fillId="0" borderId="0" xfId="0" applyFont="1"/>
    <xf numFmtId="2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/>
    <xf numFmtId="0" fontId="0" fillId="0" borderId="0" xfId="0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5" xfId="0" quotePrefix="1" applyFont="1" applyBorder="1" applyAlignment="1">
      <alignment horizontal="center"/>
    </xf>
    <xf numFmtId="0" fontId="0" fillId="0" borderId="0" xfId="0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4" fillId="17" borderId="15" xfId="0" applyFont="1" applyFill="1" applyBorder="1"/>
    <xf numFmtId="0" fontId="14" fillId="17" borderId="16" xfId="0" applyFont="1" applyFill="1" applyBorder="1"/>
    <xf numFmtId="0" fontId="21" fillId="17" borderId="17" xfId="0" applyFont="1" applyFill="1" applyBorder="1" applyAlignment="1">
      <alignment horizontal="center"/>
    </xf>
    <xf numFmtId="0" fontId="14" fillId="17" borderId="0" xfId="0" applyFont="1" applyFill="1" applyBorder="1" applyAlignment="1">
      <alignment horizontal="left"/>
    </xf>
    <xf numFmtId="0" fontId="14" fillId="17" borderId="0" xfId="0" applyFont="1" applyFill="1" applyBorder="1" applyAlignment="1"/>
    <xf numFmtId="0" fontId="14" fillId="17" borderId="0" xfId="0" applyFont="1" applyFill="1" applyBorder="1"/>
    <xf numFmtId="0" fontId="14" fillId="17" borderId="18" xfId="0" applyFont="1" applyFill="1" applyBorder="1"/>
    <xf numFmtId="0" fontId="14" fillId="17" borderId="17" xfId="0" applyFont="1" applyFill="1" applyBorder="1"/>
    <xf numFmtId="0" fontId="14" fillId="17" borderId="0" xfId="0" applyFont="1" applyFill="1" applyBorder="1" applyAlignment="1">
      <alignment horizontal="left" indent="2"/>
    </xf>
    <xf numFmtId="0" fontId="14" fillId="17" borderId="0" xfId="0" applyFont="1" applyFill="1" applyBorder="1" applyAlignment="1">
      <alignment horizontal="right"/>
    </xf>
    <xf numFmtId="20" fontId="14" fillId="17" borderId="0" xfId="0" applyNumberFormat="1" applyFont="1" applyFill="1" applyBorder="1" applyAlignment="1">
      <alignment horizontal="left" indent="2"/>
    </xf>
    <xf numFmtId="0" fontId="14" fillId="17" borderId="19" xfId="0" applyFont="1" applyFill="1" applyBorder="1"/>
    <xf numFmtId="0" fontId="14" fillId="17" borderId="20" xfId="0" applyFont="1" applyFill="1" applyBorder="1"/>
    <xf numFmtId="0" fontId="14" fillId="17" borderId="20" xfId="0" applyFont="1" applyFill="1" applyBorder="1" applyAlignment="1"/>
    <xf numFmtId="0" fontId="14" fillId="17" borderId="21" xfId="0" applyFont="1" applyFill="1" applyBorder="1"/>
    <xf numFmtId="0" fontId="0" fillId="0" borderId="0" xfId="0"/>
    <xf numFmtId="0" fontId="5" fillId="0" borderId="0" xfId="0" applyFont="1" applyFill="1" applyAlignment="1"/>
    <xf numFmtId="0" fontId="10" fillId="0" borderId="0" xfId="0" applyFont="1"/>
    <xf numFmtId="1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1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/>
    <xf numFmtId="0" fontId="11" fillId="0" borderId="5" xfId="0" applyFont="1" applyFill="1" applyBorder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6" fillId="0" borderId="0" xfId="1" applyNumberFormat="1" applyFont="1" applyFill="1" applyBorder="1" applyAlignment="1"/>
    <xf numFmtId="43" fontId="12" fillId="0" borderId="0" xfId="1" applyFont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Border="1" applyAlignment="1"/>
    <xf numFmtId="43" fontId="21" fillId="0" borderId="0" xfId="1" applyNumberFormat="1" applyFont="1" applyFill="1" applyBorder="1" applyAlignment="1"/>
    <xf numFmtId="49" fontId="11" fillId="0" borderId="5" xfId="0" applyNumberFormat="1" applyFont="1" applyFill="1" applyBorder="1" applyAlignment="1">
      <alignment horizontal="center"/>
    </xf>
    <xf numFmtId="43" fontId="11" fillId="0" borderId="5" xfId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49" fontId="11" fillId="0" borderId="5" xfId="0" applyNumberFormat="1" applyFont="1" applyFill="1" applyBorder="1" applyAlignment="1" applyProtection="1">
      <alignment horizontal="center"/>
      <protection locked="0"/>
    </xf>
    <xf numFmtId="2" fontId="11" fillId="0" borderId="5" xfId="1" applyNumberFormat="1" applyFont="1" applyFill="1" applyBorder="1" applyAlignment="1">
      <alignment horizontal="center"/>
    </xf>
    <xf numFmtId="188" fontId="11" fillId="0" borderId="5" xfId="1" applyNumberFormat="1" applyFont="1" applyFill="1" applyBorder="1" applyAlignment="1">
      <alignment horizontal="right"/>
    </xf>
    <xf numFmtId="0" fontId="7" fillId="0" borderId="0" xfId="0" applyFont="1"/>
    <xf numFmtId="43" fontId="14" fillId="0" borderId="0" xfId="1" applyFont="1" applyFill="1"/>
    <xf numFmtId="43" fontId="21" fillId="0" borderId="0" xfId="1" applyFont="1" applyBorder="1" applyAlignment="1">
      <alignment horizontal="center"/>
    </xf>
    <xf numFmtId="43" fontId="21" fillId="5" borderId="5" xfId="1" applyFont="1" applyFill="1" applyBorder="1" applyAlignment="1">
      <alignment horizontal="center"/>
    </xf>
    <xf numFmtId="43" fontId="21" fillId="2" borderId="5" xfId="1" applyFont="1" applyFill="1" applyBorder="1" applyAlignment="1">
      <alignment horizontal="center"/>
    </xf>
    <xf numFmtId="0" fontId="21" fillId="16" borderId="5" xfId="0" applyFont="1" applyFill="1" applyBorder="1" applyAlignment="1">
      <alignment horizontal="center" vertical="center" wrapText="1"/>
    </xf>
    <xf numFmtId="0" fontId="21" fillId="16" borderId="5" xfId="0" applyFont="1" applyFill="1" applyBorder="1" applyAlignment="1">
      <alignment horizontal="center" vertical="center"/>
    </xf>
    <xf numFmtId="43" fontId="21" fillId="5" borderId="6" xfId="0" applyNumberFormat="1" applyFont="1" applyFill="1" applyBorder="1"/>
    <xf numFmtId="0" fontId="14" fillId="0" borderId="5" xfId="0" applyFont="1" applyFill="1" applyBorder="1" applyAlignment="1">
      <alignment horizontal="center"/>
    </xf>
    <xf numFmtId="0" fontId="14" fillId="0" borderId="5" xfId="0" applyFont="1" applyFill="1" applyBorder="1"/>
    <xf numFmtId="49" fontId="14" fillId="0" borderId="5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left"/>
    </xf>
    <xf numFmtId="49" fontId="14" fillId="0" borderId="5" xfId="0" applyNumberFormat="1" applyFont="1" applyFill="1" applyBorder="1" applyAlignment="1" applyProtection="1">
      <alignment horizontal="center"/>
      <protection locked="0"/>
    </xf>
    <xf numFmtId="2" fontId="14" fillId="0" borderId="5" xfId="0" applyNumberFormat="1" applyFont="1" applyFill="1" applyBorder="1"/>
    <xf numFmtId="1" fontId="14" fillId="0" borderId="5" xfId="0" applyNumberFormat="1" applyFont="1" applyFill="1" applyBorder="1" applyAlignment="1">
      <alignment horizontal="center"/>
    </xf>
    <xf numFmtId="43" fontId="14" fillId="0" borderId="5" xfId="1" applyFont="1" applyFill="1" applyBorder="1" applyAlignment="1">
      <alignment horizontal="right"/>
    </xf>
    <xf numFmtId="4" fontId="14" fillId="0" borderId="5" xfId="0" applyNumberFormat="1" applyFont="1" applyFill="1" applyBorder="1" applyAlignment="1">
      <alignment horizontal="right"/>
    </xf>
    <xf numFmtId="1" fontId="14" fillId="0" borderId="5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17" borderId="17" xfId="0" applyFont="1" applyFill="1" applyBorder="1" applyAlignment="1">
      <alignment horizontal="left"/>
    </xf>
    <xf numFmtId="0" fontId="14" fillId="17" borderId="0" xfId="0" applyFont="1" applyFill="1" applyBorder="1" applyAlignment="1">
      <alignment horizontal="left"/>
    </xf>
    <xf numFmtId="0" fontId="14" fillId="17" borderId="14" xfId="0" applyFont="1" applyFill="1" applyBorder="1" applyAlignment="1">
      <alignment horizontal="left"/>
    </xf>
    <xf numFmtId="0" fontId="14" fillId="17" borderId="15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left" indent="1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43" fontId="6" fillId="0" borderId="0" xfId="1" applyNumberFormat="1" applyFont="1" applyFill="1" applyAlignment="1">
      <alignment horizontal="left" indent="2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43" fontId="12" fillId="0" borderId="1" xfId="1" applyFont="1" applyBorder="1" applyAlignment="1">
      <alignment horizontal="center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3" fontId="12" fillId="0" borderId="1" xfId="1" applyFont="1" applyBorder="1" applyAlignment="1">
      <alignment horizontal="right"/>
    </xf>
    <xf numFmtId="0" fontId="5" fillId="0" borderId="0" xfId="0" applyFont="1" applyAlignment="1">
      <alignment horizontal="center"/>
    </xf>
    <xf numFmtId="187" fontId="21" fillId="8" borderId="2" xfId="0" applyNumberFormat="1" applyFont="1" applyFill="1" applyBorder="1" applyAlignment="1">
      <alignment horizontal="center" vertical="center" wrapText="1"/>
    </xf>
    <xf numFmtId="187" fontId="21" fillId="8" borderId="6" xfId="0" applyNumberFormat="1" applyFont="1" applyFill="1" applyBorder="1" applyAlignment="1">
      <alignment horizontal="center" vertical="center" wrapText="1"/>
    </xf>
    <xf numFmtId="187" fontId="21" fillId="8" borderId="9" xfId="0" applyNumberFormat="1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187" fontId="21" fillId="3" borderId="2" xfId="0" applyNumberFormat="1" applyFont="1" applyFill="1" applyBorder="1" applyAlignment="1">
      <alignment horizontal="center" vertical="center" wrapText="1"/>
    </xf>
    <xf numFmtId="187" fontId="21" fillId="3" borderId="6" xfId="0" applyNumberFormat="1" applyFont="1" applyFill="1" applyBorder="1" applyAlignment="1">
      <alignment horizontal="center" vertical="center" wrapText="1"/>
    </xf>
    <xf numFmtId="187" fontId="21" fillId="3" borderId="9" xfId="0" applyNumberFormat="1" applyFont="1" applyFill="1" applyBorder="1" applyAlignment="1">
      <alignment horizontal="center" vertical="center" wrapText="1"/>
    </xf>
    <xf numFmtId="43" fontId="21" fillId="2" borderId="5" xfId="1" applyFont="1" applyFill="1" applyBorder="1" applyAlignment="1">
      <alignment horizontal="center" vertical="center" wrapText="1"/>
    </xf>
    <xf numFmtId="0" fontId="21" fillId="15" borderId="5" xfId="0" applyFont="1" applyFill="1" applyBorder="1" applyAlignment="1">
      <alignment horizontal="center" vertical="center" wrapText="1"/>
    </xf>
    <xf numFmtId="0" fontId="21" fillId="14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/>
    </xf>
    <xf numFmtId="0" fontId="21" fillId="16" borderId="5" xfId="0" applyFont="1" applyFill="1" applyBorder="1" applyAlignment="1">
      <alignment horizontal="center" vertical="center" wrapText="1"/>
    </xf>
    <xf numFmtId="0" fontId="21" fillId="16" borderId="5" xfId="0" applyFont="1" applyFill="1" applyBorder="1" applyAlignment="1">
      <alignment horizontal="center" vertical="center"/>
    </xf>
    <xf numFmtId="187" fontId="21" fillId="3" borderId="5" xfId="0" applyNumberFormat="1" applyFont="1" applyFill="1" applyBorder="1" applyAlignment="1">
      <alignment horizontal="center" vertical="center" wrapText="1"/>
    </xf>
    <xf numFmtId="43" fontId="21" fillId="5" borderId="5" xfId="1" applyFont="1" applyFill="1" applyBorder="1" applyAlignment="1">
      <alignment horizontal="center" vertical="center"/>
    </xf>
    <xf numFmtId="49" fontId="21" fillId="2" borderId="2" xfId="1" applyNumberFormat="1" applyFont="1" applyFill="1" applyBorder="1" applyAlignment="1">
      <alignment horizontal="center" vertical="center"/>
    </xf>
    <xf numFmtId="49" fontId="21" fillId="2" borderId="9" xfId="1" applyNumberFormat="1" applyFont="1" applyFill="1" applyBorder="1" applyAlignment="1">
      <alignment horizontal="center" vertical="center"/>
    </xf>
    <xf numFmtId="43" fontId="21" fillId="6" borderId="5" xfId="1" applyFont="1" applyFill="1" applyBorder="1" applyAlignment="1">
      <alignment horizontal="center" vertical="center" wrapText="1"/>
    </xf>
    <xf numFmtId="43" fontId="21" fillId="4" borderId="5" xfId="1" applyFont="1" applyFill="1" applyBorder="1" applyAlignment="1">
      <alignment horizontal="center" vertical="center" wrapText="1"/>
    </xf>
    <xf numFmtId="43" fontId="21" fillId="12" borderId="5" xfId="1" applyFont="1" applyFill="1" applyBorder="1" applyAlignment="1">
      <alignment horizontal="center" vertical="center" wrapText="1"/>
    </xf>
    <xf numFmtId="43" fontId="21" fillId="5" borderId="2" xfId="1" applyFont="1" applyFill="1" applyBorder="1" applyAlignment="1">
      <alignment horizontal="center" vertical="center" wrapText="1"/>
    </xf>
    <xf numFmtId="43" fontId="21" fillId="5" borderId="6" xfId="1" applyFont="1" applyFill="1" applyBorder="1" applyAlignment="1">
      <alignment horizontal="center" vertical="center" wrapText="1"/>
    </xf>
    <xf numFmtId="43" fontId="21" fillId="5" borderId="9" xfId="1" applyFont="1" applyFill="1" applyBorder="1" applyAlignment="1">
      <alignment horizontal="center" vertical="center" wrapText="1"/>
    </xf>
    <xf numFmtId="187" fontId="21" fillId="4" borderId="2" xfId="0" applyNumberFormat="1" applyFont="1" applyFill="1" applyBorder="1" applyAlignment="1">
      <alignment horizontal="center" vertical="center" wrapText="1"/>
    </xf>
    <xf numFmtId="187" fontId="21" fillId="4" borderId="6" xfId="0" applyNumberFormat="1" applyFont="1" applyFill="1" applyBorder="1" applyAlignment="1">
      <alignment horizontal="center" vertical="center" wrapText="1"/>
    </xf>
    <xf numFmtId="187" fontId="21" fillId="4" borderId="9" xfId="0" applyNumberFormat="1" applyFont="1" applyFill="1" applyBorder="1" applyAlignment="1">
      <alignment horizontal="center" vertical="center" wrapText="1"/>
    </xf>
  </cellXfs>
  <cellStyles count="7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  <cellStyle name="ลักษณะ 2" xfId="6"/>
  </cellStyles>
  <dxfs count="1">
    <dxf>
      <font>
        <b val="0"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61" workbookViewId="0">
      <selection activeCell="K72" sqref="K72"/>
    </sheetView>
  </sheetViews>
  <sheetFormatPr defaultColWidth="9.125" defaultRowHeight="18.75" x14ac:dyDescent="0.3"/>
  <cols>
    <col min="1" max="1" width="3.375" style="41" customWidth="1"/>
    <col min="2" max="2" width="17.625" style="42" customWidth="1"/>
    <col min="3" max="3" width="29.75" style="42" customWidth="1"/>
    <col min="4" max="4" width="45.375" style="42" customWidth="1"/>
    <col min="5" max="16384" width="9.125" style="42"/>
  </cols>
  <sheetData>
    <row r="1" spans="1:4" x14ac:dyDescent="0.3">
      <c r="A1" s="75"/>
      <c r="B1" s="77" t="s">
        <v>48</v>
      </c>
      <c r="C1" s="75"/>
      <c r="D1" s="75"/>
    </row>
    <row r="2" spans="1:4" x14ac:dyDescent="0.3">
      <c r="A2" s="76">
        <v>1</v>
      </c>
      <c r="B2" s="78" t="s">
        <v>8</v>
      </c>
      <c r="C2" s="78" t="s">
        <v>51</v>
      </c>
      <c r="D2" s="75"/>
    </row>
    <row r="3" spans="1:4" x14ac:dyDescent="0.3">
      <c r="A3" s="75"/>
      <c r="B3" s="75"/>
      <c r="C3" s="78" t="s">
        <v>110</v>
      </c>
      <c r="D3" s="75"/>
    </row>
    <row r="4" spans="1:4" s="43" customFormat="1" x14ac:dyDescent="0.2">
      <c r="A4" s="79">
        <v>2</v>
      </c>
      <c r="B4" s="80" t="s">
        <v>9</v>
      </c>
      <c r="C4" s="81" t="s">
        <v>52</v>
      </c>
      <c r="D4" s="81"/>
    </row>
    <row r="5" spans="1:4" x14ac:dyDescent="0.3">
      <c r="A5" s="75"/>
      <c r="B5" s="75"/>
      <c r="C5" s="78" t="s">
        <v>53</v>
      </c>
      <c r="D5" s="75"/>
    </row>
    <row r="6" spans="1:4" x14ac:dyDescent="0.3">
      <c r="A6" s="76">
        <v>3</v>
      </c>
      <c r="B6" s="78" t="s">
        <v>10</v>
      </c>
      <c r="C6" s="78" t="s">
        <v>108</v>
      </c>
      <c r="D6" s="75"/>
    </row>
    <row r="7" spans="1:4" x14ac:dyDescent="0.3">
      <c r="A7" s="76">
        <v>4</v>
      </c>
      <c r="B7" s="78" t="s">
        <v>54</v>
      </c>
      <c r="C7" s="78" t="s">
        <v>55</v>
      </c>
      <c r="D7" s="75"/>
    </row>
    <row r="8" spans="1:4" s="43" customFormat="1" x14ac:dyDescent="0.2">
      <c r="A8" s="79">
        <v>5</v>
      </c>
      <c r="B8" s="82" t="s">
        <v>3</v>
      </c>
      <c r="C8" s="81" t="s">
        <v>56</v>
      </c>
      <c r="D8" s="81"/>
    </row>
    <row r="9" spans="1:4" s="43" customFormat="1" x14ac:dyDescent="0.2">
      <c r="A9" s="79"/>
      <c r="B9" s="82"/>
      <c r="C9" s="83" t="s">
        <v>57</v>
      </c>
      <c r="D9" s="81"/>
    </row>
    <row r="10" spans="1:4" s="43" customFormat="1" x14ac:dyDescent="0.2">
      <c r="A10" s="79"/>
      <c r="B10" s="82"/>
      <c r="C10" s="84" t="s">
        <v>58</v>
      </c>
      <c r="D10" s="81"/>
    </row>
    <row r="11" spans="1:4" s="43" customFormat="1" x14ac:dyDescent="0.2">
      <c r="A11" s="79"/>
      <c r="B11" s="82"/>
      <c r="C11" s="83" t="s">
        <v>109</v>
      </c>
      <c r="D11" s="81"/>
    </row>
    <row r="12" spans="1:4" x14ac:dyDescent="0.3">
      <c r="A12" s="76">
        <v>6</v>
      </c>
      <c r="B12" s="78" t="s">
        <v>59</v>
      </c>
      <c r="C12" s="75"/>
      <c r="D12" s="75"/>
    </row>
    <row r="13" spans="1:4" x14ac:dyDescent="0.3">
      <c r="A13" s="75"/>
      <c r="B13" s="75"/>
      <c r="C13" s="78" t="s">
        <v>22</v>
      </c>
      <c r="D13" s="78" t="s">
        <v>60</v>
      </c>
    </row>
    <row r="14" spans="1:4" x14ac:dyDescent="0.3">
      <c r="A14" s="75"/>
      <c r="B14" s="75"/>
      <c r="C14" s="78" t="s">
        <v>23</v>
      </c>
      <c r="D14" s="78" t="s">
        <v>61</v>
      </c>
    </row>
    <row r="15" spans="1:4" x14ac:dyDescent="0.3">
      <c r="A15" s="76">
        <v>7</v>
      </c>
      <c r="B15" s="78" t="s">
        <v>12</v>
      </c>
      <c r="C15" s="78" t="s">
        <v>62</v>
      </c>
      <c r="D15" s="75"/>
    </row>
    <row r="16" spans="1:4" x14ac:dyDescent="0.3">
      <c r="A16" s="75"/>
      <c r="B16" s="75"/>
      <c r="C16" s="85" t="s">
        <v>63</v>
      </c>
      <c r="D16" s="75"/>
    </row>
    <row r="17" spans="1:5" x14ac:dyDescent="0.3">
      <c r="A17" s="75"/>
      <c r="B17" s="75"/>
      <c r="C17" s="85" t="s">
        <v>64</v>
      </c>
      <c r="D17" s="75"/>
      <c r="E17" s="75"/>
    </row>
    <row r="18" spans="1:5" x14ac:dyDescent="0.3">
      <c r="A18" s="75"/>
      <c r="B18" s="75"/>
      <c r="C18" s="85" t="s">
        <v>65</v>
      </c>
      <c r="D18" s="75"/>
      <c r="E18" s="75"/>
    </row>
    <row r="19" spans="1:5" x14ac:dyDescent="0.3">
      <c r="A19" s="75"/>
      <c r="B19" s="75"/>
      <c r="C19" s="85" t="s">
        <v>66</v>
      </c>
      <c r="D19" s="75"/>
      <c r="E19" s="75"/>
    </row>
    <row r="20" spans="1:5" x14ac:dyDescent="0.3">
      <c r="A20" s="75"/>
      <c r="B20" s="75"/>
      <c r="C20" s="85" t="s">
        <v>67</v>
      </c>
      <c r="D20" s="75"/>
      <c r="E20" s="75"/>
    </row>
    <row r="21" spans="1:5" x14ac:dyDescent="0.3">
      <c r="A21" s="76">
        <v>8</v>
      </c>
      <c r="B21" s="78" t="s">
        <v>101</v>
      </c>
      <c r="C21" s="75"/>
      <c r="D21" s="75"/>
      <c r="E21" s="78" t="s">
        <v>68</v>
      </c>
    </row>
    <row r="22" spans="1:5" x14ac:dyDescent="0.3">
      <c r="A22" s="75"/>
      <c r="B22" s="75"/>
      <c r="C22" s="78" t="s">
        <v>40</v>
      </c>
      <c r="D22" s="78" t="s">
        <v>69</v>
      </c>
      <c r="E22" s="75"/>
    </row>
    <row r="23" spans="1:5" x14ac:dyDescent="0.3">
      <c r="A23" s="75"/>
      <c r="B23" s="75"/>
      <c r="C23" s="86" t="s">
        <v>41</v>
      </c>
      <c r="D23" s="78" t="s">
        <v>70</v>
      </c>
      <c r="E23" s="75"/>
    </row>
    <row r="24" spans="1:5" x14ac:dyDescent="0.3">
      <c r="A24" s="75"/>
      <c r="B24" s="75"/>
      <c r="C24" s="78" t="s">
        <v>71</v>
      </c>
      <c r="D24" s="78" t="s">
        <v>72</v>
      </c>
      <c r="E24" s="75"/>
    </row>
    <row r="25" spans="1:5" x14ac:dyDescent="0.3">
      <c r="A25" s="75"/>
      <c r="B25" s="75"/>
      <c r="C25" s="78" t="s">
        <v>43</v>
      </c>
      <c r="D25" s="78" t="s">
        <v>73</v>
      </c>
      <c r="E25" s="75"/>
    </row>
    <row r="26" spans="1:5" x14ac:dyDescent="0.3">
      <c r="A26" s="75"/>
      <c r="B26" s="75"/>
      <c r="C26" s="78" t="s">
        <v>13</v>
      </c>
      <c r="D26" s="78" t="s">
        <v>74</v>
      </c>
      <c r="E26" s="75"/>
    </row>
    <row r="27" spans="1:5" x14ac:dyDescent="0.3">
      <c r="A27" s="75"/>
      <c r="B27" s="75"/>
      <c r="C27" s="78" t="s">
        <v>5</v>
      </c>
      <c r="D27" s="78" t="s">
        <v>75</v>
      </c>
      <c r="E27" s="75"/>
    </row>
    <row r="28" spans="1:5" x14ac:dyDescent="0.3">
      <c r="A28" s="75"/>
      <c r="B28" s="75"/>
      <c r="C28" s="78" t="s">
        <v>31</v>
      </c>
      <c r="D28" s="78" t="s">
        <v>76</v>
      </c>
      <c r="E28" s="75"/>
    </row>
    <row r="29" spans="1:5" x14ac:dyDescent="0.3">
      <c r="A29" s="75"/>
      <c r="B29" s="75"/>
      <c r="C29" s="75"/>
      <c r="D29" s="87" t="s">
        <v>77</v>
      </c>
      <c r="E29" s="75"/>
    </row>
    <row r="30" spans="1:5" x14ac:dyDescent="0.3">
      <c r="A30" s="75"/>
      <c r="B30" s="75"/>
      <c r="C30" s="75"/>
      <c r="D30" s="87" t="s">
        <v>78</v>
      </c>
      <c r="E30" s="75"/>
    </row>
    <row r="31" spans="1:5" x14ac:dyDescent="0.3">
      <c r="A31" s="75"/>
      <c r="B31" s="75"/>
      <c r="C31" s="75"/>
      <c r="D31" s="87" t="s">
        <v>79</v>
      </c>
      <c r="E31" s="75"/>
    </row>
    <row r="32" spans="1:5" x14ac:dyDescent="0.3">
      <c r="A32" s="75"/>
      <c r="B32" s="75"/>
      <c r="C32" s="78" t="s">
        <v>80</v>
      </c>
      <c r="D32" s="78" t="s">
        <v>81</v>
      </c>
      <c r="E32" s="75"/>
    </row>
    <row r="33" spans="1:4" x14ac:dyDescent="0.3">
      <c r="A33" s="75"/>
      <c r="B33" s="75"/>
      <c r="C33" s="75"/>
      <c r="D33" s="87" t="s">
        <v>82</v>
      </c>
    </row>
    <row r="34" spans="1:4" x14ac:dyDescent="0.3">
      <c r="A34" s="75"/>
      <c r="B34" s="75"/>
      <c r="C34" s="75"/>
      <c r="D34" s="87" t="s">
        <v>83</v>
      </c>
    </row>
    <row r="35" spans="1:4" x14ac:dyDescent="0.3">
      <c r="A35" s="75"/>
      <c r="B35" s="75"/>
      <c r="C35" s="78" t="s">
        <v>84</v>
      </c>
      <c r="D35" s="78" t="s">
        <v>85</v>
      </c>
    </row>
    <row r="36" spans="1:4" x14ac:dyDescent="0.3">
      <c r="A36" s="75"/>
      <c r="B36" s="75"/>
      <c r="C36" s="75"/>
      <c r="D36" s="87" t="s">
        <v>86</v>
      </c>
    </row>
    <row r="37" spans="1:4" x14ac:dyDescent="0.3">
      <c r="A37" s="75"/>
      <c r="B37" s="75"/>
      <c r="C37" s="75"/>
      <c r="D37" s="87" t="s">
        <v>87</v>
      </c>
    </row>
    <row r="38" spans="1:4" x14ac:dyDescent="0.3">
      <c r="A38" s="75"/>
      <c r="B38" s="75"/>
      <c r="C38" s="75"/>
      <c r="D38" s="87" t="s">
        <v>88</v>
      </c>
    </row>
    <row r="39" spans="1:4" x14ac:dyDescent="0.3">
      <c r="A39" s="72"/>
      <c r="B39" s="73"/>
      <c r="C39" s="73"/>
      <c r="D39" s="71"/>
    </row>
    <row r="40" spans="1:4" x14ac:dyDescent="0.3">
      <c r="A40" s="76">
        <v>9</v>
      </c>
      <c r="B40" s="78" t="s">
        <v>14</v>
      </c>
      <c r="C40" s="78" t="s">
        <v>102</v>
      </c>
      <c r="D40" s="75"/>
    </row>
    <row r="41" spans="1:4" x14ac:dyDescent="0.3">
      <c r="A41" s="76">
        <v>10</v>
      </c>
      <c r="B41" s="78" t="s">
        <v>89</v>
      </c>
      <c r="C41" s="75"/>
      <c r="D41" s="75"/>
    </row>
    <row r="42" spans="1:4" x14ac:dyDescent="0.3">
      <c r="A42" s="75"/>
      <c r="B42" s="75"/>
      <c r="C42" s="78" t="s">
        <v>33</v>
      </c>
      <c r="D42" s="78" t="s">
        <v>90</v>
      </c>
    </row>
    <row r="43" spans="1:4" x14ac:dyDescent="0.3">
      <c r="A43" s="75"/>
      <c r="B43" s="75"/>
      <c r="C43" s="78" t="s">
        <v>34</v>
      </c>
      <c r="D43" s="78" t="s">
        <v>91</v>
      </c>
    </row>
    <row r="44" spans="1:4" x14ac:dyDescent="0.3">
      <c r="A44" s="75"/>
      <c r="B44" s="75"/>
      <c r="C44" s="78" t="s">
        <v>35</v>
      </c>
      <c r="D44" s="78" t="s">
        <v>92</v>
      </c>
    </row>
    <row r="45" spans="1:4" x14ac:dyDescent="0.3">
      <c r="A45" s="75"/>
      <c r="B45" s="75"/>
      <c r="C45" s="78" t="s">
        <v>93</v>
      </c>
      <c r="D45" s="78" t="s">
        <v>94</v>
      </c>
    </row>
    <row r="46" spans="1:4" x14ac:dyDescent="0.3">
      <c r="A46" s="76">
        <v>11</v>
      </c>
      <c r="B46" s="78" t="s">
        <v>47</v>
      </c>
      <c r="C46" s="78" t="s">
        <v>95</v>
      </c>
      <c r="D46" s="75"/>
    </row>
    <row r="47" spans="1:4" x14ac:dyDescent="0.3">
      <c r="A47" s="75"/>
      <c r="B47" s="75"/>
      <c r="C47" s="78" t="s">
        <v>96</v>
      </c>
      <c r="D47" s="75"/>
    </row>
    <row r="48" spans="1:4" ht="13.5" customHeight="1" x14ac:dyDescent="0.3">
      <c r="A48" s="75"/>
      <c r="B48" s="75"/>
      <c r="C48" s="78" t="s">
        <v>97</v>
      </c>
      <c r="D48" s="75"/>
    </row>
    <row r="49" spans="1:7" x14ac:dyDescent="0.3">
      <c r="A49" s="75"/>
      <c r="B49" s="88" t="s">
        <v>98</v>
      </c>
      <c r="C49" s="75"/>
      <c r="D49" s="75"/>
      <c r="E49" s="75"/>
      <c r="F49" s="75"/>
      <c r="G49" s="75"/>
    </row>
    <row r="50" spans="1:7" x14ac:dyDescent="0.3">
      <c r="A50" s="89" t="s">
        <v>99</v>
      </c>
      <c r="B50" s="78" t="s">
        <v>100</v>
      </c>
      <c r="C50" s="75"/>
      <c r="D50" s="75"/>
      <c r="E50" s="75"/>
      <c r="F50" s="75"/>
      <c r="G50" s="75"/>
    </row>
    <row r="51" spans="1:7" x14ac:dyDescent="0.3">
      <c r="A51" s="76">
        <v>12</v>
      </c>
      <c r="B51" s="78" t="s">
        <v>49</v>
      </c>
      <c r="C51" s="78" t="s">
        <v>50</v>
      </c>
      <c r="D51" s="75"/>
      <c r="E51" s="75"/>
      <c r="F51" s="75"/>
      <c r="G51" s="75"/>
    </row>
    <row r="52" spans="1:7" x14ac:dyDescent="0.3">
      <c r="A52" s="75"/>
      <c r="B52" s="96">
        <v>0</v>
      </c>
      <c r="C52" s="97" t="s">
        <v>103</v>
      </c>
      <c r="D52" s="75"/>
      <c r="E52" s="75"/>
      <c r="F52" s="75"/>
      <c r="G52" s="75"/>
    </row>
    <row r="53" spans="1:7" x14ac:dyDescent="0.3">
      <c r="A53" s="75"/>
      <c r="B53" s="96">
        <v>11</v>
      </c>
      <c r="C53" s="97" t="s">
        <v>104</v>
      </c>
      <c r="D53" s="75"/>
      <c r="E53" s="75"/>
      <c r="F53" s="75"/>
      <c r="G53" s="75"/>
    </row>
    <row r="54" spans="1:7" x14ac:dyDescent="0.3">
      <c r="A54" s="75"/>
      <c r="B54" s="96">
        <v>22</v>
      </c>
      <c r="C54" s="97" t="s">
        <v>106</v>
      </c>
      <c r="D54" s="75"/>
      <c r="E54" s="75"/>
      <c r="F54" s="75"/>
      <c r="G54" s="75"/>
    </row>
    <row r="55" spans="1:7" x14ac:dyDescent="0.3">
      <c r="A55" s="75"/>
      <c r="B55" s="96">
        <v>33</v>
      </c>
      <c r="C55" s="97" t="s">
        <v>105</v>
      </c>
      <c r="D55" s="75"/>
      <c r="E55" s="75"/>
      <c r="F55" s="75"/>
      <c r="G55" s="75"/>
    </row>
    <row r="56" spans="1:7" x14ac:dyDescent="0.3">
      <c r="A56" s="75"/>
      <c r="B56" s="96">
        <v>44</v>
      </c>
      <c r="C56" s="97" t="s">
        <v>107</v>
      </c>
      <c r="D56" s="75"/>
      <c r="E56" s="75"/>
      <c r="F56" s="75"/>
      <c r="G56" s="75"/>
    </row>
    <row r="57" spans="1:7" x14ac:dyDescent="0.3">
      <c r="A57" s="75"/>
      <c r="B57" s="96">
        <v>55</v>
      </c>
      <c r="C57" s="97" t="s">
        <v>127</v>
      </c>
      <c r="D57" s="75"/>
      <c r="E57" s="90"/>
      <c r="F57" s="91"/>
      <c r="G57" s="90"/>
    </row>
    <row r="58" spans="1:7" x14ac:dyDescent="0.3">
      <c r="A58" s="75"/>
      <c r="B58" s="96">
        <v>66</v>
      </c>
      <c r="C58" s="97" t="s">
        <v>128</v>
      </c>
      <c r="D58" s="75"/>
      <c r="E58" s="93"/>
      <c r="F58" s="92"/>
      <c r="G58" s="93"/>
    </row>
    <row r="59" spans="1:7" x14ac:dyDescent="0.3">
      <c r="A59" s="75"/>
      <c r="B59" s="96">
        <v>77</v>
      </c>
      <c r="C59" s="97" t="s">
        <v>115</v>
      </c>
      <c r="D59" s="75"/>
      <c r="E59" s="93"/>
      <c r="F59" s="94"/>
      <c r="G59" s="93"/>
    </row>
    <row r="60" spans="1:7" x14ac:dyDescent="0.3">
      <c r="A60" s="75"/>
      <c r="B60" s="96">
        <v>88</v>
      </c>
      <c r="C60" s="97" t="s">
        <v>114</v>
      </c>
      <c r="D60" s="75"/>
      <c r="E60" s="75"/>
      <c r="F60" s="92"/>
      <c r="G60" s="93"/>
    </row>
    <row r="61" spans="1:7" x14ac:dyDescent="0.3">
      <c r="A61" s="75"/>
      <c r="B61" s="96">
        <v>99</v>
      </c>
      <c r="C61" s="97" t="s">
        <v>113</v>
      </c>
      <c r="D61" s="75"/>
      <c r="E61" s="75"/>
      <c r="F61" s="95"/>
      <c r="G61" s="75"/>
    </row>
    <row r="62" spans="1:7" x14ac:dyDescent="0.3">
      <c r="A62" s="78"/>
      <c r="B62" s="96" t="s">
        <v>112</v>
      </c>
      <c r="C62" s="97" t="s">
        <v>111</v>
      </c>
      <c r="D62" s="75"/>
      <c r="E62" s="75"/>
      <c r="F62" s="76"/>
      <c r="G62" s="75"/>
    </row>
    <row r="63" spans="1:7" x14ac:dyDescent="0.3">
      <c r="A63" s="78"/>
      <c r="B63" s="96"/>
      <c r="C63" s="97"/>
      <c r="D63" s="75"/>
      <c r="E63" s="75"/>
      <c r="F63" s="76"/>
      <c r="G63" s="75"/>
    </row>
    <row r="64" spans="1:7" x14ac:dyDescent="0.3">
      <c r="A64" s="78"/>
      <c r="B64" s="96"/>
      <c r="C64" s="97"/>
      <c r="D64" s="75"/>
      <c r="E64" s="75"/>
      <c r="F64" s="76"/>
      <c r="G64" s="75"/>
    </row>
    <row r="65" spans="1:15" ht="19.5" thickBot="1" x14ac:dyDescent="0.35">
      <c r="A65" s="78"/>
      <c r="B65" s="88" t="s">
        <v>129</v>
      </c>
      <c r="C65" s="75"/>
      <c r="D65" s="75"/>
      <c r="E65" s="75"/>
      <c r="F65" s="76"/>
      <c r="G65" s="75"/>
      <c r="H65" s="75"/>
      <c r="I65" s="75"/>
      <c r="J65" s="75"/>
      <c r="K65" s="75"/>
      <c r="L65" s="75"/>
      <c r="M65" s="75"/>
      <c r="N65" s="75"/>
      <c r="O65" s="75"/>
    </row>
    <row r="66" spans="1:15" x14ac:dyDescent="0.3">
      <c r="A66" s="75"/>
      <c r="B66" s="159" t="s">
        <v>130</v>
      </c>
      <c r="C66" s="160"/>
      <c r="D66" s="98"/>
      <c r="E66" s="98"/>
      <c r="F66" s="98"/>
      <c r="G66" s="98"/>
      <c r="H66" s="98"/>
      <c r="I66" s="98"/>
      <c r="J66" s="98"/>
      <c r="K66" s="98"/>
      <c r="L66" s="98"/>
      <c r="M66" s="99"/>
      <c r="N66" s="75"/>
      <c r="O66" s="75"/>
    </row>
    <row r="67" spans="1:15" x14ac:dyDescent="0.3">
      <c r="A67" s="75"/>
      <c r="B67" s="100"/>
      <c r="C67" s="101" t="s">
        <v>131</v>
      </c>
      <c r="D67" s="102" t="s">
        <v>132</v>
      </c>
      <c r="E67" s="103"/>
      <c r="F67" s="103"/>
      <c r="G67" s="103"/>
      <c r="H67" s="103"/>
      <c r="I67" s="103"/>
      <c r="J67" s="103"/>
      <c r="K67" s="103"/>
      <c r="L67" s="103"/>
      <c r="M67" s="104"/>
      <c r="N67" s="75"/>
      <c r="O67" s="75"/>
    </row>
    <row r="68" spans="1:15" x14ac:dyDescent="0.3">
      <c r="A68" s="75"/>
      <c r="B68" s="105"/>
      <c r="C68" s="103"/>
      <c r="D68" s="106" t="s">
        <v>133</v>
      </c>
      <c r="E68" s="103"/>
      <c r="F68" s="103"/>
      <c r="G68" s="103"/>
      <c r="H68" s="103"/>
      <c r="I68" s="103"/>
      <c r="J68" s="103"/>
      <c r="K68" s="103"/>
      <c r="L68" s="103"/>
      <c r="M68" s="104"/>
      <c r="N68" s="75"/>
      <c r="O68" s="75"/>
    </row>
    <row r="69" spans="1:15" x14ac:dyDescent="0.3">
      <c r="A69" s="75"/>
      <c r="B69" s="105"/>
      <c r="C69" s="103"/>
      <c r="D69" s="106" t="s">
        <v>134</v>
      </c>
      <c r="E69" s="103"/>
      <c r="F69" s="103"/>
      <c r="G69" s="103"/>
      <c r="H69" s="103"/>
      <c r="I69" s="103"/>
      <c r="J69" s="103"/>
      <c r="K69" s="103"/>
      <c r="L69" s="103"/>
      <c r="M69" s="104"/>
      <c r="N69" s="75"/>
      <c r="O69" s="75"/>
    </row>
    <row r="70" spans="1:15" x14ac:dyDescent="0.3">
      <c r="A70" s="75"/>
      <c r="B70" s="105"/>
      <c r="C70" s="103"/>
      <c r="D70" s="106" t="s">
        <v>135</v>
      </c>
      <c r="E70" s="103"/>
      <c r="F70" s="103"/>
      <c r="G70" s="103"/>
      <c r="H70" s="103"/>
      <c r="I70" s="103"/>
      <c r="J70" s="103"/>
      <c r="K70" s="103"/>
      <c r="L70" s="103"/>
      <c r="M70" s="104"/>
      <c r="N70" s="75"/>
      <c r="O70" s="75"/>
    </row>
    <row r="71" spans="1:15" x14ac:dyDescent="0.3">
      <c r="A71" s="75"/>
      <c r="B71" s="105"/>
      <c r="C71" s="103" t="s">
        <v>136</v>
      </c>
      <c r="D71" s="103"/>
      <c r="E71" s="103"/>
      <c r="F71" s="103"/>
      <c r="G71" s="103"/>
      <c r="H71" s="103"/>
      <c r="I71" s="103"/>
      <c r="J71" s="103"/>
      <c r="K71" s="103"/>
      <c r="L71" s="103"/>
      <c r="M71" s="104"/>
      <c r="N71" s="75"/>
      <c r="O71" s="75"/>
    </row>
    <row r="72" spans="1:15" x14ac:dyDescent="0.3">
      <c r="A72" s="75"/>
      <c r="B72" s="105"/>
      <c r="C72" s="107" t="s">
        <v>137</v>
      </c>
      <c r="D72" s="102" t="s">
        <v>138</v>
      </c>
      <c r="E72" s="103"/>
      <c r="F72" s="103"/>
      <c r="G72" s="103"/>
      <c r="H72" s="103"/>
      <c r="I72" s="103"/>
      <c r="J72" s="103"/>
      <c r="K72" s="103"/>
      <c r="L72" s="103"/>
      <c r="M72" s="104"/>
      <c r="N72" s="75"/>
      <c r="O72" s="78" t="s">
        <v>68</v>
      </c>
    </row>
    <row r="73" spans="1:15" x14ac:dyDescent="0.3">
      <c r="A73" s="75"/>
      <c r="B73" s="105"/>
      <c r="C73" s="107" t="s">
        <v>139</v>
      </c>
      <c r="D73" s="102" t="s">
        <v>140</v>
      </c>
      <c r="E73" s="103"/>
      <c r="F73" s="103"/>
      <c r="G73" s="103"/>
      <c r="H73" s="103"/>
      <c r="I73" s="103"/>
      <c r="J73" s="103"/>
      <c r="K73" s="103"/>
      <c r="L73" s="103"/>
      <c r="M73" s="104"/>
      <c r="N73" s="75"/>
      <c r="O73" s="75"/>
    </row>
    <row r="74" spans="1:15" x14ac:dyDescent="0.3">
      <c r="A74" s="75"/>
      <c r="B74" s="157" t="s">
        <v>141</v>
      </c>
      <c r="C74" s="158"/>
      <c r="D74" s="102" t="s">
        <v>148</v>
      </c>
      <c r="E74" s="103"/>
      <c r="F74" s="103"/>
      <c r="G74" s="103"/>
      <c r="H74" s="103"/>
      <c r="I74" s="103"/>
      <c r="J74" s="103"/>
      <c r="K74" s="103"/>
      <c r="L74" s="103"/>
      <c r="M74" s="104"/>
      <c r="N74" s="75"/>
      <c r="O74" s="75"/>
    </row>
    <row r="75" spans="1:15" x14ac:dyDescent="0.3">
      <c r="A75" s="75"/>
      <c r="B75" s="105"/>
      <c r="C75" s="103"/>
      <c r="D75" s="108" t="s">
        <v>142</v>
      </c>
      <c r="E75" s="103"/>
      <c r="F75" s="103"/>
      <c r="G75" s="103"/>
      <c r="H75" s="103"/>
      <c r="I75" s="103"/>
      <c r="J75" s="103"/>
      <c r="K75" s="103"/>
      <c r="L75" s="103"/>
      <c r="M75" s="104"/>
      <c r="N75" s="75"/>
      <c r="O75" s="75"/>
    </row>
    <row r="76" spans="1:15" x14ac:dyDescent="0.3">
      <c r="A76" s="75"/>
      <c r="B76" s="105"/>
      <c r="C76" s="103"/>
      <c r="D76" s="108" t="s">
        <v>143</v>
      </c>
      <c r="E76" s="103"/>
      <c r="F76" s="103"/>
      <c r="G76" s="103"/>
      <c r="H76" s="103"/>
      <c r="I76" s="103"/>
      <c r="J76" s="103"/>
      <c r="K76" s="103"/>
      <c r="L76" s="103"/>
      <c r="M76" s="104"/>
      <c r="N76" s="75"/>
      <c r="O76" s="75"/>
    </row>
    <row r="77" spans="1:15" x14ac:dyDescent="0.3">
      <c r="A77" s="75"/>
      <c r="B77" s="105"/>
      <c r="C77" s="103"/>
      <c r="D77" s="108" t="s">
        <v>144</v>
      </c>
      <c r="E77" s="103"/>
      <c r="F77" s="103"/>
      <c r="G77" s="103"/>
      <c r="H77" s="103"/>
      <c r="I77" s="103"/>
      <c r="J77" s="103"/>
      <c r="K77" s="103"/>
      <c r="L77" s="103"/>
      <c r="M77" s="104"/>
      <c r="N77" s="75"/>
      <c r="O77" s="75"/>
    </row>
    <row r="78" spans="1:15" x14ac:dyDescent="0.3">
      <c r="A78" s="75"/>
      <c r="B78" s="157" t="s">
        <v>145</v>
      </c>
      <c r="C78" s="158"/>
      <c r="D78" s="102" t="s">
        <v>146</v>
      </c>
      <c r="E78" s="103"/>
      <c r="F78" s="103"/>
      <c r="G78" s="103"/>
      <c r="H78" s="103"/>
      <c r="I78" s="103"/>
      <c r="J78" s="103"/>
      <c r="K78" s="103"/>
      <c r="L78" s="103"/>
      <c r="M78" s="104"/>
      <c r="N78" s="75"/>
      <c r="O78" s="75"/>
    </row>
    <row r="79" spans="1:15" ht="19.5" thickBot="1" x14ac:dyDescent="0.35">
      <c r="A79" s="75"/>
      <c r="B79" s="109"/>
      <c r="C79" s="110"/>
      <c r="D79" s="111"/>
      <c r="E79" s="110"/>
      <c r="F79" s="110"/>
      <c r="G79" s="110"/>
      <c r="H79" s="110"/>
      <c r="I79" s="110"/>
      <c r="J79" s="110"/>
      <c r="K79" s="110"/>
      <c r="L79" s="110"/>
      <c r="M79" s="112"/>
      <c r="N79" s="75"/>
      <c r="O79" s="75"/>
    </row>
  </sheetData>
  <mergeCells count="3">
    <mergeCell ref="B74:C74"/>
    <mergeCell ref="B78:C78"/>
    <mergeCell ref="B66:C66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K1" zoomScale="70" zoomScaleNormal="70" workbookViewId="0">
      <selection activeCell="E19" sqref="E19"/>
    </sheetView>
  </sheetViews>
  <sheetFormatPr defaultColWidth="8.875" defaultRowHeight="15" x14ac:dyDescent="0.25"/>
  <cols>
    <col min="1" max="1" width="10.75" style="7" bestFit="1" customWidth="1"/>
    <col min="2" max="2" width="7.875" style="9" bestFit="1" customWidth="1"/>
    <col min="3" max="3" width="9" style="9" bestFit="1" customWidth="1"/>
    <col min="4" max="4" width="6.375" style="7" customWidth="1"/>
    <col min="5" max="5" width="7.75" style="7" customWidth="1"/>
    <col min="6" max="6" width="4.625" style="7" customWidth="1"/>
    <col min="7" max="7" width="9.625" style="7" bestFit="1" customWidth="1"/>
    <col min="8" max="8" width="8.25" style="7" bestFit="1" customWidth="1"/>
    <col min="9" max="9" width="9.25" style="7" customWidth="1"/>
    <col min="10" max="10" width="5.75" style="7" customWidth="1"/>
    <col min="11" max="11" width="9.125" style="4" customWidth="1"/>
    <col min="12" max="12" width="8.875" style="4" customWidth="1"/>
    <col min="13" max="13" width="10.875" style="4" customWidth="1"/>
    <col min="14" max="14" width="9.375" style="4" customWidth="1"/>
    <col min="15" max="15" width="6.25" style="9" customWidth="1"/>
    <col min="16" max="16" width="9.125" style="7" customWidth="1"/>
    <col min="17" max="17" width="6.125" style="7" customWidth="1"/>
    <col min="18" max="18" width="8.375" style="7" customWidth="1"/>
    <col min="19" max="19" width="11.375" style="7" customWidth="1"/>
    <col min="20" max="43" width="4.875" style="7" bestFit="1" customWidth="1"/>
    <col min="44" max="44" width="3.75" style="7" bestFit="1" customWidth="1"/>
    <col min="45" max="45" width="4.875" style="7" bestFit="1" customWidth="1"/>
    <col min="46" max="46" width="8" style="7" customWidth="1"/>
    <col min="47" max="47" width="4.75" style="7" customWidth="1"/>
    <col min="48" max="48" width="6.75" style="7" bestFit="1" customWidth="1"/>
    <col min="49" max="16384" width="8.875" style="7"/>
  </cols>
  <sheetData>
    <row r="1" spans="1:48" customFormat="1" ht="28.5" x14ac:dyDescent="0.45">
      <c r="C1" s="174" t="s">
        <v>0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</row>
    <row r="2" spans="1:48" customFormat="1" ht="23.25" x14ac:dyDescent="0.35">
      <c r="B2" s="191" t="s">
        <v>1</v>
      </c>
      <c r="C2" s="191"/>
      <c r="D2" s="191"/>
      <c r="E2" s="191"/>
      <c r="F2" s="192" t="s">
        <v>120</v>
      </c>
      <c r="G2" s="192"/>
      <c r="H2" s="192"/>
      <c r="I2" s="192"/>
      <c r="J2" s="192"/>
      <c r="K2" s="67"/>
      <c r="L2" s="59"/>
      <c r="M2" s="59"/>
      <c r="N2" s="60"/>
      <c r="O2" s="60"/>
      <c r="P2" s="61"/>
      <c r="Q2" s="60"/>
      <c r="R2" s="60"/>
      <c r="S2" s="65"/>
      <c r="T2" s="52"/>
      <c r="U2" s="52"/>
      <c r="V2" s="51"/>
      <c r="W2" s="53"/>
      <c r="X2" s="53"/>
      <c r="Y2" s="53"/>
      <c r="Z2" s="53"/>
      <c r="AA2" s="54"/>
      <c r="AB2" s="54"/>
      <c r="AC2" s="50"/>
      <c r="AD2" s="50"/>
      <c r="AE2" s="53"/>
      <c r="AF2" s="53"/>
      <c r="AG2" s="53"/>
      <c r="AH2" s="53"/>
      <c r="AI2" s="53"/>
      <c r="AJ2" s="68"/>
      <c r="AK2" s="68"/>
      <c r="AL2" s="161" t="s">
        <v>2</v>
      </c>
      <c r="AM2" s="161"/>
      <c r="AN2" s="161"/>
      <c r="AO2" s="161"/>
      <c r="AP2" s="161"/>
      <c r="AQ2" s="161"/>
      <c r="AR2" s="163">
        <v>1100</v>
      </c>
      <c r="AS2" s="163"/>
      <c r="AT2" s="163"/>
      <c r="AU2" s="53"/>
      <c r="AV2" s="53"/>
    </row>
    <row r="3" spans="1:48" customFormat="1" ht="23.25" x14ac:dyDescent="0.35">
      <c r="B3" s="191"/>
      <c r="C3" s="191"/>
      <c r="D3" s="191"/>
      <c r="E3" s="191"/>
      <c r="F3" s="192"/>
      <c r="G3" s="192"/>
      <c r="H3" s="192"/>
      <c r="I3" s="192"/>
      <c r="J3" s="192"/>
      <c r="K3" s="67"/>
      <c r="L3" s="59"/>
      <c r="M3" s="59"/>
      <c r="N3" s="62"/>
      <c r="O3" s="62"/>
      <c r="P3" s="63"/>
      <c r="Q3" s="58"/>
      <c r="R3" s="58"/>
      <c r="S3" s="66"/>
      <c r="T3" s="56"/>
      <c r="U3" s="56"/>
      <c r="V3" s="56"/>
      <c r="W3" s="56"/>
      <c r="X3" s="56"/>
      <c r="Y3" s="56"/>
      <c r="Z3" s="56"/>
      <c r="AA3" s="54"/>
      <c r="AB3" s="54"/>
      <c r="AC3" s="50"/>
      <c r="AD3" s="50"/>
      <c r="AE3" s="68"/>
      <c r="AF3" s="53"/>
      <c r="AG3" s="161" t="s">
        <v>116</v>
      </c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4">
        <v>13.0579470164</v>
      </c>
      <c r="AS3" s="164"/>
      <c r="AT3" s="164"/>
      <c r="AU3" s="162" t="s">
        <v>4</v>
      </c>
      <c r="AV3" s="162"/>
    </row>
    <row r="4" spans="1:48" customFormat="1" ht="23.25" x14ac:dyDescent="0.35">
      <c r="B4" s="191"/>
      <c r="C4" s="191"/>
      <c r="D4" s="191"/>
      <c r="E4" s="191"/>
      <c r="F4" s="192"/>
      <c r="G4" s="192"/>
      <c r="H4" s="192"/>
      <c r="I4" s="192"/>
      <c r="J4" s="192"/>
      <c r="K4" s="67"/>
      <c r="L4" s="59"/>
      <c r="M4" s="59"/>
      <c r="N4" s="64"/>
      <c r="O4" s="64"/>
      <c r="P4" s="63"/>
      <c r="Q4" s="58"/>
      <c r="R4" s="58"/>
      <c r="S4" s="55"/>
      <c r="T4" s="57"/>
      <c r="U4" s="57"/>
      <c r="V4" s="56"/>
      <c r="W4" s="56"/>
      <c r="X4" s="56"/>
      <c r="Y4" s="56"/>
      <c r="Z4" s="56"/>
      <c r="AA4" s="50"/>
      <c r="AB4" s="50"/>
      <c r="AC4" s="50"/>
      <c r="AD4" s="50"/>
      <c r="AE4" s="161" t="s">
        <v>117</v>
      </c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5">
        <v>13.0579470164</v>
      </c>
      <c r="AS4" s="165"/>
      <c r="AT4" s="165"/>
      <c r="AU4" s="162" t="s">
        <v>4</v>
      </c>
      <c r="AV4" s="162"/>
    </row>
    <row r="5" spans="1:48" customFormat="1" ht="18.75" customHeight="1" x14ac:dyDescent="0.35">
      <c r="A5" s="36"/>
      <c r="B5" s="2"/>
      <c r="C5" s="2"/>
      <c r="G5" s="3"/>
      <c r="K5" s="4"/>
      <c r="L5" s="5"/>
      <c r="M5" s="5"/>
      <c r="N5" s="5"/>
      <c r="O5" s="2"/>
      <c r="P5" s="7"/>
      <c r="Q5" s="7"/>
      <c r="R5" s="7"/>
      <c r="S5" s="7"/>
      <c r="T5" s="7"/>
      <c r="U5" s="7"/>
      <c r="V5" s="7"/>
      <c r="W5" s="7"/>
      <c r="X5" s="7"/>
      <c r="AE5" s="45"/>
      <c r="AF5" s="45"/>
      <c r="AM5" s="45"/>
      <c r="AN5" s="45"/>
      <c r="AT5" s="181" t="s">
        <v>6</v>
      </c>
      <c r="AU5" s="181"/>
      <c r="AV5" s="181"/>
    </row>
    <row r="6" spans="1:48" ht="21" customHeight="1" x14ac:dyDescent="0.25">
      <c r="A6" s="166" t="s">
        <v>44</v>
      </c>
      <c r="B6" s="173" t="s">
        <v>7</v>
      </c>
      <c r="C6" s="173" t="s">
        <v>8</v>
      </c>
      <c r="D6" s="173" t="s">
        <v>9</v>
      </c>
      <c r="E6" s="173" t="s">
        <v>10</v>
      </c>
      <c r="F6" s="173" t="s">
        <v>11</v>
      </c>
      <c r="G6" s="169" t="s">
        <v>46</v>
      </c>
      <c r="H6" s="170"/>
      <c r="I6" s="171"/>
      <c r="J6" s="182" t="s">
        <v>12</v>
      </c>
      <c r="K6" s="179" t="s">
        <v>37</v>
      </c>
      <c r="L6" s="179"/>
      <c r="M6" s="179"/>
      <c r="N6" s="179"/>
      <c r="O6" s="182" t="s">
        <v>13</v>
      </c>
      <c r="P6" s="194" t="s">
        <v>5</v>
      </c>
      <c r="Q6" s="182" t="s">
        <v>31</v>
      </c>
      <c r="R6" s="197" t="s">
        <v>38</v>
      </c>
      <c r="S6" s="200" t="s">
        <v>39</v>
      </c>
      <c r="T6" s="204" t="s">
        <v>14</v>
      </c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6"/>
      <c r="AV6" s="193" t="s">
        <v>47</v>
      </c>
    </row>
    <row r="7" spans="1:48" ht="18.75" customHeight="1" x14ac:dyDescent="0.25">
      <c r="A7" s="166"/>
      <c r="B7" s="173"/>
      <c r="C7" s="173"/>
      <c r="D7" s="173"/>
      <c r="E7" s="173"/>
      <c r="F7" s="173"/>
      <c r="G7" s="172" t="s">
        <v>3</v>
      </c>
      <c r="H7" s="168" t="s">
        <v>45</v>
      </c>
      <c r="I7" s="168"/>
      <c r="J7" s="183"/>
      <c r="K7" s="180" t="s">
        <v>40</v>
      </c>
      <c r="L7" s="175" t="s">
        <v>41</v>
      </c>
      <c r="M7" s="177" t="s">
        <v>42</v>
      </c>
      <c r="N7" s="178" t="s">
        <v>43</v>
      </c>
      <c r="O7" s="183"/>
      <c r="P7" s="195"/>
      <c r="Q7" s="183"/>
      <c r="R7" s="198"/>
      <c r="S7" s="201"/>
      <c r="T7" s="187" t="s">
        <v>15</v>
      </c>
      <c r="U7" s="187"/>
      <c r="V7" s="187"/>
      <c r="W7" s="187"/>
      <c r="X7" s="188" t="s">
        <v>16</v>
      </c>
      <c r="Y7" s="188"/>
      <c r="Z7" s="188"/>
      <c r="AA7" s="188"/>
      <c r="AB7" s="189" t="s">
        <v>17</v>
      </c>
      <c r="AC7" s="189"/>
      <c r="AD7" s="189"/>
      <c r="AE7" s="189"/>
      <c r="AF7" s="190" t="s">
        <v>18</v>
      </c>
      <c r="AG7" s="190"/>
      <c r="AH7" s="190"/>
      <c r="AI7" s="190"/>
      <c r="AJ7" s="203" t="s">
        <v>19</v>
      </c>
      <c r="AK7" s="203"/>
      <c r="AL7" s="203"/>
      <c r="AM7" s="203"/>
      <c r="AN7" s="185" t="s">
        <v>20</v>
      </c>
      <c r="AO7" s="185"/>
      <c r="AP7" s="185"/>
      <c r="AQ7" s="185"/>
      <c r="AR7" s="186" t="s">
        <v>21</v>
      </c>
      <c r="AS7" s="186"/>
      <c r="AT7" s="186"/>
      <c r="AU7" s="186"/>
      <c r="AV7" s="193"/>
    </row>
    <row r="8" spans="1:48" ht="21.75" customHeight="1" x14ac:dyDescent="0.25">
      <c r="A8" s="166"/>
      <c r="B8" s="173"/>
      <c r="C8" s="173"/>
      <c r="D8" s="173"/>
      <c r="E8" s="173"/>
      <c r="F8" s="173"/>
      <c r="G8" s="172"/>
      <c r="H8" s="11" t="s">
        <v>22</v>
      </c>
      <c r="I8" s="12" t="s">
        <v>23</v>
      </c>
      <c r="J8" s="184"/>
      <c r="K8" s="180"/>
      <c r="L8" s="176"/>
      <c r="M8" s="177"/>
      <c r="N8" s="178"/>
      <c r="O8" s="184"/>
      <c r="P8" s="196"/>
      <c r="Q8" s="184"/>
      <c r="R8" s="199"/>
      <c r="S8" s="202"/>
      <c r="T8" s="14" t="s">
        <v>24</v>
      </c>
      <c r="U8" s="14" t="s">
        <v>25</v>
      </c>
      <c r="V8" s="14" t="s">
        <v>26</v>
      </c>
      <c r="W8" s="14" t="s">
        <v>27</v>
      </c>
      <c r="X8" s="15" t="s">
        <v>24</v>
      </c>
      <c r="Y8" s="15" t="s">
        <v>25</v>
      </c>
      <c r="Z8" s="15" t="s">
        <v>26</v>
      </c>
      <c r="AA8" s="15" t="s">
        <v>27</v>
      </c>
      <c r="AB8" s="16" t="s">
        <v>24</v>
      </c>
      <c r="AC8" s="16" t="s">
        <v>25</v>
      </c>
      <c r="AD8" s="16" t="s">
        <v>26</v>
      </c>
      <c r="AE8" s="16" t="s">
        <v>27</v>
      </c>
      <c r="AF8" s="17" t="s">
        <v>24</v>
      </c>
      <c r="AG8" s="17" t="s">
        <v>25</v>
      </c>
      <c r="AH8" s="17" t="s">
        <v>26</v>
      </c>
      <c r="AI8" s="17" t="s">
        <v>27</v>
      </c>
      <c r="AJ8" s="18" t="s">
        <v>24</v>
      </c>
      <c r="AK8" s="18" t="s">
        <v>25</v>
      </c>
      <c r="AL8" s="18" t="s">
        <v>26</v>
      </c>
      <c r="AM8" s="18" t="s">
        <v>27</v>
      </c>
      <c r="AN8" s="13" t="s">
        <v>24</v>
      </c>
      <c r="AO8" s="13" t="s">
        <v>25</v>
      </c>
      <c r="AP8" s="13" t="s">
        <v>26</v>
      </c>
      <c r="AQ8" s="13" t="s">
        <v>27</v>
      </c>
      <c r="AR8" s="19" t="s">
        <v>24</v>
      </c>
      <c r="AS8" s="19" t="s">
        <v>25</v>
      </c>
      <c r="AT8" s="19" t="s">
        <v>26</v>
      </c>
      <c r="AU8" s="19" t="s">
        <v>27</v>
      </c>
      <c r="AV8" s="193"/>
    </row>
    <row r="9" spans="1:48" x14ac:dyDescent="0.25">
      <c r="A9" s="167" t="s">
        <v>28</v>
      </c>
      <c r="B9" s="167"/>
      <c r="C9" s="167"/>
      <c r="D9" s="167"/>
      <c r="E9" s="167"/>
      <c r="F9" s="167"/>
      <c r="G9" s="20">
        <f>I9+H9</f>
        <v>28.67</v>
      </c>
      <c r="H9" s="21">
        <f>SUM(H10:H11)</f>
        <v>28.67</v>
      </c>
      <c r="I9" s="21">
        <f>SUM(I10:I11)</f>
        <v>0</v>
      </c>
      <c r="J9" s="21"/>
      <c r="K9" s="21">
        <f>SUM(K10:K11)</f>
        <v>0</v>
      </c>
      <c r="L9" s="21">
        <f>SUM(L10:L11)</f>
        <v>0</v>
      </c>
      <c r="M9" s="21">
        <f>SUM(M10:M11)</f>
        <v>0</v>
      </c>
      <c r="N9" s="21">
        <f>SUM(N10:N11)</f>
        <v>78.319999999999993</v>
      </c>
      <c r="O9" s="21"/>
      <c r="P9" s="21">
        <f>SUM(P10:P11)</f>
        <v>0</v>
      </c>
      <c r="Q9" s="21"/>
      <c r="R9" s="21"/>
      <c r="S9" s="21"/>
      <c r="T9" s="21">
        <f t="shared" ref="T9:AU9" si="0">SUM(T10:T11)</f>
        <v>0</v>
      </c>
      <c r="U9" s="21">
        <f t="shared" si="0"/>
        <v>0</v>
      </c>
      <c r="V9" s="21">
        <f t="shared" si="0"/>
        <v>0</v>
      </c>
      <c r="W9" s="21">
        <f t="shared" si="0"/>
        <v>0</v>
      </c>
      <c r="X9" s="21">
        <f t="shared" si="0"/>
        <v>0</v>
      </c>
      <c r="Y9" s="21">
        <f t="shared" si="0"/>
        <v>0</v>
      </c>
      <c r="Z9" s="21">
        <f t="shared" si="0"/>
        <v>0</v>
      </c>
      <c r="AA9" s="21">
        <f t="shared" si="0"/>
        <v>0</v>
      </c>
      <c r="AB9" s="21">
        <f t="shared" si="0"/>
        <v>0</v>
      </c>
      <c r="AC9" s="21">
        <f t="shared" si="0"/>
        <v>0</v>
      </c>
      <c r="AD9" s="21">
        <f t="shared" si="0"/>
        <v>0</v>
      </c>
      <c r="AE9" s="21">
        <f t="shared" si="0"/>
        <v>0</v>
      </c>
      <c r="AF9" s="21">
        <f t="shared" si="0"/>
        <v>0</v>
      </c>
      <c r="AG9" s="21">
        <f t="shared" si="0"/>
        <v>0</v>
      </c>
      <c r="AH9" s="21">
        <f t="shared" si="0"/>
        <v>0</v>
      </c>
      <c r="AI9" s="21">
        <f t="shared" si="0"/>
        <v>0</v>
      </c>
      <c r="AJ9" s="21">
        <f t="shared" si="0"/>
        <v>0</v>
      </c>
      <c r="AK9" s="21">
        <f t="shared" si="0"/>
        <v>0</v>
      </c>
      <c r="AL9" s="21">
        <f t="shared" si="0"/>
        <v>0</v>
      </c>
      <c r="AM9" s="21">
        <f t="shared" si="0"/>
        <v>0</v>
      </c>
      <c r="AN9" s="21">
        <f t="shared" si="0"/>
        <v>0</v>
      </c>
      <c r="AO9" s="21">
        <f t="shared" si="0"/>
        <v>0</v>
      </c>
      <c r="AP9" s="21">
        <f t="shared" si="0"/>
        <v>0</v>
      </c>
      <c r="AQ9" s="21">
        <f t="shared" si="0"/>
        <v>0</v>
      </c>
      <c r="AR9" s="21">
        <f t="shared" si="0"/>
        <v>0</v>
      </c>
      <c r="AS9" s="21">
        <f t="shared" si="0"/>
        <v>0</v>
      </c>
      <c r="AT9" s="21">
        <f t="shared" si="0"/>
        <v>0</v>
      </c>
      <c r="AU9" s="21">
        <f t="shared" si="0"/>
        <v>0</v>
      </c>
      <c r="AV9" s="22"/>
    </row>
    <row r="10" spans="1:48" s="23" customFormat="1" ht="18.75" x14ac:dyDescent="0.3">
      <c r="A10" s="44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117">
        <v>1</v>
      </c>
      <c r="C10" s="121" t="s">
        <v>121</v>
      </c>
      <c r="D10" s="131" t="s">
        <v>119</v>
      </c>
      <c r="E10" s="118" t="s">
        <v>122</v>
      </c>
      <c r="F10" s="134" t="s">
        <v>123</v>
      </c>
      <c r="G10" s="120">
        <v>11.62</v>
      </c>
      <c r="H10" s="120">
        <v>11.62</v>
      </c>
      <c r="I10" s="120">
        <v>0</v>
      </c>
      <c r="J10" s="116">
        <v>1</v>
      </c>
      <c r="K10" s="132">
        <v>0</v>
      </c>
      <c r="L10" s="132">
        <v>0</v>
      </c>
      <c r="M10" s="132" t="s">
        <v>124</v>
      </c>
      <c r="N10" s="132">
        <v>48.25</v>
      </c>
      <c r="O10" s="116">
        <v>4</v>
      </c>
      <c r="P10" s="133">
        <v>0</v>
      </c>
      <c r="Q10" s="119">
        <v>0</v>
      </c>
      <c r="R10" s="116">
        <v>2</v>
      </c>
      <c r="S10" s="116">
        <v>1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69">
        <v>0</v>
      </c>
      <c r="AR10" s="69">
        <v>0</v>
      </c>
      <c r="AS10" s="69">
        <v>0</v>
      </c>
      <c r="AT10" s="69">
        <v>0</v>
      </c>
      <c r="AU10" s="69">
        <v>0</v>
      </c>
      <c r="AV10" s="10"/>
    </row>
    <row r="11" spans="1:48" ht="18.75" x14ac:dyDescent="0.3">
      <c r="A11" s="74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117">
        <v>2</v>
      </c>
      <c r="C11" s="121" t="s">
        <v>125</v>
      </c>
      <c r="D11" s="131" t="s">
        <v>118</v>
      </c>
      <c r="E11" s="118" t="s">
        <v>122</v>
      </c>
      <c r="F11" s="134" t="s">
        <v>123</v>
      </c>
      <c r="G11" s="120">
        <v>17.05</v>
      </c>
      <c r="H11" s="120">
        <v>17.05</v>
      </c>
      <c r="I11" s="120">
        <v>0</v>
      </c>
      <c r="J11" s="116">
        <v>1</v>
      </c>
      <c r="K11" s="132">
        <v>0</v>
      </c>
      <c r="L11" s="132">
        <v>0</v>
      </c>
      <c r="M11" s="132" t="s">
        <v>126</v>
      </c>
      <c r="N11" s="132">
        <v>30.07</v>
      </c>
      <c r="O11" s="116">
        <v>3</v>
      </c>
      <c r="P11" s="133">
        <v>0</v>
      </c>
      <c r="Q11" s="119">
        <v>0</v>
      </c>
      <c r="R11" s="116">
        <v>2</v>
      </c>
      <c r="S11" s="116">
        <v>1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0</v>
      </c>
      <c r="AV11" s="10"/>
    </row>
  </sheetData>
  <sheetProtection selectLockedCells="1"/>
  <mergeCells count="42">
    <mergeCell ref="AV6:AV8"/>
    <mergeCell ref="O6:O8"/>
    <mergeCell ref="P6:P8"/>
    <mergeCell ref="Q6:Q8"/>
    <mergeCell ref="R6:R8"/>
    <mergeCell ref="S6:S8"/>
    <mergeCell ref="AJ7:AM7"/>
    <mergeCell ref="T6:AU6"/>
    <mergeCell ref="C1:AT1"/>
    <mergeCell ref="L7:L8"/>
    <mergeCell ref="M7:M8"/>
    <mergeCell ref="N7:N8"/>
    <mergeCell ref="K6:N6"/>
    <mergeCell ref="K7:K8"/>
    <mergeCell ref="AT5:AV5"/>
    <mergeCell ref="J6:J8"/>
    <mergeCell ref="AN7:AQ7"/>
    <mergeCell ref="AR7:AU7"/>
    <mergeCell ref="T7:W7"/>
    <mergeCell ref="X7:AA7"/>
    <mergeCell ref="AB7:AE7"/>
    <mergeCell ref="AF7:AI7"/>
    <mergeCell ref="B2:E4"/>
    <mergeCell ref="F2:J4"/>
    <mergeCell ref="A6:A8"/>
    <mergeCell ref="A9:F9"/>
    <mergeCell ref="H7:I7"/>
    <mergeCell ref="G6:I6"/>
    <mergeCell ref="G7:G8"/>
    <mergeCell ref="B6:B8"/>
    <mergeCell ref="C6:C8"/>
    <mergeCell ref="D6:D8"/>
    <mergeCell ref="E6:E8"/>
    <mergeCell ref="F6:F8"/>
    <mergeCell ref="AG3:AQ3"/>
    <mergeCell ref="AE4:AQ4"/>
    <mergeCell ref="AL2:AQ2"/>
    <mergeCell ref="AU3:AV3"/>
    <mergeCell ref="AU4:AV4"/>
    <mergeCell ref="AR2:AT2"/>
    <mergeCell ref="AR3:AT3"/>
    <mergeCell ref="AR4:AT4"/>
  </mergeCells>
  <dataValidations count="7">
    <dataValidation type="whole" allowBlank="1" showInputMessage="1" showErrorMessage="1" error="กรอกเฉพาะ 0 1 2 3" sqref="S5:S9 S12:S1048576">
      <formula1>0</formula1>
      <formula2>3</formula2>
    </dataValidation>
    <dataValidation type="whole" allowBlank="1" showInputMessage="1" showErrorMessage="1" error="กรอกเฉพาะ 0 1 2" sqref="S1:S4 R5:R9 R12:R1048576">
      <formula1>0</formula1>
      <formula2>2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  <dataValidation type="whole" allowBlank="1" showInputMessage="1" showErrorMessage="1" error="กรอกเฉพาะ 0 1 2 3 9" sqref="J5:J9 J12:J1048576">
      <formula1>0</formula1>
      <formula2>9</formula2>
    </dataValidation>
    <dataValidation type="whole" allowBlank="1" showInputMessage="1" showErrorMessage="1" error="กรอกเฉพาะจำนวนเต็ม" sqref="O5:O9 O12:O1048576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"/>
  <sheetViews>
    <sheetView zoomScale="70" zoomScaleNormal="70" zoomScalePageLayoutView="40" workbookViewId="0">
      <selection activeCell="L24" sqref="L24"/>
    </sheetView>
  </sheetViews>
  <sheetFormatPr defaultColWidth="8.875" defaultRowHeight="15" x14ac:dyDescent="0.25"/>
  <cols>
    <col min="1" max="1" width="10.125" style="7" bestFit="1" customWidth="1"/>
    <col min="2" max="2" width="7.875" style="9" bestFit="1" customWidth="1"/>
    <col min="3" max="3" width="9" style="9" bestFit="1" customWidth="1"/>
    <col min="4" max="4" width="6.375" style="7" customWidth="1"/>
    <col min="5" max="5" width="7.75" style="7" customWidth="1"/>
    <col min="6" max="6" width="4.625" style="7" customWidth="1"/>
    <col min="7" max="7" width="9.625" style="7" bestFit="1" customWidth="1"/>
    <col min="8" max="8" width="8.375" style="7" customWidth="1"/>
    <col min="9" max="9" width="9.25" style="7" customWidth="1"/>
    <col min="10" max="10" width="7.75" style="7" customWidth="1"/>
    <col min="11" max="12" width="8.875" style="4" customWidth="1"/>
    <col min="13" max="13" width="7.875" style="4" customWidth="1"/>
    <col min="14" max="14" width="7.375" style="4" customWidth="1"/>
    <col min="15" max="15" width="7.125" style="9" customWidth="1"/>
    <col min="16" max="16" width="9.375" style="7" customWidth="1"/>
    <col min="17" max="17" width="6.75" style="7" customWidth="1"/>
    <col min="18" max="18" width="9.875" style="7" customWidth="1"/>
    <col min="19" max="19" width="11.625" style="7" customWidth="1"/>
    <col min="20" max="28" width="4.25" style="7" bestFit="1" customWidth="1"/>
    <col min="29" max="32" width="5.75" style="7" bestFit="1" customWidth="1"/>
    <col min="33" max="45" width="4.25" style="7" bestFit="1" customWidth="1"/>
    <col min="46" max="46" width="9.375" style="7" customWidth="1"/>
    <col min="47" max="47" width="4.25" style="7" customWidth="1"/>
    <col min="48" max="49" width="6.625" style="7" bestFit="1" customWidth="1"/>
    <col min="50" max="50" width="7.625" style="7" bestFit="1" customWidth="1"/>
    <col min="51" max="51" width="6.625" style="7" bestFit="1" customWidth="1"/>
    <col min="52" max="52" width="6.75" style="7" bestFit="1" customWidth="1"/>
    <col min="53" max="16384" width="8.875" style="7"/>
  </cols>
  <sheetData>
    <row r="1" spans="1:52" s="1" customFormat="1" ht="28.5" x14ac:dyDescent="0.45">
      <c r="B1" s="174" t="s">
        <v>29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24"/>
      <c r="AW1" s="24"/>
      <c r="AX1" s="24"/>
      <c r="AY1" s="24"/>
    </row>
    <row r="2" spans="1:52" customFormat="1" ht="23.25" x14ac:dyDescent="0.35">
      <c r="B2" s="191" t="s">
        <v>1</v>
      </c>
      <c r="C2" s="191"/>
      <c r="D2" s="191"/>
      <c r="E2" s="191"/>
      <c r="F2" s="192" t="s">
        <v>120</v>
      </c>
      <c r="G2" s="192"/>
      <c r="H2" s="192"/>
      <c r="I2" s="192"/>
      <c r="J2" s="192"/>
      <c r="K2" s="67"/>
      <c r="L2" s="59"/>
      <c r="M2" s="59"/>
      <c r="N2" s="60"/>
      <c r="O2" s="60"/>
      <c r="P2" s="61"/>
      <c r="Q2" s="60"/>
      <c r="R2" s="60"/>
      <c r="S2" s="65"/>
      <c r="T2" s="52"/>
      <c r="U2" s="52"/>
      <c r="V2" s="51"/>
      <c r="W2" s="53"/>
      <c r="X2" s="53"/>
      <c r="Y2" s="53"/>
      <c r="Z2" s="53"/>
      <c r="AA2" s="54"/>
      <c r="AB2" s="54"/>
      <c r="AC2" s="50"/>
      <c r="AD2" s="50"/>
      <c r="AE2" s="53"/>
      <c r="AF2" s="53"/>
      <c r="AG2" s="53"/>
      <c r="AH2" s="53"/>
      <c r="AI2" s="53"/>
      <c r="AJ2" s="68"/>
      <c r="AK2" s="68"/>
      <c r="AL2" s="161" t="s">
        <v>2</v>
      </c>
      <c r="AM2" s="161"/>
      <c r="AN2" s="161"/>
      <c r="AO2" s="161"/>
      <c r="AP2" s="161"/>
      <c r="AQ2" s="161"/>
      <c r="AR2" s="163">
        <v>1100</v>
      </c>
      <c r="AS2" s="163"/>
      <c r="AT2" s="163"/>
      <c r="AU2" s="53"/>
      <c r="AV2" s="53"/>
    </row>
    <row r="3" spans="1:52" customFormat="1" ht="23.25" x14ac:dyDescent="0.35">
      <c r="B3" s="191"/>
      <c r="C3" s="191"/>
      <c r="D3" s="191"/>
      <c r="E3" s="191"/>
      <c r="F3" s="192"/>
      <c r="G3" s="192"/>
      <c r="H3" s="192"/>
      <c r="I3" s="192"/>
      <c r="J3" s="192"/>
      <c r="K3" s="67"/>
      <c r="L3" s="59"/>
      <c r="M3" s="59"/>
      <c r="N3" s="62"/>
      <c r="O3" s="62"/>
      <c r="P3" s="63"/>
      <c r="Q3" s="58"/>
      <c r="R3" s="58"/>
      <c r="S3" s="66"/>
      <c r="T3" s="56"/>
      <c r="U3" s="56"/>
      <c r="V3" s="56"/>
      <c r="W3" s="56"/>
      <c r="X3" s="56"/>
      <c r="Y3" s="56"/>
      <c r="Z3" s="56"/>
      <c r="AA3" s="54"/>
      <c r="AB3" s="54"/>
      <c r="AC3" s="50"/>
      <c r="AD3" s="50"/>
      <c r="AE3" s="68"/>
      <c r="AF3" s="53"/>
      <c r="AG3" s="161" t="s">
        <v>116</v>
      </c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4">
        <v>13.0579470164</v>
      </c>
      <c r="AS3" s="164"/>
      <c r="AT3" s="164"/>
      <c r="AU3" s="162" t="s">
        <v>4</v>
      </c>
      <c r="AV3" s="162"/>
    </row>
    <row r="4" spans="1:52" customFormat="1" ht="23.25" x14ac:dyDescent="0.35">
      <c r="B4" s="191"/>
      <c r="C4" s="191"/>
      <c r="D4" s="191"/>
      <c r="E4" s="191"/>
      <c r="F4" s="192"/>
      <c r="G4" s="192"/>
      <c r="H4" s="192"/>
      <c r="I4" s="192"/>
      <c r="J4" s="192"/>
      <c r="K4" s="67"/>
      <c r="L4" s="59"/>
      <c r="M4" s="59"/>
      <c r="N4" s="64"/>
      <c r="O4" s="64"/>
      <c r="P4" s="63"/>
      <c r="Q4" s="58"/>
      <c r="R4" s="58"/>
      <c r="S4" s="55"/>
      <c r="T4" s="57"/>
      <c r="U4" s="57"/>
      <c r="V4" s="56"/>
      <c r="W4" s="56"/>
      <c r="X4" s="56"/>
      <c r="Y4" s="56"/>
      <c r="Z4" s="56"/>
      <c r="AA4" s="50"/>
      <c r="AB4" s="50"/>
      <c r="AC4" s="50"/>
      <c r="AD4" s="50"/>
      <c r="AE4" s="161" t="s">
        <v>117</v>
      </c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5">
        <v>13.0579470164</v>
      </c>
      <c r="AS4" s="165"/>
      <c r="AT4" s="165"/>
      <c r="AU4" s="162" t="s">
        <v>4</v>
      </c>
      <c r="AV4" s="162"/>
    </row>
    <row r="5" spans="1:52" customFormat="1" ht="18.75" customHeight="1" x14ac:dyDescent="0.35">
      <c r="A5" s="36"/>
      <c r="B5" s="2"/>
      <c r="C5" s="2"/>
      <c r="G5" s="3"/>
      <c r="K5" s="4"/>
      <c r="L5" s="5"/>
      <c r="M5" s="5"/>
      <c r="N5" s="5"/>
      <c r="O5" s="2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6"/>
      <c r="AE5" s="6"/>
      <c r="AF5" s="6"/>
      <c r="AG5" s="7"/>
      <c r="AH5" s="7"/>
      <c r="AI5" s="7"/>
      <c r="AJ5" s="7"/>
      <c r="AK5" s="7"/>
      <c r="AL5" s="6"/>
      <c r="AM5" s="6"/>
      <c r="AN5" s="6"/>
      <c r="AO5" s="6"/>
      <c r="AP5" s="6"/>
      <c r="AQ5" s="213" t="s">
        <v>6</v>
      </c>
      <c r="AR5" s="213"/>
      <c r="AS5" s="213"/>
      <c r="AT5" s="213"/>
      <c r="AU5" s="213"/>
      <c r="AV5" s="7"/>
      <c r="AW5" s="7"/>
      <c r="AX5" s="7"/>
      <c r="AY5" s="7"/>
      <c r="AZ5" s="7"/>
    </row>
    <row r="6" spans="1:52" ht="21" customHeight="1" x14ac:dyDescent="0.25">
      <c r="A6" s="166" t="s">
        <v>44</v>
      </c>
      <c r="B6" s="173" t="s">
        <v>7</v>
      </c>
      <c r="C6" s="173" t="s">
        <v>8</v>
      </c>
      <c r="D6" s="173" t="s">
        <v>9</v>
      </c>
      <c r="E6" s="173" t="s">
        <v>10</v>
      </c>
      <c r="F6" s="173" t="s">
        <v>11</v>
      </c>
      <c r="G6" s="169" t="s">
        <v>46</v>
      </c>
      <c r="H6" s="170"/>
      <c r="I6" s="171"/>
      <c r="J6" s="182" t="s">
        <v>12</v>
      </c>
      <c r="K6" s="179" t="s">
        <v>37</v>
      </c>
      <c r="L6" s="179"/>
      <c r="M6" s="179"/>
      <c r="N6" s="179"/>
      <c r="O6" s="182" t="s">
        <v>13</v>
      </c>
      <c r="P6" s="194" t="s">
        <v>5</v>
      </c>
      <c r="Q6" s="182" t="s">
        <v>31</v>
      </c>
      <c r="R6" s="197" t="s">
        <v>38</v>
      </c>
      <c r="S6" s="200" t="s">
        <v>39</v>
      </c>
      <c r="T6" s="204" t="s">
        <v>14</v>
      </c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6"/>
      <c r="AV6" s="207" t="s">
        <v>32</v>
      </c>
      <c r="AW6" s="208"/>
      <c r="AX6" s="208"/>
      <c r="AY6" s="209"/>
      <c r="AZ6" s="193" t="s">
        <v>47</v>
      </c>
    </row>
    <row r="7" spans="1:52" ht="18.75" customHeight="1" x14ac:dyDescent="0.25">
      <c r="A7" s="166"/>
      <c r="B7" s="173"/>
      <c r="C7" s="173"/>
      <c r="D7" s="173"/>
      <c r="E7" s="173"/>
      <c r="F7" s="173"/>
      <c r="G7" s="172" t="s">
        <v>3</v>
      </c>
      <c r="H7" s="168" t="s">
        <v>45</v>
      </c>
      <c r="I7" s="168"/>
      <c r="J7" s="183"/>
      <c r="K7" s="180" t="s">
        <v>40</v>
      </c>
      <c r="L7" s="175" t="s">
        <v>41</v>
      </c>
      <c r="M7" s="177" t="s">
        <v>42</v>
      </c>
      <c r="N7" s="178" t="s">
        <v>43</v>
      </c>
      <c r="O7" s="183"/>
      <c r="P7" s="195"/>
      <c r="Q7" s="183"/>
      <c r="R7" s="198"/>
      <c r="S7" s="201"/>
      <c r="T7" s="187" t="s">
        <v>15</v>
      </c>
      <c r="U7" s="187"/>
      <c r="V7" s="187"/>
      <c r="W7" s="187"/>
      <c r="X7" s="188" t="s">
        <v>16</v>
      </c>
      <c r="Y7" s="188"/>
      <c r="Z7" s="188"/>
      <c r="AA7" s="188"/>
      <c r="AB7" s="189" t="s">
        <v>17</v>
      </c>
      <c r="AC7" s="189"/>
      <c r="AD7" s="189"/>
      <c r="AE7" s="189"/>
      <c r="AF7" s="190" t="s">
        <v>18</v>
      </c>
      <c r="AG7" s="190"/>
      <c r="AH7" s="190"/>
      <c r="AI7" s="190"/>
      <c r="AJ7" s="203" t="s">
        <v>19</v>
      </c>
      <c r="AK7" s="203"/>
      <c r="AL7" s="203"/>
      <c r="AM7" s="203"/>
      <c r="AN7" s="185" t="s">
        <v>20</v>
      </c>
      <c r="AO7" s="185"/>
      <c r="AP7" s="185"/>
      <c r="AQ7" s="185"/>
      <c r="AR7" s="186" t="s">
        <v>21</v>
      </c>
      <c r="AS7" s="186"/>
      <c r="AT7" s="186"/>
      <c r="AU7" s="186"/>
      <c r="AV7" s="210"/>
      <c r="AW7" s="211"/>
      <c r="AX7" s="211"/>
      <c r="AY7" s="212"/>
      <c r="AZ7" s="193"/>
    </row>
    <row r="8" spans="1:52" ht="21.75" customHeight="1" x14ac:dyDescent="0.25">
      <c r="A8" s="166"/>
      <c r="B8" s="173"/>
      <c r="C8" s="173"/>
      <c r="D8" s="173"/>
      <c r="E8" s="173"/>
      <c r="F8" s="173"/>
      <c r="G8" s="172"/>
      <c r="H8" s="11" t="s">
        <v>22</v>
      </c>
      <c r="I8" s="12" t="s">
        <v>23</v>
      </c>
      <c r="J8" s="184"/>
      <c r="K8" s="180"/>
      <c r="L8" s="176"/>
      <c r="M8" s="177"/>
      <c r="N8" s="178"/>
      <c r="O8" s="184"/>
      <c r="P8" s="196"/>
      <c r="Q8" s="184"/>
      <c r="R8" s="199"/>
      <c r="S8" s="202"/>
      <c r="T8" s="28" t="s">
        <v>24</v>
      </c>
      <c r="U8" s="28" t="s">
        <v>25</v>
      </c>
      <c r="V8" s="28" t="s">
        <v>26</v>
      </c>
      <c r="W8" s="28" t="s">
        <v>27</v>
      </c>
      <c r="X8" s="29" t="s">
        <v>24</v>
      </c>
      <c r="Y8" s="29" t="s">
        <v>25</v>
      </c>
      <c r="Z8" s="29" t="s">
        <v>26</v>
      </c>
      <c r="AA8" s="29" t="s">
        <v>27</v>
      </c>
      <c r="AB8" s="30" t="s">
        <v>24</v>
      </c>
      <c r="AC8" s="30" t="s">
        <v>25</v>
      </c>
      <c r="AD8" s="30" t="s">
        <v>26</v>
      </c>
      <c r="AE8" s="30" t="s">
        <v>27</v>
      </c>
      <c r="AF8" s="31" t="s">
        <v>24</v>
      </c>
      <c r="AG8" s="31" t="s">
        <v>25</v>
      </c>
      <c r="AH8" s="31" t="s">
        <v>26</v>
      </c>
      <c r="AI8" s="31" t="s">
        <v>27</v>
      </c>
      <c r="AJ8" s="25" t="s">
        <v>24</v>
      </c>
      <c r="AK8" s="25" t="s">
        <v>25</v>
      </c>
      <c r="AL8" s="25" t="s">
        <v>26</v>
      </c>
      <c r="AM8" s="25" t="s">
        <v>27</v>
      </c>
      <c r="AN8" s="26" t="s">
        <v>24</v>
      </c>
      <c r="AO8" s="26" t="s">
        <v>25</v>
      </c>
      <c r="AP8" s="26" t="s">
        <v>26</v>
      </c>
      <c r="AQ8" s="26" t="s">
        <v>27</v>
      </c>
      <c r="AR8" s="27" t="s">
        <v>24</v>
      </c>
      <c r="AS8" s="27" t="s">
        <v>25</v>
      </c>
      <c r="AT8" s="27" t="s">
        <v>26</v>
      </c>
      <c r="AU8" s="27" t="s">
        <v>27</v>
      </c>
      <c r="AV8" s="8" t="s">
        <v>33</v>
      </c>
      <c r="AW8" s="34" t="s">
        <v>34</v>
      </c>
      <c r="AX8" s="32" t="s">
        <v>35</v>
      </c>
      <c r="AY8" s="33" t="s">
        <v>36</v>
      </c>
      <c r="AZ8" s="193"/>
    </row>
    <row r="9" spans="1:52" x14ac:dyDescent="0.25">
      <c r="A9" s="167" t="s">
        <v>28</v>
      </c>
      <c r="B9" s="167"/>
      <c r="C9" s="167"/>
      <c r="D9" s="167"/>
      <c r="E9" s="167"/>
      <c r="F9" s="167"/>
      <c r="G9" s="20">
        <f>I9+H9</f>
        <v>28.67</v>
      </c>
      <c r="H9" s="21">
        <f>SUM(H10:H11)</f>
        <v>28.67</v>
      </c>
      <c r="I9" s="21">
        <f>SUM(I10:I11)</f>
        <v>0</v>
      </c>
      <c r="J9" s="21"/>
      <c r="K9" s="21">
        <f>SUM(K10:K11)</f>
        <v>0</v>
      </c>
      <c r="L9" s="21">
        <f>SUM(L10:L11)</f>
        <v>0</v>
      </c>
      <c r="M9" s="21">
        <f>SUM(M10:M11)</f>
        <v>0</v>
      </c>
      <c r="N9" s="21">
        <f>SUM(N10:N11)</f>
        <v>78.319999999999993</v>
      </c>
      <c r="O9" s="21"/>
      <c r="P9" s="21">
        <f>SUM(P10:P11)</f>
        <v>0</v>
      </c>
      <c r="Q9" s="21"/>
      <c r="R9" s="21"/>
      <c r="S9" s="21"/>
      <c r="T9" s="21">
        <f t="shared" ref="T9:AY9" si="0">SUM(T10:T11)</f>
        <v>0</v>
      </c>
      <c r="U9" s="21">
        <f t="shared" si="0"/>
        <v>0</v>
      </c>
      <c r="V9" s="21">
        <f t="shared" si="0"/>
        <v>0</v>
      </c>
      <c r="W9" s="21">
        <f t="shared" si="0"/>
        <v>0</v>
      </c>
      <c r="X9" s="21">
        <f t="shared" si="0"/>
        <v>0</v>
      </c>
      <c r="Y9" s="21">
        <f t="shared" si="0"/>
        <v>0</v>
      </c>
      <c r="Z9" s="21">
        <f t="shared" si="0"/>
        <v>0</v>
      </c>
      <c r="AA9" s="21">
        <f t="shared" si="0"/>
        <v>0</v>
      </c>
      <c r="AB9" s="21">
        <f t="shared" si="0"/>
        <v>0</v>
      </c>
      <c r="AC9" s="21">
        <f t="shared" si="0"/>
        <v>0</v>
      </c>
      <c r="AD9" s="21">
        <f t="shared" si="0"/>
        <v>0</v>
      </c>
      <c r="AE9" s="21">
        <f t="shared" si="0"/>
        <v>0</v>
      </c>
      <c r="AF9" s="21">
        <f t="shared" si="0"/>
        <v>0</v>
      </c>
      <c r="AG9" s="21">
        <f t="shared" si="0"/>
        <v>0</v>
      </c>
      <c r="AH9" s="21">
        <f t="shared" si="0"/>
        <v>0</v>
      </c>
      <c r="AI9" s="21">
        <f t="shared" si="0"/>
        <v>0</v>
      </c>
      <c r="AJ9" s="21">
        <f t="shared" si="0"/>
        <v>0</v>
      </c>
      <c r="AK9" s="21">
        <f t="shared" si="0"/>
        <v>0</v>
      </c>
      <c r="AL9" s="21">
        <f t="shared" si="0"/>
        <v>0</v>
      </c>
      <c r="AM9" s="21">
        <f t="shared" si="0"/>
        <v>0</v>
      </c>
      <c r="AN9" s="21">
        <f t="shared" si="0"/>
        <v>0</v>
      </c>
      <c r="AO9" s="21">
        <f t="shared" si="0"/>
        <v>0</v>
      </c>
      <c r="AP9" s="21">
        <f t="shared" si="0"/>
        <v>0</v>
      </c>
      <c r="AQ9" s="21">
        <f t="shared" si="0"/>
        <v>0</v>
      </c>
      <c r="AR9" s="21">
        <f t="shared" si="0"/>
        <v>0</v>
      </c>
      <c r="AS9" s="21">
        <f t="shared" si="0"/>
        <v>0</v>
      </c>
      <c r="AT9" s="21">
        <f t="shared" si="0"/>
        <v>0</v>
      </c>
      <c r="AU9" s="21">
        <f t="shared" si="0"/>
        <v>0</v>
      </c>
      <c r="AV9" s="21">
        <f t="shared" si="0"/>
        <v>10</v>
      </c>
      <c r="AW9" s="21">
        <f t="shared" si="0"/>
        <v>10</v>
      </c>
      <c r="AX9" s="21">
        <f t="shared" si="0"/>
        <v>10</v>
      </c>
      <c r="AY9" s="21">
        <f t="shared" si="0"/>
        <v>20</v>
      </c>
      <c r="AZ9" s="22"/>
    </row>
    <row r="10" spans="1:52" s="23" customFormat="1" ht="18.75" x14ac:dyDescent="0.3">
      <c r="A10" s="44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117">
        <v>1</v>
      </c>
      <c r="C10" s="121" t="s">
        <v>121</v>
      </c>
      <c r="D10" s="131" t="s">
        <v>119</v>
      </c>
      <c r="E10" s="118" t="s">
        <v>122</v>
      </c>
      <c r="F10" s="134" t="s">
        <v>123</v>
      </c>
      <c r="G10" s="120">
        <v>11.62</v>
      </c>
      <c r="H10" s="120">
        <v>11.62</v>
      </c>
      <c r="I10" s="120">
        <v>0</v>
      </c>
      <c r="J10" s="116">
        <v>1</v>
      </c>
      <c r="K10" s="132">
        <v>0</v>
      </c>
      <c r="L10" s="132">
        <v>0</v>
      </c>
      <c r="M10" s="132" t="s">
        <v>124</v>
      </c>
      <c r="N10" s="132">
        <v>48.25</v>
      </c>
      <c r="O10" s="116">
        <v>4</v>
      </c>
      <c r="P10" s="133">
        <v>0</v>
      </c>
      <c r="Q10" s="119">
        <v>0</v>
      </c>
      <c r="R10" s="116">
        <v>2</v>
      </c>
      <c r="S10" s="116">
        <v>1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135">
        <v>0</v>
      </c>
      <c r="AD10" s="135">
        <v>0</v>
      </c>
      <c r="AE10" s="135">
        <v>0</v>
      </c>
      <c r="AF10" s="135">
        <v>0</v>
      </c>
      <c r="AG10" s="135">
        <v>0</v>
      </c>
      <c r="AH10" s="135">
        <v>0</v>
      </c>
      <c r="AI10" s="135">
        <v>0</v>
      </c>
      <c r="AJ10" s="135">
        <v>0</v>
      </c>
      <c r="AK10" s="135">
        <v>0</v>
      </c>
      <c r="AL10" s="135">
        <v>0</v>
      </c>
      <c r="AM10" s="135">
        <v>0</v>
      </c>
      <c r="AN10" s="135">
        <v>0</v>
      </c>
      <c r="AO10" s="135">
        <v>0</v>
      </c>
      <c r="AP10" s="135">
        <v>0</v>
      </c>
      <c r="AQ10" s="135">
        <v>0</v>
      </c>
      <c r="AR10" s="135">
        <v>0</v>
      </c>
      <c r="AS10" s="135">
        <v>0</v>
      </c>
      <c r="AT10" s="135">
        <v>0</v>
      </c>
      <c r="AU10" s="135">
        <v>0</v>
      </c>
      <c r="AV10" s="136">
        <v>5</v>
      </c>
      <c r="AW10" s="136">
        <v>5</v>
      </c>
      <c r="AX10" s="136">
        <v>5</v>
      </c>
      <c r="AY10" s="136">
        <v>10</v>
      </c>
      <c r="AZ10" s="47"/>
    </row>
    <row r="11" spans="1:52" ht="18.75" x14ac:dyDescent="0.3">
      <c r="A11" s="74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"&amp;IF(P11&gt;0,IF(R11&gt;0,IF(S11&gt;0,"",88),77),"")&amp;" "&amp;IF(J11=1,IF(P11&gt;0,IF(AV11+AW11+AX11+AY11=0,99,""),""),"")</f>
        <v xml:space="preserve">    </v>
      </c>
      <c r="B11" s="117">
        <v>2</v>
      </c>
      <c r="C11" s="121" t="s">
        <v>125</v>
      </c>
      <c r="D11" s="131" t="s">
        <v>118</v>
      </c>
      <c r="E11" s="118" t="s">
        <v>122</v>
      </c>
      <c r="F11" s="134" t="s">
        <v>123</v>
      </c>
      <c r="G11" s="120">
        <v>17.05</v>
      </c>
      <c r="H11" s="120">
        <v>17.05</v>
      </c>
      <c r="I11" s="120">
        <v>0</v>
      </c>
      <c r="J11" s="116">
        <v>1</v>
      </c>
      <c r="K11" s="132">
        <v>0</v>
      </c>
      <c r="L11" s="132">
        <v>0</v>
      </c>
      <c r="M11" s="132" t="s">
        <v>126</v>
      </c>
      <c r="N11" s="132">
        <v>30.07</v>
      </c>
      <c r="O11" s="116">
        <v>3</v>
      </c>
      <c r="P11" s="133">
        <v>0</v>
      </c>
      <c r="Q11" s="119">
        <v>0</v>
      </c>
      <c r="R11" s="116">
        <v>2</v>
      </c>
      <c r="S11" s="116">
        <v>1</v>
      </c>
      <c r="T11" s="135">
        <v>0</v>
      </c>
      <c r="U11" s="135">
        <v>0</v>
      </c>
      <c r="V11" s="135">
        <v>0</v>
      </c>
      <c r="W11" s="135">
        <v>0</v>
      </c>
      <c r="X11" s="135">
        <v>0</v>
      </c>
      <c r="Y11" s="135">
        <v>0</v>
      </c>
      <c r="Z11" s="135">
        <v>0</v>
      </c>
      <c r="AA11" s="135">
        <v>0</v>
      </c>
      <c r="AB11" s="135">
        <v>0</v>
      </c>
      <c r="AC11" s="135">
        <v>0</v>
      </c>
      <c r="AD11" s="135">
        <v>0</v>
      </c>
      <c r="AE11" s="135">
        <v>0</v>
      </c>
      <c r="AF11" s="135">
        <v>0</v>
      </c>
      <c r="AG11" s="135">
        <v>0</v>
      </c>
      <c r="AH11" s="135">
        <v>0</v>
      </c>
      <c r="AI11" s="135">
        <v>0</v>
      </c>
      <c r="AJ11" s="135">
        <v>0</v>
      </c>
      <c r="AK11" s="135">
        <v>0</v>
      </c>
      <c r="AL11" s="135">
        <v>0</v>
      </c>
      <c r="AM11" s="135">
        <v>0</v>
      </c>
      <c r="AN11" s="135">
        <v>0</v>
      </c>
      <c r="AO11" s="135">
        <v>0</v>
      </c>
      <c r="AP11" s="135">
        <v>0</v>
      </c>
      <c r="AQ11" s="135">
        <v>0</v>
      </c>
      <c r="AR11" s="135">
        <v>0</v>
      </c>
      <c r="AS11" s="135">
        <v>0</v>
      </c>
      <c r="AT11" s="135">
        <v>0</v>
      </c>
      <c r="AU11" s="135">
        <v>0</v>
      </c>
      <c r="AV11" s="136">
        <v>5</v>
      </c>
      <c r="AW11" s="136">
        <v>5</v>
      </c>
      <c r="AX11" s="136">
        <v>5</v>
      </c>
      <c r="AY11" s="136">
        <v>10</v>
      </c>
      <c r="AZ11" s="47"/>
    </row>
  </sheetData>
  <sheetProtection selectLockedCells="1"/>
  <mergeCells count="43"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</mergeCells>
  <conditionalFormatting sqref="T10:AU11">
    <cfRule type="cellIs" dxfId="0" priority="1" operator="greaterThan">
      <formula>0</formula>
    </cfRule>
  </conditionalFormatting>
  <dataValidations count="6">
    <dataValidation type="whole" allowBlank="1" showInputMessage="1" showErrorMessage="1" error="กรอกเฉพาะ 0 1 2" sqref="S2:S4 R12:R1048576">
      <formula1>0</formula1>
      <formula2>2</formula2>
    </dataValidation>
    <dataValidation type="whole" allowBlank="1" showInputMessage="1" showErrorMessage="1" error="กรอกเฉพาะ 0 1 2 3" sqref="S12:S1048576">
      <formula1>0</formula1>
      <formula2>3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12:O1048576">
      <formula1>0</formula1>
      <formula2>100</formula2>
    </dataValidation>
    <dataValidation type="whole" allowBlank="1" showInputMessage="1" showErrorMessage="1" error="กรอกเฉพาะ 0 1 2 3 9" sqref="J12:J1048576">
      <formula1>0</formula1>
      <formula2>9</formula2>
    </dataValidation>
    <dataValidation type="textLength" operator="equal" allowBlank="1" showInputMessage="1" showErrorMessage="1" error="กรอกรหัสผิดพลาด" sqref="C12:C104857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zoomScale="70" zoomScaleNormal="70" workbookViewId="0">
      <selection activeCell="B10" sqref="B10:S11"/>
    </sheetView>
  </sheetViews>
  <sheetFormatPr defaultColWidth="8.875" defaultRowHeight="15" x14ac:dyDescent="0.25"/>
  <cols>
    <col min="1" max="1" width="10.75" style="37" bestFit="1" customWidth="1"/>
    <col min="2" max="2" width="7.875" style="9" bestFit="1" customWidth="1"/>
    <col min="3" max="3" width="9" style="9" bestFit="1" customWidth="1"/>
    <col min="4" max="4" width="6.375" style="7" customWidth="1"/>
    <col min="5" max="5" width="11.75" style="7" bestFit="1" customWidth="1"/>
    <col min="6" max="6" width="7.25" style="7" customWidth="1"/>
    <col min="7" max="7" width="9.625" style="7" bestFit="1" customWidth="1"/>
    <col min="8" max="8" width="8.25" style="7" bestFit="1" customWidth="1"/>
    <col min="9" max="9" width="8.125" style="7" bestFit="1" customWidth="1"/>
    <col min="10" max="10" width="7.25" style="7" bestFit="1" customWidth="1"/>
    <col min="11" max="11" width="8.75" style="4" bestFit="1" customWidth="1"/>
    <col min="12" max="12" width="8.25" style="4" bestFit="1" customWidth="1"/>
    <col min="13" max="13" width="15.625" style="4" bestFit="1" customWidth="1"/>
    <col min="14" max="14" width="11.75" style="4" bestFit="1" customWidth="1"/>
    <col min="15" max="15" width="6.875" style="9" customWidth="1"/>
    <col min="16" max="16" width="11.125" style="7" customWidth="1"/>
    <col min="17" max="17" width="6.25" style="7" customWidth="1"/>
    <col min="18" max="18" width="8" style="7" customWidth="1"/>
    <col min="19" max="19" width="10.25" style="7" customWidth="1"/>
    <col min="20" max="27" width="4.25" style="7" bestFit="1" customWidth="1"/>
    <col min="28" max="28" width="5.875" style="7" bestFit="1" customWidth="1"/>
    <col min="29" max="45" width="4.25" style="7" bestFit="1" customWidth="1"/>
    <col min="46" max="46" width="5.875" style="7" customWidth="1"/>
    <col min="47" max="47" width="4.25" style="7" bestFit="1" customWidth="1"/>
    <col min="48" max="48" width="6.75" style="7" bestFit="1" customWidth="1"/>
    <col min="49" max="16384" width="8.875" style="7"/>
  </cols>
  <sheetData>
    <row r="1" spans="1:48" s="1" customFormat="1" ht="28.5" x14ac:dyDescent="0.45">
      <c r="B1" s="174" t="s">
        <v>30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</row>
    <row r="2" spans="1:48" customFormat="1" ht="23.25" x14ac:dyDescent="0.35">
      <c r="B2" s="191" t="s">
        <v>1</v>
      </c>
      <c r="C2" s="191"/>
      <c r="D2" s="191"/>
      <c r="E2" s="191"/>
      <c r="F2" s="192" t="s">
        <v>120</v>
      </c>
      <c r="G2" s="192"/>
      <c r="H2" s="192"/>
      <c r="I2" s="192"/>
      <c r="J2" s="192"/>
      <c r="K2" s="67"/>
      <c r="L2" s="59"/>
      <c r="M2" s="59"/>
      <c r="N2" s="60"/>
      <c r="O2" s="60"/>
      <c r="P2" s="61"/>
      <c r="Q2" s="60"/>
      <c r="R2" s="60"/>
      <c r="S2" s="65"/>
      <c r="T2" s="52"/>
      <c r="U2" s="52"/>
      <c r="V2" s="51"/>
      <c r="W2" s="53"/>
      <c r="X2" s="53"/>
      <c r="Y2" s="53"/>
      <c r="Z2" s="53"/>
      <c r="AA2" s="54"/>
      <c r="AB2" s="54"/>
      <c r="AC2" s="50"/>
      <c r="AD2" s="50"/>
      <c r="AE2" s="53"/>
      <c r="AF2" s="53"/>
      <c r="AG2" s="53"/>
      <c r="AH2" s="53"/>
      <c r="AI2" s="53"/>
      <c r="AJ2" s="68"/>
      <c r="AK2" s="68"/>
      <c r="AL2" s="161" t="s">
        <v>2</v>
      </c>
      <c r="AM2" s="161"/>
      <c r="AN2" s="161"/>
      <c r="AO2" s="161"/>
      <c r="AP2" s="161"/>
      <c r="AQ2" s="161"/>
      <c r="AR2" s="163">
        <v>1100</v>
      </c>
      <c r="AS2" s="163"/>
      <c r="AT2" s="163"/>
      <c r="AU2" s="53"/>
      <c r="AV2" s="53"/>
    </row>
    <row r="3" spans="1:48" customFormat="1" ht="23.25" x14ac:dyDescent="0.35">
      <c r="B3" s="191"/>
      <c r="C3" s="191"/>
      <c r="D3" s="191"/>
      <c r="E3" s="191"/>
      <c r="F3" s="192"/>
      <c r="G3" s="192"/>
      <c r="H3" s="192"/>
      <c r="I3" s="192"/>
      <c r="J3" s="192"/>
      <c r="K3" s="67"/>
      <c r="L3" s="59"/>
      <c r="M3" s="59"/>
      <c r="N3" s="62"/>
      <c r="O3" s="62"/>
      <c r="P3" s="63"/>
      <c r="Q3" s="58"/>
      <c r="R3" s="58"/>
      <c r="S3" s="66"/>
      <c r="T3" s="56"/>
      <c r="U3" s="56"/>
      <c r="V3" s="56"/>
      <c r="W3" s="56"/>
      <c r="X3" s="56"/>
      <c r="Y3" s="56"/>
      <c r="Z3" s="56"/>
      <c r="AA3" s="54"/>
      <c r="AB3" s="54"/>
      <c r="AC3" s="50"/>
      <c r="AD3" s="50"/>
      <c r="AE3" s="68"/>
      <c r="AF3" s="53"/>
      <c r="AG3" s="161" t="s">
        <v>116</v>
      </c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4">
        <v>13.0579470164</v>
      </c>
      <c r="AS3" s="164"/>
      <c r="AT3" s="164"/>
      <c r="AU3" s="162" t="s">
        <v>4</v>
      </c>
      <c r="AV3" s="162"/>
    </row>
    <row r="4" spans="1:48" customFormat="1" ht="23.25" x14ac:dyDescent="0.35">
      <c r="B4" s="191"/>
      <c r="C4" s="191"/>
      <c r="D4" s="191"/>
      <c r="E4" s="191"/>
      <c r="F4" s="192"/>
      <c r="G4" s="192"/>
      <c r="H4" s="192"/>
      <c r="I4" s="192"/>
      <c r="J4" s="192"/>
      <c r="K4" s="67"/>
      <c r="L4" s="59"/>
      <c r="M4" s="59"/>
      <c r="N4" s="64"/>
      <c r="O4" s="64"/>
      <c r="P4" s="63"/>
      <c r="Q4" s="58"/>
      <c r="R4" s="58"/>
      <c r="S4" s="55"/>
      <c r="T4" s="57"/>
      <c r="U4" s="57"/>
      <c r="V4" s="56"/>
      <c r="W4" s="56"/>
      <c r="X4" s="56"/>
      <c r="Y4" s="56"/>
      <c r="Z4" s="56"/>
      <c r="AA4" s="50"/>
      <c r="AB4" s="50"/>
      <c r="AC4" s="50"/>
      <c r="AD4" s="50"/>
      <c r="AE4" s="161" t="s">
        <v>117</v>
      </c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5">
        <v>13.0579470164</v>
      </c>
      <c r="AS4" s="165"/>
      <c r="AT4" s="165"/>
      <c r="AU4" s="162" t="s">
        <v>4</v>
      </c>
      <c r="AV4" s="162"/>
    </row>
    <row r="5" spans="1:48" customFormat="1" ht="18.75" customHeight="1" x14ac:dyDescent="0.35">
      <c r="A5" s="36"/>
      <c r="B5" s="2"/>
      <c r="C5" s="2"/>
      <c r="G5" s="3"/>
      <c r="K5" s="4"/>
      <c r="L5" s="5"/>
      <c r="M5" s="5"/>
      <c r="N5" s="5"/>
      <c r="O5" s="2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6"/>
      <c r="AE5" s="6"/>
      <c r="AF5" s="6"/>
      <c r="AG5" s="7"/>
      <c r="AH5" s="6"/>
      <c r="AI5" s="6"/>
      <c r="AJ5" s="6"/>
      <c r="AK5" s="6"/>
      <c r="AL5" s="6"/>
      <c r="AM5" s="6"/>
      <c r="AN5" s="6"/>
      <c r="AO5" s="6"/>
      <c r="AP5" s="6"/>
      <c r="AQ5" s="6"/>
      <c r="AR5" s="181" t="s">
        <v>6</v>
      </c>
      <c r="AS5" s="181"/>
      <c r="AT5" s="181"/>
      <c r="AU5" s="181"/>
      <c r="AV5" s="181"/>
    </row>
    <row r="6" spans="1:48" ht="21" customHeight="1" x14ac:dyDescent="0.25">
      <c r="A6" s="166" t="s">
        <v>44</v>
      </c>
      <c r="B6" s="173" t="s">
        <v>7</v>
      </c>
      <c r="C6" s="173" t="s">
        <v>8</v>
      </c>
      <c r="D6" s="173" t="s">
        <v>9</v>
      </c>
      <c r="E6" s="173" t="s">
        <v>10</v>
      </c>
      <c r="F6" s="173" t="s">
        <v>11</v>
      </c>
      <c r="G6" s="169" t="s">
        <v>46</v>
      </c>
      <c r="H6" s="170"/>
      <c r="I6" s="171"/>
      <c r="J6" s="182" t="s">
        <v>12</v>
      </c>
      <c r="K6" s="179" t="s">
        <v>37</v>
      </c>
      <c r="L6" s="179"/>
      <c r="M6" s="179"/>
      <c r="N6" s="179"/>
      <c r="O6" s="182" t="s">
        <v>13</v>
      </c>
      <c r="P6" s="194" t="s">
        <v>5</v>
      </c>
      <c r="Q6" s="182" t="s">
        <v>31</v>
      </c>
      <c r="R6" s="197" t="s">
        <v>38</v>
      </c>
      <c r="S6" s="200" t="s">
        <v>39</v>
      </c>
      <c r="T6" s="204" t="s">
        <v>14</v>
      </c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6"/>
      <c r="AV6" s="193" t="s">
        <v>47</v>
      </c>
    </row>
    <row r="7" spans="1:48" ht="18.75" customHeight="1" x14ac:dyDescent="0.25">
      <c r="A7" s="166"/>
      <c r="B7" s="173"/>
      <c r="C7" s="173"/>
      <c r="D7" s="173"/>
      <c r="E7" s="173"/>
      <c r="F7" s="173"/>
      <c r="G7" s="172" t="s">
        <v>3</v>
      </c>
      <c r="H7" s="168" t="s">
        <v>45</v>
      </c>
      <c r="I7" s="168"/>
      <c r="J7" s="183"/>
      <c r="K7" s="180" t="s">
        <v>40</v>
      </c>
      <c r="L7" s="175" t="s">
        <v>41</v>
      </c>
      <c r="M7" s="177" t="s">
        <v>42</v>
      </c>
      <c r="N7" s="178" t="s">
        <v>43</v>
      </c>
      <c r="O7" s="183"/>
      <c r="P7" s="195"/>
      <c r="Q7" s="183"/>
      <c r="R7" s="198"/>
      <c r="S7" s="201"/>
      <c r="T7" s="187" t="s">
        <v>15</v>
      </c>
      <c r="U7" s="187"/>
      <c r="V7" s="187"/>
      <c r="W7" s="187"/>
      <c r="X7" s="188" t="s">
        <v>16</v>
      </c>
      <c r="Y7" s="188"/>
      <c r="Z7" s="188"/>
      <c r="AA7" s="188"/>
      <c r="AB7" s="189" t="s">
        <v>17</v>
      </c>
      <c r="AC7" s="189"/>
      <c r="AD7" s="189"/>
      <c r="AE7" s="189"/>
      <c r="AF7" s="190" t="s">
        <v>18</v>
      </c>
      <c r="AG7" s="190"/>
      <c r="AH7" s="190"/>
      <c r="AI7" s="190"/>
      <c r="AJ7" s="203" t="s">
        <v>19</v>
      </c>
      <c r="AK7" s="203"/>
      <c r="AL7" s="203"/>
      <c r="AM7" s="203"/>
      <c r="AN7" s="185" t="s">
        <v>20</v>
      </c>
      <c r="AO7" s="185"/>
      <c r="AP7" s="185"/>
      <c r="AQ7" s="185"/>
      <c r="AR7" s="186" t="s">
        <v>21</v>
      </c>
      <c r="AS7" s="186"/>
      <c r="AT7" s="186"/>
      <c r="AU7" s="186"/>
      <c r="AV7" s="193"/>
    </row>
    <row r="8" spans="1:48" ht="21.75" customHeight="1" x14ac:dyDescent="0.25">
      <c r="A8" s="166"/>
      <c r="B8" s="173"/>
      <c r="C8" s="173"/>
      <c r="D8" s="173"/>
      <c r="E8" s="173"/>
      <c r="F8" s="173"/>
      <c r="G8" s="172"/>
      <c r="H8" s="11" t="s">
        <v>22</v>
      </c>
      <c r="I8" s="12" t="s">
        <v>23</v>
      </c>
      <c r="J8" s="184"/>
      <c r="K8" s="180"/>
      <c r="L8" s="176"/>
      <c r="M8" s="177"/>
      <c r="N8" s="178"/>
      <c r="O8" s="184"/>
      <c r="P8" s="196"/>
      <c r="Q8" s="184"/>
      <c r="R8" s="199"/>
      <c r="S8" s="202"/>
      <c r="T8" s="28" t="s">
        <v>24</v>
      </c>
      <c r="U8" s="28" t="s">
        <v>25</v>
      </c>
      <c r="V8" s="28" t="s">
        <v>26</v>
      </c>
      <c r="W8" s="28" t="s">
        <v>27</v>
      </c>
      <c r="X8" s="29" t="s">
        <v>24</v>
      </c>
      <c r="Y8" s="29" t="s">
        <v>25</v>
      </c>
      <c r="Z8" s="29" t="s">
        <v>26</v>
      </c>
      <c r="AA8" s="29" t="s">
        <v>27</v>
      </c>
      <c r="AB8" s="30" t="s">
        <v>24</v>
      </c>
      <c r="AC8" s="30" t="s">
        <v>25</v>
      </c>
      <c r="AD8" s="30" t="s">
        <v>26</v>
      </c>
      <c r="AE8" s="30" t="s">
        <v>27</v>
      </c>
      <c r="AF8" s="31" t="s">
        <v>24</v>
      </c>
      <c r="AG8" s="31" t="s">
        <v>25</v>
      </c>
      <c r="AH8" s="31" t="s">
        <v>26</v>
      </c>
      <c r="AI8" s="31" t="s">
        <v>27</v>
      </c>
      <c r="AJ8" s="25" t="s">
        <v>24</v>
      </c>
      <c r="AK8" s="25" t="s">
        <v>25</v>
      </c>
      <c r="AL8" s="25" t="s">
        <v>26</v>
      </c>
      <c r="AM8" s="25" t="s">
        <v>27</v>
      </c>
      <c r="AN8" s="26" t="s">
        <v>24</v>
      </c>
      <c r="AO8" s="26" t="s">
        <v>25</v>
      </c>
      <c r="AP8" s="26" t="s">
        <v>26</v>
      </c>
      <c r="AQ8" s="26" t="s">
        <v>27</v>
      </c>
      <c r="AR8" s="27" t="s">
        <v>24</v>
      </c>
      <c r="AS8" s="27" t="s">
        <v>25</v>
      </c>
      <c r="AT8" s="27" t="s">
        <v>26</v>
      </c>
      <c r="AU8" s="27" t="s">
        <v>27</v>
      </c>
      <c r="AV8" s="193"/>
    </row>
    <row r="9" spans="1:48" x14ac:dyDescent="0.25">
      <c r="A9" s="167" t="s">
        <v>28</v>
      </c>
      <c r="B9" s="167"/>
      <c r="C9" s="167"/>
      <c r="D9" s="167"/>
      <c r="E9" s="167"/>
      <c r="F9" s="167"/>
      <c r="G9" s="38">
        <f>I9+H9</f>
        <v>28.67</v>
      </c>
      <c r="H9" s="39">
        <f>SUM(H10:H11)</f>
        <v>28.67</v>
      </c>
      <c r="I9" s="39">
        <f>SUM(I10:I11)</f>
        <v>0</v>
      </c>
      <c r="J9" s="39"/>
      <c r="K9" s="39">
        <f>SUM(K10:K11)</f>
        <v>0</v>
      </c>
      <c r="L9" s="39">
        <f>SUM(L10:L11)</f>
        <v>0</v>
      </c>
      <c r="M9" s="39">
        <f>SUM(M10:M11)</f>
        <v>0</v>
      </c>
      <c r="N9" s="39">
        <f>SUM(N10:N11)</f>
        <v>78.319999999999993</v>
      </c>
      <c r="O9" s="46"/>
      <c r="P9" s="46">
        <f>SUM(P10:P11)</f>
        <v>0</v>
      </c>
      <c r="Q9" s="46"/>
      <c r="R9" s="46"/>
      <c r="S9" s="46"/>
      <c r="T9" s="39">
        <f t="shared" ref="T9:AU9" si="0">SUM(T10:T11)</f>
        <v>0</v>
      </c>
      <c r="U9" s="39">
        <f t="shared" si="0"/>
        <v>0</v>
      </c>
      <c r="V9" s="39">
        <f t="shared" si="0"/>
        <v>0</v>
      </c>
      <c r="W9" s="39">
        <f t="shared" si="0"/>
        <v>0</v>
      </c>
      <c r="X9" s="39">
        <f t="shared" si="0"/>
        <v>0</v>
      </c>
      <c r="Y9" s="39">
        <f t="shared" si="0"/>
        <v>0</v>
      </c>
      <c r="Z9" s="39">
        <f t="shared" si="0"/>
        <v>0</v>
      </c>
      <c r="AA9" s="39">
        <f t="shared" si="0"/>
        <v>0</v>
      </c>
      <c r="AB9" s="39">
        <f t="shared" si="0"/>
        <v>0</v>
      </c>
      <c r="AC9" s="39">
        <f t="shared" si="0"/>
        <v>0</v>
      </c>
      <c r="AD9" s="39">
        <f t="shared" si="0"/>
        <v>0</v>
      </c>
      <c r="AE9" s="39">
        <f t="shared" si="0"/>
        <v>0</v>
      </c>
      <c r="AF9" s="39">
        <f t="shared" si="0"/>
        <v>0</v>
      </c>
      <c r="AG9" s="39">
        <f t="shared" si="0"/>
        <v>0</v>
      </c>
      <c r="AH9" s="39">
        <f t="shared" si="0"/>
        <v>0</v>
      </c>
      <c r="AI9" s="39">
        <f t="shared" si="0"/>
        <v>0</v>
      </c>
      <c r="AJ9" s="39">
        <f t="shared" si="0"/>
        <v>0</v>
      </c>
      <c r="AK9" s="39">
        <f t="shared" si="0"/>
        <v>0</v>
      </c>
      <c r="AL9" s="39">
        <f t="shared" si="0"/>
        <v>0</v>
      </c>
      <c r="AM9" s="39">
        <f t="shared" si="0"/>
        <v>0</v>
      </c>
      <c r="AN9" s="39">
        <f t="shared" si="0"/>
        <v>0</v>
      </c>
      <c r="AO9" s="39">
        <f t="shared" si="0"/>
        <v>0</v>
      </c>
      <c r="AP9" s="39">
        <f t="shared" si="0"/>
        <v>0</v>
      </c>
      <c r="AQ9" s="39">
        <f t="shared" si="0"/>
        <v>0</v>
      </c>
      <c r="AR9" s="39">
        <f t="shared" si="0"/>
        <v>0</v>
      </c>
      <c r="AS9" s="39">
        <f t="shared" si="0"/>
        <v>0</v>
      </c>
      <c r="AT9" s="39">
        <f t="shared" si="0"/>
        <v>0</v>
      </c>
      <c r="AU9" s="39">
        <f t="shared" si="0"/>
        <v>0</v>
      </c>
      <c r="AV9" s="40"/>
    </row>
    <row r="10" spans="1:48" s="23" customFormat="1" ht="18.75" x14ac:dyDescent="0.3">
      <c r="A10" s="44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117">
        <v>1</v>
      </c>
      <c r="C10" s="121" t="s">
        <v>121</v>
      </c>
      <c r="D10" s="131" t="s">
        <v>119</v>
      </c>
      <c r="E10" s="118" t="s">
        <v>122</v>
      </c>
      <c r="F10" s="134" t="s">
        <v>123</v>
      </c>
      <c r="G10" s="120">
        <v>11.62</v>
      </c>
      <c r="H10" s="120">
        <v>11.62</v>
      </c>
      <c r="I10" s="120">
        <v>0</v>
      </c>
      <c r="J10" s="116">
        <v>1</v>
      </c>
      <c r="K10" s="132">
        <v>0</v>
      </c>
      <c r="L10" s="132">
        <v>0</v>
      </c>
      <c r="M10" s="132" t="s">
        <v>124</v>
      </c>
      <c r="N10" s="132">
        <v>48.25</v>
      </c>
      <c r="O10" s="116">
        <v>4</v>
      </c>
      <c r="P10" s="133">
        <v>0</v>
      </c>
      <c r="Q10" s="119">
        <v>0</v>
      </c>
      <c r="R10" s="116">
        <v>2</v>
      </c>
      <c r="S10" s="116">
        <v>1</v>
      </c>
      <c r="T10" s="70">
        <v>0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49"/>
    </row>
    <row r="11" spans="1:48" s="35" customFormat="1" ht="18.75" x14ac:dyDescent="0.3">
      <c r="A11" s="74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117">
        <v>2</v>
      </c>
      <c r="C11" s="121" t="s">
        <v>125</v>
      </c>
      <c r="D11" s="131" t="s">
        <v>118</v>
      </c>
      <c r="E11" s="118" t="s">
        <v>122</v>
      </c>
      <c r="F11" s="134" t="s">
        <v>123</v>
      </c>
      <c r="G11" s="120">
        <v>17.05</v>
      </c>
      <c r="H11" s="120">
        <v>17.05</v>
      </c>
      <c r="I11" s="120">
        <v>0</v>
      </c>
      <c r="J11" s="116">
        <v>1</v>
      </c>
      <c r="K11" s="132">
        <v>0</v>
      </c>
      <c r="L11" s="132">
        <v>0</v>
      </c>
      <c r="M11" s="132" t="s">
        <v>126</v>
      </c>
      <c r="N11" s="132">
        <v>30.07</v>
      </c>
      <c r="O11" s="116">
        <v>3</v>
      </c>
      <c r="P11" s="133">
        <v>0</v>
      </c>
      <c r="Q11" s="119">
        <v>0</v>
      </c>
      <c r="R11" s="116">
        <v>2</v>
      </c>
      <c r="S11" s="116">
        <v>1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48"/>
    </row>
  </sheetData>
  <sheetProtection selectLockedCells="1"/>
  <mergeCells count="42"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X7:AA7"/>
    <mergeCell ref="T6:AU6"/>
    <mergeCell ref="AB7:AE7"/>
    <mergeCell ref="AF7:AI7"/>
    <mergeCell ref="AJ7:AM7"/>
    <mergeCell ref="A9:F9"/>
    <mergeCell ref="L7:L8"/>
    <mergeCell ref="M7:M8"/>
    <mergeCell ref="N7:N8"/>
    <mergeCell ref="K7:K8"/>
    <mergeCell ref="R6:R8"/>
    <mergeCell ref="S6:S8"/>
    <mergeCell ref="K6:N6"/>
    <mergeCell ref="O6:O8"/>
    <mergeCell ref="P6:P8"/>
    <mergeCell ref="Q6:Q8"/>
    <mergeCell ref="T7:W7"/>
  </mergeCells>
  <dataValidations count="5">
    <dataValidation type="whole" allowBlank="1" showInputMessage="1" showErrorMessage="1" error="กรอกเฉพาะ 0 1 2 3" sqref="S1 S5:S9 S12:S1048576">
      <formula1>0</formula1>
      <formula2>3</formula2>
    </dataValidation>
    <dataValidation type="whole" allowBlank="1" showInputMessage="1" showErrorMessage="1" error="กรอกเฉพาะ 0 1 2" sqref="R1 S2:S4 R5:R9 R12:R1048576">
      <formula1>0</formula1>
      <formula2>2</formula2>
    </dataValidation>
    <dataValidation type="whole" allowBlank="1" showInputMessage="1" showErrorMessage="1" error="กรอกเฉพาะจำนวนเต็ม" sqref="O1 O5:O9 O12:O1048576">
      <formula1>0</formula1>
      <formula2>100</formula2>
    </dataValidation>
    <dataValidation type="whole" allowBlank="1" showInputMessage="1" showErrorMessage="1" error="กรอกเฉพาะ 0 1 2 3 9" sqref="J1 J5:J9 J12:J1048576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view="pageLayout" topLeftCell="B1" zoomScale="70" zoomScalePageLayoutView="70" workbookViewId="0">
      <selection activeCell="T16" sqref="T16"/>
    </sheetView>
  </sheetViews>
  <sheetFormatPr defaultRowHeight="14.25" x14ac:dyDescent="0.2"/>
  <cols>
    <col min="1" max="1" width="5.75" customWidth="1"/>
    <col min="12" max="12" width="10.625" customWidth="1"/>
    <col min="15" max="15" width="10.375" customWidth="1"/>
    <col min="17" max="17" width="11" customWidth="1"/>
    <col min="18" max="18" width="12.25" customWidth="1"/>
    <col min="19" max="19" width="10.25" customWidth="1"/>
    <col min="23" max="23" width="25.125" bestFit="1" customWidth="1"/>
  </cols>
  <sheetData>
    <row r="1" spans="1:28" ht="23.25" x14ac:dyDescent="0.35">
      <c r="A1" s="214" t="s">
        <v>147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113"/>
      <c r="Y1" s="113"/>
      <c r="Z1" s="113"/>
      <c r="AA1" s="113"/>
      <c r="AB1" s="113"/>
    </row>
    <row r="2" spans="1:28" ht="23.25" x14ac:dyDescent="0.35">
      <c r="A2" s="192" t="s">
        <v>1</v>
      </c>
      <c r="B2" s="192"/>
      <c r="C2" s="192"/>
      <c r="D2" s="192"/>
      <c r="E2" s="192" t="s">
        <v>120</v>
      </c>
      <c r="F2" s="192"/>
      <c r="G2" s="192"/>
      <c r="H2" s="192"/>
      <c r="I2" s="192"/>
      <c r="J2" s="113"/>
      <c r="K2" s="114"/>
      <c r="L2" s="114"/>
      <c r="M2" s="114"/>
      <c r="N2" s="114"/>
      <c r="O2" s="114"/>
      <c r="P2" s="113"/>
      <c r="Q2" s="113"/>
      <c r="R2" s="113"/>
      <c r="S2" s="113"/>
      <c r="T2" s="114"/>
      <c r="U2" s="113"/>
      <c r="V2" s="113"/>
      <c r="W2" s="113"/>
      <c r="X2" s="113"/>
      <c r="Y2" s="123"/>
      <c r="Z2" s="123"/>
      <c r="AA2" s="122"/>
      <c r="AB2" s="122"/>
    </row>
    <row r="3" spans="1:28" ht="23.25" x14ac:dyDescent="0.35">
      <c r="A3" s="192"/>
      <c r="B3" s="192"/>
      <c r="C3" s="192"/>
      <c r="D3" s="192"/>
      <c r="E3" s="192"/>
      <c r="F3" s="192"/>
      <c r="G3" s="192"/>
      <c r="H3" s="192"/>
      <c r="I3" s="192"/>
      <c r="J3" s="113"/>
      <c r="K3" s="115"/>
      <c r="L3" s="114"/>
      <c r="M3" s="113"/>
      <c r="N3" s="114"/>
      <c r="O3" s="114"/>
      <c r="P3" s="114"/>
      <c r="Q3" s="114"/>
      <c r="R3" s="114"/>
      <c r="S3" s="114"/>
      <c r="T3" s="114"/>
      <c r="U3" s="65"/>
      <c r="V3" s="65" t="s">
        <v>2</v>
      </c>
      <c r="W3" s="155">
        <v>1100</v>
      </c>
      <c r="X3" s="113"/>
      <c r="Y3" s="124"/>
      <c r="Z3" s="124"/>
      <c r="AA3" s="113"/>
      <c r="AB3" s="125"/>
    </row>
    <row r="4" spans="1:28" ht="23.25" x14ac:dyDescent="0.35">
      <c r="A4" s="192"/>
      <c r="B4" s="192"/>
      <c r="C4" s="192"/>
      <c r="D4" s="192"/>
      <c r="E4" s="192"/>
      <c r="F4" s="192"/>
      <c r="G4" s="192"/>
      <c r="H4" s="192"/>
      <c r="I4" s="192"/>
      <c r="J4" s="113"/>
      <c r="K4" s="113"/>
      <c r="L4" s="114"/>
      <c r="M4" s="114"/>
      <c r="N4" s="114"/>
      <c r="O4" s="114"/>
      <c r="P4" s="114"/>
      <c r="Q4" s="114"/>
      <c r="R4" s="114"/>
      <c r="S4" s="114"/>
      <c r="T4" s="114"/>
      <c r="U4" s="128"/>
      <c r="V4" s="130"/>
      <c r="W4" s="129"/>
      <c r="X4" s="113"/>
      <c r="Y4" s="126"/>
      <c r="Z4" s="126"/>
      <c r="AA4" s="113"/>
      <c r="AB4" s="125"/>
    </row>
    <row r="5" spans="1:28" ht="18.75" x14ac:dyDescent="0.3">
      <c r="A5" s="137"/>
      <c r="B5" s="137"/>
      <c r="C5" s="137"/>
      <c r="D5" s="137"/>
      <c r="E5" s="137"/>
      <c r="F5" s="138"/>
      <c r="G5" s="137"/>
      <c r="H5" s="137"/>
      <c r="I5" s="137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139" t="s">
        <v>6</v>
      </c>
      <c r="X5" s="113"/>
      <c r="Y5" s="127"/>
      <c r="Z5" s="127"/>
      <c r="AA5" s="127"/>
      <c r="AB5" s="127"/>
    </row>
    <row r="6" spans="1:28" ht="18.75" x14ac:dyDescent="0.2">
      <c r="A6" s="218" t="s">
        <v>7</v>
      </c>
      <c r="B6" s="218" t="s">
        <v>8</v>
      </c>
      <c r="C6" s="218" t="s">
        <v>9</v>
      </c>
      <c r="D6" s="218" t="s">
        <v>10</v>
      </c>
      <c r="E6" s="218" t="s">
        <v>11</v>
      </c>
      <c r="F6" s="219" t="s">
        <v>46</v>
      </c>
      <c r="G6" s="220"/>
      <c r="H6" s="221"/>
      <c r="I6" s="222" t="s">
        <v>12</v>
      </c>
      <c r="J6" s="237" t="s">
        <v>37</v>
      </c>
      <c r="K6" s="237"/>
      <c r="L6" s="237"/>
      <c r="M6" s="237"/>
      <c r="N6" s="222" t="s">
        <v>13</v>
      </c>
      <c r="O6" s="238" t="s">
        <v>5</v>
      </c>
      <c r="P6" s="222" t="s">
        <v>31</v>
      </c>
      <c r="Q6" s="241" t="s">
        <v>38</v>
      </c>
      <c r="R6" s="215" t="s">
        <v>39</v>
      </c>
      <c r="S6" s="230" t="s">
        <v>130</v>
      </c>
      <c r="T6" s="230"/>
      <c r="U6" s="230"/>
      <c r="V6" s="226" t="s">
        <v>141</v>
      </c>
      <c r="W6" s="227" t="s">
        <v>145</v>
      </c>
      <c r="X6" s="113"/>
      <c r="Y6" s="113"/>
      <c r="Z6" s="113"/>
      <c r="AA6" s="113"/>
      <c r="AB6" s="113"/>
    </row>
    <row r="7" spans="1:28" ht="18.75" x14ac:dyDescent="0.2">
      <c r="A7" s="218"/>
      <c r="B7" s="218"/>
      <c r="C7" s="218"/>
      <c r="D7" s="218"/>
      <c r="E7" s="218"/>
      <c r="F7" s="225" t="s">
        <v>3</v>
      </c>
      <c r="G7" s="231" t="s">
        <v>45</v>
      </c>
      <c r="H7" s="231"/>
      <c r="I7" s="223"/>
      <c r="J7" s="232" t="s">
        <v>40</v>
      </c>
      <c r="K7" s="233" t="s">
        <v>41</v>
      </c>
      <c r="L7" s="235" t="s">
        <v>42</v>
      </c>
      <c r="M7" s="236" t="s">
        <v>43</v>
      </c>
      <c r="N7" s="223"/>
      <c r="O7" s="239"/>
      <c r="P7" s="223"/>
      <c r="Q7" s="242"/>
      <c r="R7" s="216"/>
      <c r="S7" s="229" t="s">
        <v>131</v>
      </c>
      <c r="T7" s="229" t="s">
        <v>136</v>
      </c>
      <c r="U7" s="229"/>
      <c r="V7" s="226"/>
      <c r="W7" s="227"/>
      <c r="X7" s="113"/>
      <c r="Y7" s="113"/>
      <c r="Z7" s="113"/>
      <c r="AA7" s="113"/>
      <c r="AB7" s="113"/>
    </row>
    <row r="8" spans="1:28" ht="18.75" x14ac:dyDescent="0.3">
      <c r="A8" s="218"/>
      <c r="B8" s="218"/>
      <c r="C8" s="218"/>
      <c r="D8" s="218"/>
      <c r="E8" s="218"/>
      <c r="F8" s="225"/>
      <c r="G8" s="140" t="s">
        <v>22</v>
      </c>
      <c r="H8" s="141" t="s">
        <v>23</v>
      </c>
      <c r="I8" s="224"/>
      <c r="J8" s="232"/>
      <c r="K8" s="234"/>
      <c r="L8" s="235"/>
      <c r="M8" s="236"/>
      <c r="N8" s="224"/>
      <c r="O8" s="240"/>
      <c r="P8" s="224"/>
      <c r="Q8" s="243"/>
      <c r="R8" s="217"/>
      <c r="S8" s="229"/>
      <c r="T8" s="142" t="s">
        <v>137</v>
      </c>
      <c r="U8" s="143" t="s">
        <v>139</v>
      </c>
      <c r="V8" s="226"/>
      <c r="W8" s="227"/>
      <c r="X8" s="113"/>
      <c r="Y8" s="113"/>
      <c r="Z8" s="113"/>
      <c r="AA8" s="113"/>
      <c r="AB8" s="113"/>
    </row>
    <row r="9" spans="1:28" ht="18.75" x14ac:dyDescent="0.3">
      <c r="A9" s="228" t="s">
        <v>28</v>
      </c>
      <c r="B9" s="228"/>
      <c r="C9" s="228"/>
      <c r="D9" s="228"/>
      <c r="E9" s="228"/>
      <c r="F9" s="144">
        <v>138.11068488902748</v>
      </c>
      <c r="G9" s="144">
        <v>39.920270021811</v>
      </c>
      <c r="H9" s="144">
        <v>89.690414867216489</v>
      </c>
      <c r="I9" s="144"/>
      <c r="J9" s="144">
        <v>34.24</v>
      </c>
      <c r="K9" s="144">
        <v>194.33499999999995</v>
      </c>
      <c r="L9" s="144">
        <v>0</v>
      </c>
      <c r="M9" s="144">
        <v>32.36</v>
      </c>
      <c r="N9" s="144"/>
      <c r="O9" s="144">
        <v>19.59</v>
      </c>
      <c r="P9" s="144"/>
      <c r="Q9" s="144"/>
      <c r="R9" s="144"/>
      <c r="S9" s="144"/>
      <c r="T9" s="144"/>
      <c r="U9" s="144"/>
      <c r="V9" s="144"/>
      <c r="W9" s="144"/>
      <c r="X9" s="113"/>
      <c r="Y9" s="113"/>
      <c r="Z9" s="113"/>
      <c r="AA9" s="113"/>
      <c r="AB9" s="113"/>
    </row>
    <row r="10" spans="1:28" ht="18.75" x14ac:dyDescent="0.3">
      <c r="A10" s="145">
        <v>1</v>
      </c>
      <c r="B10" s="146" t="s">
        <v>121</v>
      </c>
      <c r="C10" s="147" t="s">
        <v>119</v>
      </c>
      <c r="D10" s="148" t="s">
        <v>122</v>
      </c>
      <c r="E10" s="149" t="s">
        <v>123</v>
      </c>
      <c r="F10" s="150">
        <v>11.62</v>
      </c>
      <c r="G10" s="150">
        <v>11.62</v>
      </c>
      <c r="H10" s="150">
        <v>0</v>
      </c>
      <c r="I10" s="151">
        <v>1</v>
      </c>
      <c r="J10" s="152">
        <v>0</v>
      </c>
      <c r="K10" s="152">
        <v>0</v>
      </c>
      <c r="L10" s="152" t="s">
        <v>124</v>
      </c>
      <c r="M10" s="152">
        <v>48.25</v>
      </c>
      <c r="N10" s="151">
        <v>4</v>
      </c>
      <c r="O10" s="153">
        <v>0</v>
      </c>
      <c r="P10" s="154">
        <v>0</v>
      </c>
      <c r="Q10" s="151">
        <v>2</v>
      </c>
      <c r="R10" s="151">
        <v>1</v>
      </c>
      <c r="S10" s="156">
        <v>1</v>
      </c>
      <c r="T10" s="156">
        <v>2</v>
      </c>
      <c r="U10" s="156"/>
      <c r="V10" s="156">
        <v>2</v>
      </c>
      <c r="W10" s="156"/>
      <c r="X10" s="113"/>
      <c r="Y10" s="113"/>
      <c r="Z10" s="113"/>
      <c r="AA10" s="113"/>
      <c r="AB10" s="113"/>
    </row>
    <row r="11" spans="1:28" ht="18.75" x14ac:dyDescent="0.3">
      <c r="A11" s="145">
        <v>2</v>
      </c>
      <c r="B11" s="146" t="s">
        <v>125</v>
      </c>
      <c r="C11" s="147" t="s">
        <v>118</v>
      </c>
      <c r="D11" s="148" t="s">
        <v>122</v>
      </c>
      <c r="E11" s="149" t="s">
        <v>123</v>
      </c>
      <c r="F11" s="150">
        <v>17.05</v>
      </c>
      <c r="G11" s="150">
        <v>17.05</v>
      </c>
      <c r="H11" s="150">
        <v>0</v>
      </c>
      <c r="I11" s="151">
        <v>1</v>
      </c>
      <c r="J11" s="152">
        <v>0</v>
      </c>
      <c r="K11" s="152">
        <v>0</v>
      </c>
      <c r="L11" s="152" t="s">
        <v>126</v>
      </c>
      <c r="M11" s="152">
        <v>30.07</v>
      </c>
      <c r="N11" s="151">
        <v>3</v>
      </c>
      <c r="O11" s="153">
        <v>0</v>
      </c>
      <c r="P11" s="154">
        <v>0</v>
      </c>
      <c r="Q11" s="151">
        <v>2</v>
      </c>
      <c r="R11" s="151">
        <v>1</v>
      </c>
      <c r="S11" s="156">
        <v>1</v>
      </c>
      <c r="T11" s="156">
        <v>2</v>
      </c>
      <c r="U11" s="156"/>
      <c r="V11" s="156">
        <v>2</v>
      </c>
      <c r="W11" s="156"/>
      <c r="X11" s="113"/>
      <c r="Y11" s="113"/>
      <c r="Z11" s="113"/>
      <c r="AA11" s="113"/>
      <c r="AB11" s="113"/>
    </row>
  </sheetData>
  <mergeCells count="28">
    <mergeCell ref="A9:E9"/>
    <mergeCell ref="T7:U7"/>
    <mergeCell ref="S6:U6"/>
    <mergeCell ref="S7:S8"/>
    <mergeCell ref="G7:H7"/>
    <mergeCell ref="J7:J8"/>
    <mergeCell ref="K7:K8"/>
    <mergeCell ref="L7:L8"/>
    <mergeCell ref="M7:M8"/>
    <mergeCell ref="J6:M6"/>
    <mergeCell ref="N6:N8"/>
    <mergeCell ref="O6:O8"/>
    <mergeCell ref="P6:P8"/>
    <mergeCell ref="Q6:Q8"/>
    <mergeCell ref="A1:W1"/>
    <mergeCell ref="R6:R8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F7:F8"/>
    <mergeCell ref="V6:V8"/>
    <mergeCell ref="W6:W8"/>
  </mergeCells>
  <printOptions horizontalCentered="1"/>
  <pageMargins left="7.874015748031496E-2" right="0.18382352941176472" top="0.39370078740157483" bottom="0.19685039370078741" header="0.31496062992125984" footer="0.31496062992125984"/>
  <pageSetup paperSize="8" scale="8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การสำรวจผู้ดำเนินการ!Print_Titles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Y480</cp:lastModifiedBy>
  <cp:lastPrinted>2015-06-18T03:58:50Z</cp:lastPrinted>
  <dcterms:created xsi:type="dcterms:W3CDTF">2015-04-23T11:57:55Z</dcterms:created>
  <dcterms:modified xsi:type="dcterms:W3CDTF">2015-09-14T03:32:30Z</dcterms:modified>
</cp:coreProperties>
</file>