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WORK\ตรวจสอบพื้นที่สวนยางพาราและปาล์มน้ำมัน\สรุปรายงานประจำปี 2558\สยอ 16 เชียงใหม่\สฟอ.1\"/>
    </mc:Choice>
  </mc:AlternateContent>
  <bookViews>
    <workbookView xWindow="0" yWindow="0" windowWidth="19200" windowHeight="1222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H9" i="13"/>
  <c r="J9" i="13"/>
  <c r="K9" i="13"/>
  <c r="M9" i="13"/>
  <c r="O9" i="13"/>
  <c r="G9" i="13"/>
  <c r="F9" i="13" l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10" i="10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10" i="1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10" i="1"/>
  <c r="I9" i="11" l="1"/>
  <c r="K9" i="11"/>
  <c r="L9" i="11"/>
  <c r="M9" i="11"/>
  <c r="N9" i="11"/>
  <c r="P9" i="11"/>
  <c r="H9" i="11"/>
  <c r="H9" i="1"/>
  <c r="I9" i="1"/>
  <c r="K9" i="1"/>
  <c r="L9" i="1"/>
  <c r="M9" i="1"/>
  <c r="N9" i="1"/>
  <c r="P9" i="1"/>
  <c r="P9" i="10"/>
  <c r="N9" i="10"/>
  <c r="M9" i="10"/>
  <c r="L9" i="10"/>
  <c r="K9" i="10"/>
  <c r="J9" i="10"/>
  <c r="I9" i="10"/>
  <c r="H9" i="10"/>
  <c r="G9" i="1" l="1"/>
  <c r="G9" i="11"/>
  <c r="G9" i="10"/>
</calcChain>
</file>

<file path=xl/sharedStrings.xml><?xml version="1.0" encoding="utf-8"?>
<sst xmlns="http://schemas.openxmlformats.org/spreadsheetml/2006/main" count="674" uniqueCount="165">
  <si>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</si>
  <si>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</si>
  <si>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</si>
  <si>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</si>
  <si>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</si>
  <si>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</si>
  <si>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</si>
  <si>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</si>
  <si>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</si>
  <si>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</si>
  <si>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</si>
  <si>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</si>
  <si>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</si>
  <si>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</si>
  <si>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</si>
  <si>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</si>
  <si>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</si>
  <si>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</si>
  <si>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</si>
  <si>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</si>
  <si>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</si>
  <si>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</si>
  <si>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</si>
  <si>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</si>
  <si>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</si>
  <si>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</si>
  <si>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</si>
  <si>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</si>
  <si>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</si>
  <si>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</si>
  <si>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</si>
  <si>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</si>
  <si>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</si>
  <si>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</si>
  <si>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</si>
  <si>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</si>
  <si>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</si>
  <si>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</si>
  <si>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</si>
  <si>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</si>
  <si>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</si>
  <si>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</si>
  <si>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</si>
  <si>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</si>
  <si>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</si>
  <si>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</si>
  <si>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</si>
  <si>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</si>
  <si>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</si>
  <si>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</si>
  <si>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</si>
  <si>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</si>
  <si>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</si>
  <si>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</si>
  <si>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</si>
  <si>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</si>
  <si>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</si>
  <si>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</si>
  <si>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</si>
  <si>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</si>
  <si>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</si>
  <si>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</si>
  <si>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</si>
  <si>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</si>
  <si>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</si>
  <si>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</si>
  <si>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</si>
  <si>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</si>
  <si>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</si>
  <si>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</si>
  <si>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</si>
  <si>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</si>
  <si>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</si>
  <si>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</si>
  <si>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</si>
  <si>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</si>
  <si>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</si>
  <si>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</si>
  <si>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</si>
  <si>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</si>
  <si>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</si>
  <si>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</si>
  <si>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</si>
  <si>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</si>
  <si>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</si>
  <si>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</si>
  <si>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</si>
  <si>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</si>
  <si>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</si>
  <si>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</si>
  <si>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</si>
  <si>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</si>
  <si>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</si>
  <si>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</si>
  <si>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</si>
  <si>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</si>
  <si>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</si>
  <si>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</si>
  <si>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</si>
  <si>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</si>
  <si>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</si>
  <si>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</si>
  <si>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</si>
  <si>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</si>
  <si>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</si>
  <si>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</si>
  <si>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</si>
  <si>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</si>
  <si>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</si>
  <si>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</si>
  <si>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</si>
  <si>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</si>
  <si>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</si>
  <si>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</si>
  <si>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</si>
  <si>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</si>
  <si>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</si>
  <si>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</si>
  <si>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</si>
  <si>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R10800001</t>
  </si>
  <si>
    <t>จ.เชียงใหม่</t>
  </si>
  <si>
    <t>16A</t>
  </si>
  <si>
    <t>R10800002</t>
  </si>
  <si>
    <t>R10800003</t>
  </si>
  <si>
    <t>R10800004</t>
  </si>
  <si>
    <t>R10800005</t>
  </si>
  <si>
    <t>R10800006</t>
  </si>
  <si>
    <t>R10800007</t>
  </si>
  <si>
    <t>R10800008</t>
  </si>
  <si>
    <t>R10800009</t>
  </si>
  <si>
    <t>R10800010</t>
  </si>
  <si>
    <t>R10800011</t>
  </si>
  <si>
    <t>R10800012</t>
  </si>
  <si>
    <t>R10800013</t>
  </si>
  <si>
    <t>R10800014</t>
  </si>
  <si>
    <t>R10800015</t>
  </si>
  <si>
    <t>อุทยานแห่งชาติห้วยน้ำดัง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</si>
  <si>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</si>
  <si>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</si>
  <si>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</si>
  <si>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</si>
  <si>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</si>
  <si>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</si>
  <si>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</si>
  <si>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</si>
  <si>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</si>
  <si>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</si>
  <si>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</si>
  <si>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</si>
  <si>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</si>
  <si>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</si>
  <si>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</si>
  <si>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</si>
  <si>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</si>
  <si>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</si>
  <si>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</si>
  <si>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</si>
  <si>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</si>
  <si>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</si>
  <si>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 xml:space="preserve">3-4 </t>
  </si>
  <si>
    <t xml:space="preserve">4-5 </t>
  </si>
  <si>
    <t xml:space="preserve">5-7 </t>
  </si>
  <si>
    <t xml:space="preserve">3-5 </t>
  </si>
  <si>
    <t>ราษฏรยินยอมตัดฟันเอง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</si>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</sst>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m\ yyyy;@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color indexed="8"/>
      <name val="TH SarabunPSK"/>
      <family val="2"/>
    </font>
    <font>
      <b/>
      <sz val="16"/>
      <color rgb="FFFF0000"/>
      <name val="TH SarabunPSK"/>
      <family val="2"/>
    </font>
    <font>
      <sz val="14"/>
      <color rgb="FF000000"/>
      <name val="TH SarabunPSK"/>
      <family val="2"/>
    </font>
    <font>
      <sz val="12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50">
    <xf numFmtId="0" fontId="0" fillId="0" borderId="0" xfId="0"/>
    <xf numFmtId="0" fontId="4" fillId="0" borderId="0" xfId="0" applyFo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3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10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right"/>
    </xf>
    <xf numFmtId="1" fontId="22" fillId="0" borderId="5" xfId="1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3" fontId="12" fillId="0" borderId="1" xfId="1" applyFont="1" applyBorder="1" applyAlignment="1">
      <alignment horizontal="right"/>
    </xf>
    <xf numFmtId="0" fontId="22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left"/>
    </xf>
    <xf numFmtId="0" fontId="22" fillId="0" borderId="5" xfId="0" applyNumberFormat="1" applyFont="1" applyFill="1" applyBorder="1" applyAlignment="1">
      <alignment horizontal="center" vertical="center"/>
    </xf>
    <xf numFmtId="2" fontId="22" fillId="0" borderId="5" xfId="1" applyNumberFormat="1" applyFont="1" applyFill="1" applyBorder="1" applyAlignment="1">
      <alignment horizontal="right"/>
    </xf>
    <xf numFmtId="2" fontId="22" fillId="0" borderId="5" xfId="1" applyNumberFormat="1" applyFont="1" applyFill="1" applyBorder="1" applyAlignment="1">
      <alignment vertical="center"/>
    </xf>
    <xf numFmtId="2" fontId="22" fillId="0" borderId="5" xfId="0" applyNumberFormat="1" applyFont="1" applyFill="1" applyBorder="1" applyAlignment="1">
      <alignment vertical="center"/>
    </xf>
    <xf numFmtId="2" fontId="25" fillId="0" borderId="5" xfId="0" applyNumberFormat="1" applyFont="1" applyFill="1" applyBorder="1" applyAlignment="1">
      <alignment horizontal="right"/>
    </xf>
    <xf numFmtId="2" fontId="22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/>
    <xf numFmtId="0" fontId="11" fillId="0" borderId="5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1" fillId="17" borderId="5" xfId="0" applyFont="1" applyFill="1" applyBorder="1" applyAlignment="1">
      <alignment horizontal="center"/>
    </xf>
    <xf numFmtId="1" fontId="11" fillId="17" borderId="5" xfId="0" applyNumberFormat="1" applyFont="1" applyFill="1" applyBorder="1" applyAlignment="1">
      <alignment horizontal="center"/>
    </xf>
    <xf numFmtId="2" fontId="11" fillId="17" borderId="5" xfId="0" applyNumberFormat="1" applyFont="1" applyFill="1" applyBorder="1" applyAlignment="1">
      <alignment horizontal="right"/>
    </xf>
    <xf numFmtId="1" fontId="11" fillId="17" borderId="5" xfId="0" applyNumberFormat="1" applyFont="1" applyFill="1" applyBorder="1" applyAlignment="1">
      <alignment horizontal="right"/>
    </xf>
    <xf numFmtId="0" fontId="10" fillId="17" borderId="5" xfId="0" applyFont="1" applyFill="1" applyBorder="1"/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17" borderId="5" xfId="0" applyFont="1" applyFill="1" applyBorder="1" applyAlignment="1">
      <alignment horizontal="center"/>
    </xf>
    <xf numFmtId="0" fontId="22" fillId="17" borderId="5" xfId="0" applyFont="1" applyFill="1" applyBorder="1" applyAlignment="1">
      <alignment horizontal="center"/>
    </xf>
    <xf numFmtId="0" fontId="22" fillId="17" borderId="5" xfId="0" applyFont="1" applyFill="1" applyBorder="1" applyAlignment="1">
      <alignment horizontal="left"/>
    </xf>
    <xf numFmtId="0" fontId="22" fillId="17" borderId="5" xfId="0" applyNumberFormat="1" applyFont="1" applyFill="1" applyBorder="1" applyAlignment="1">
      <alignment horizontal="center" vertical="center"/>
    </xf>
    <xf numFmtId="2" fontId="22" fillId="17" borderId="5" xfId="1" applyNumberFormat="1" applyFont="1" applyFill="1" applyBorder="1" applyAlignment="1">
      <alignment horizontal="right"/>
    </xf>
    <xf numFmtId="2" fontId="22" fillId="17" borderId="5" xfId="1" applyNumberFormat="1" applyFont="1" applyFill="1" applyBorder="1" applyAlignment="1">
      <alignment vertical="center"/>
    </xf>
    <xf numFmtId="2" fontId="22" fillId="17" borderId="5" xfId="0" applyNumberFormat="1" applyFont="1" applyFill="1" applyBorder="1" applyAlignment="1">
      <alignment vertical="center"/>
    </xf>
    <xf numFmtId="2" fontId="11" fillId="17" borderId="5" xfId="1" applyNumberFormat="1" applyFont="1" applyFill="1" applyBorder="1" applyAlignment="1">
      <alignment horizontal="right"/>
    </xf>
    <xf numFmtId="2" fontId="25" fillId="17" borderId="5" xfId="0" applyNumberFormat="1" applyFont="1" applyFill="1" applyBorder="1" applyAlignment="1">
      <alignment horizontal="right"/>
    </xf>
    <xf numFmtId="2" fontId="22" fillId="17" borderId="5" xfId="0" applyNumberFormat="1" applyFont="1" applyFill="1" applyBorder="1" applyAlignment="1">
      <alignment horizontal="right" vertical="center"/>
    </xf>
    <xf numFmtId="1" fontId="11" fillId="17" borderId="5" xfId="1" applyNumberFormat="1" applyFont="1" applyFill="1" applyBorder="1" applyAlignment="1">
      <alignment horizontal="right"/>
    </xf>
    <xf numFmtId="1" fontId="22" fillId="17" borderId="5" xfId="1" applyNumberFormat="1" applyFont="1" applyFill="1" applyBorder="1" applyAlignment="1">
      <alignment horizontal="center"/>
    </xf>
    <xf numFmtId="0" fontId="11" fillId="17" borderId="5" xfId="0" applyFont="1" applyFill="1" applyBorder="1" applyAlignment="1">
      <alignment horizontal="left" vertical="center"/>
    </xf>
    <xf numFmtId="0" fontId="11" fillId="17" borderId="5" xfId="0" applyFont="1" applyFill="1" applyBorder="1" applyAlignment="1">
      <alignment horizontal="center" vertical="center"/>
    </xf>
    <xf numFmtId="0" fontId="11" fillId="17" borderId="5" xfId="0" applyFont="1" applyFill="1" applyBorder="1" applyAlignment="1">
      <alignment horizontal="left"/>
    </xf>
    <xf numFmtId="2" fontId="11" fillId="17" borderId="5" xfId="0" applyNumberFormat="1" applyFont="1" applyFill="1" applyBorder="1" applyAlignment="1"/>
    <xf numFmtId="0" fontId="11" fillId="17" borderId="5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/>
    <xf numFmtId="2" fontId="22" fillId="0" borderId="5" xfId="0" applyNumberFormat="1" applyFont="1" applyFill="1" applyBorder="1" applyAlignment="1">
      <alignment horizontal="right"/>
    </xf>
    <xf numFmtId="0" fontId="14" fillId="0" borderId="5" xfId="0" quotePrefix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vertic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16" fillId="11" borderId="5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3" fontId="23" fillId="0" borderId="0" xfId="1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43" fontId="23" fillId="0" borderId="0" xfId="1" applyFont="1" applyFill="1" applyAlignment="1">
      <alignment horizontal="right" vertical="center"/>
    </xf>
    <xf numFmtId="0" fontId="16" fillId="10" borderId="11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2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9" borderId="11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43" fontId="23" fillId="0" borderId="0" xfId="1" applyNumberFormat="1" applyFont="1" applyFill="1" applyAlignment="1">
      <alignment horizontal="left" indent="2"/>
    </xf>
    <xf numFmtId="0" fontId="6" fillId="0" borderId="0" xfId="0" applyFont="1" applyAlignment="1">
      <alignment horizontal="left" indent="1"/>
    </xf>
    <xf numFmtId="0" fontId="23" fillId="0" borderId="0" xfId="0" applyFont="1" applyFill="1" applyAlignment="1">
      <alignment horizontal="center"/>
    </xf>
    <xf numFmtId="43" fontId="23" fillId="0" borderId="0" xfId="1" applyFont="1" applyFill="1" applyAlignment="1">
      <alignment horizontal="left" vertical="center"/>
    </xf>
    <xf numFmtId="43" fontId="12" fillId="0" borderId="1" xfId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3" fontId="23" fillId="0" borderId="0" xfId="1" applyNumberFormat="1" applyFont="1" applyFill="1" applyAlignment="1">
      <alignment horizontal="right" vertical="center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5"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43" workbookViewId="0">
      <selection activeCell="D78" sqref="D78"/>
    </sheetView>
  </sheetViews>
  <sheetFormatPr defaultColWidth="9.125" defaultRowHeight="18.75" x14ac:dyDescent="0.3"/>
  <cols>
    <col min="1" max="1" width="3.375" style="30" customWidth="1"/>
    <col min="2" max="2" width="26.625" style="32" customWidth="1"/>
    <col min="3" max="3" width="20" style="32" customWidth="1"/>
    <col min="4" max="4" width="15.875" style="32" customWidth="1"/>
    <col min="5" max="14" width="9.125" style="32"/>
    <col min="15" max="15" width="13" style="32" customWidth="1"/>
    <col min="16" max="16384" width="9.125" style="32"/>
  </cols>
  <sheetData>
    <row r="1" spans="1:4" x14ac:dyDescent="0.3">
      <c r="B1" s="31" t="s">
        <v>49</v>
      </c>
    </row>
    <row r="2" spans="1:4" x14ac:dyDescent="0.3">
      <c r="A2" s="30">
        <v>1</v>
      </c>
      <c r="B2" s="32" t="s">
        <v>8</v>
      </c>
      <c r="C2" s="32" t="s">
        <v>52</v>
      </c>
    </row>
    <row r="3" spans="1:4" x14ac:dyDescent="0.3">
      <c r="C3" s="32" t="s">
        <v>111</v>
      </c>
    </row>
    <row r="4" spans="1:4" s="35" customFormat="1" x14ac:dyDescent="0.2">
      <c r="A4" s="33">
        <v>2</v>
      </c>
      <c r="B4" s="34" t="s">
        <v>9</v>
      </c>
      <c r="C4" s="35" t="s">
        <v>53</v>
      </c>
    </row>
    <row r="5" spans="1:4" x14ac:dyDescent="0.3">
      <c r="C5" s="32" t="s">
        <v>54</v>
      </c>
    </row>
    <row r="6" spans="1:4" x14ac:dyDescent="0.3">
      <c r="A6" s="30">
        <v>3</v>
      </c>
      <c r="B6" s="32" t="s">
        <v>10</v>
      </c>
      <c r="C6" s="32" t="s">
        <v>109</v>
      </c>
    </row>
    <row r="7" spans="1:4" x14ac:dyDescent="0.3">
      <c r="A7" s="30">
        <v>4</v>
      </c>
      <c r="B7" s="32" t="s">
        <v>55</v>
      </c>
      <c r="C7" s="32" t="s">
        <v>56</v>
      </c>
    </row>
    <row r="8" spans="1:4" s="35" customFormat="1" x14ac:dyDescent="0.2">
      <c r="A8" s="33">
        <v>5</v>
      </c>
      <c r="B8" s="36" t="s">
        <v>3</v>
      </c>
      <c r="C8" s="35" t="s">
        <v>57</v>
      </c>
    </row>
    <row r="9" spans="1:4" s="35" customFormat="1" x14ac:dyDescent="0.2">
      <c r="A9" s="33"/>
      <c r="B9" s="36"/>
      <c r="C9" s="37" t="s">
        <v>58</v>
      </c>
    </row>
    <row r="10" spans="1:4" s="35" customFormat="1" x14ac:dyDescent="0.2">
      <c r="A10" s="33"/>
      <c r="B10" s="36"/>
      <c r="C10" s="38" t="s">
        <v>59</v>
      </c>
    </row>
    <row r="11" spans="1:4" s="35" customFormat="1" x14ac:dyDescent="0.2">
      <c r="A11" s="33"/>
      <c r="B11" s="36"/>
      <c r="C11" s="37" t="s">
        <v>110</v>
      </c>
    </row>
    <row r="12" spans="1:4" x14ac:dyDescent="0.3">
      <c r="A12" s="30">
        <v>6</v>
      </c>
      <c r="B12" s="32" t="s">
        <v>60</v>
      </c>
    </row>
    <row r="13" spans="1:4" x14ac:dyDescent="0.3">
      <c r="C13" s="32" t="s">
        <v>22</v>
      </c>
      <c r="D13" s="32" t="s">
        <v>61</v>
      </c>
    </row>
    <row r="14" spans="1:4" x14ac:dyDescent="0.3">
      <c r="C14" s="32" t="s">
        <v>23</v>
      </c>
      <c r="D14" s="32" t="s">
        <v>62</v>
      </c>
    </row>
    <row r="15" spans="1:4" x14ac:dyDescent="0.3">
      <c r="A15" s="30">
        <v>7</v>
      </c>
      <c r="B15" s="32" t="s">
        <v>12</v>
      </c>
      <c r="C15" s="32" t="s">
        <v>63</v>
      </c>
    </row>
    <row r="16" spans="1:4" x14ac:dyDescent="0.3">
      <c r="C16" s="39" t="s">
        <v>64</v>
      </c>
    </row>
    <row r="17" spans="1:5" x14ac:dyDescent="0.3">
      <c r="C17" s="39" t="s">
        <v>65</v>
      </c>
    </row>
    <row r="18" spans="1:5" x14ac:dyDescent="0.3">
      <c r="C18" s="39" t="s">
        <v>66</v>
      </c>
    </row>
    <row r="19" spans="1:5" x14ac:dyDescent="0.3">
      <c r="C19" s="39" t="s">
        <v>67</v>
      </c>
    </row>
    <row r="20" spans="1:5" x14ac:dyDescent="0.3">
      <c r="C20" s="39" t="s">
        <v>68</v>
      </c>
    </row>
    <row r="21" spans="1:5" x14ac:dyDescent="0.3">
      <c r="A21" s="30">
        <v>8</v>
      </c>
      <c r="B21" s="32" t="s">
        <v>102</v>
      </c>
      <c r="E21" s="32" t="s">
        <v>69</v>
      </c>
    </row>
    <row r="22" spans="1:5" x14ac:dyDescent="0.3">
      <c r="C22" s="32" t="s">
        <v>40</v>
      </c>
      <c r="D22" s="32" t="s">
        <v>70</v>
      </c>
    </row>
    <row r="23" spans="1:5" x14ac:dyDescent="0.3">
      <c r="C23" s="40" t="s">
        <v>41</v>
      </c>
      <c r="D23" s="32" t="s">
        <v>71</v>
      </c>
    </row>
    <row r="24" spans="1:5" x14ac:dyDescent="0.3">
      <c r="C24" s="32" t="s">
        <v>72</v>
      </c>
      <c r="D24" s="32" t="s">
        <v>73</v>
      </c>
    </row>
    <row r="25" spans="1:5" x14ac:dyDescent="0.3">
      <c r="C25" s="32" t="s">
        <v>43</v>
      </c>
      <c r="D25" s="32" t="s">
        <v>74</v>
      </c>
    </row>
    <row r="26" spans="1:5" x14ac:dyDescent="0.3">
      <c r="C26" s="32" t="s">
        <v>13</v>
      </c>
      <c r="D26" s="32" t="s">
        <v>75</v>
      </c>
    </row>
    <row r="27" spans="1:5" x14ac:dyDescent="0.3">
      <c r="C27" s="32" t="s">
        <v>5</v>
      </c>
      <c r="D27" s="32" t="s">
        <v>76</v>
      </c>
    </row>
    <row r="28" spans="1:5" x14ac:dyDescent="0.3">
      <c r="C28" s="32" t="s">
        <v>31</v>
      </c>
      <c r="D28" s="32" t="s">
        <v>77</v>
      </c>
    </row>
    <row r="29" spans="1:5" x14ac:dyDescent="0.3">
      <c r="D29" s="41" t="s">
        <v>78</v>
      </c>
    </row>
    <row r="30" spans="1:5" x14ac:dyDescent="0.3">
      <c r="D30" s="41" t="s">
        <v>79</v>
      </c>
    </row>
    <row r="31" spans="1:5" x14ac:dyDescent="0.3">
      <c r="D31" s="41" t="s">
        <v>80</v>
      </c>
    </row>
    <row r="32" spans="1:5" x14ac:dyDescent="0.3">
      <c r="C32" s="32" t="s">
        <v>81</v>
      </c>
      <c r="D32" s="32" t="s">
        <v>82</v>
      </c>
    </row>
    <row r="33" spans="1:4" x14ac:dyDescent="0.3">
      <c r="D33" s="41" t="s">
        <v>83</v>
      </c>
    </row>
    <row r="34" spans="1:4" x14ac:dyDescent="0.3">
      <c r="D34" s="41" t="s">
        <v>84</v>
      </c>
    </row>
    <row r="35" spans="1:4" x14ac:dyDescent="0.3">
      <c r="C35" s="32" t="s">
        <v>85</v>
      </c>
      <c r="D35" s="32" t="s">
        <v>86</v>
      </c>
    </row>
    <row r="36" spans="1:4" x14ac:dyDescent="0.3">
      <c r="D36" s="41" t="s">
        <v>87</v>
      </c>
    </row>
    <row r="37" spans="1:4" x14ac:dyDescent="0.3">
      <c r="D37" s="41" t="s">
        <v>88</v>
      </c>
    </row>
    <row r="38" spans="1:4" x14ac:dyDescent="0.3">
      <c r="D38" s="41" t="s">
        <v>89</v>
      </c>
    </row>
    <row r="40" spans="1:4" x14ac:dyDescent="0.3">
      <c r="A40" s="30">
        <v>9</v>
      </c>
      <c r="B40" s="32" t="s">
        <v>14</v>
      </c>
      <c r="C40" s="32" t="s">
        <v>103</v>
      </c>
    </row>
    <row r="41" spans="1:4" x14ac:dyDescent="0.3">
      <c r="A41" s="30">
        <v>10</v>
      </c>
      <c r="B41" s="32" t="s">
        <v>90</v>
      </c>
    </row>
    <row r="42" spans="1:4" x14ac:dyDescent="0.3">
      <c r="C42" s="32" t="s">
        <v>33</v>
      </c>
      <c r="D42" s="32" t="s">
        <v>91</v>
      </c>
    </row>
    <row r="43" spans="1:4" x14ac:dyDescent="0.3">
      <c r="C43" s="32" t="s">
        <v>34</v>
      </c>
      <c r="D43" s="32" t="s">
        <v>92</v>
      </c>
    </row>
    <row r="44" spans="1:4" x14ac:dyDescent="0.3">
      <c r="C44" s="32" t="s">
        <v>35</v>
      </c>
      <c r="D44" s="32" t="s">
        <v>93</v>
      </c>
    </row>
    <row r="45" spans="1:4" x14ac:dyDescent="0.3">
      <c r="C45" s="32" t="s">
        <v>94</v>
      </c>
      <c r="D45" s="32" t="s">
        <v>95</v>
      </c>
    </row>
    <row r="46" spans="1:4" x14ac:dyDescent="0.3">
      <c r="A46" s="30">
        <v>11</v>
      </c>
      <c r="B46" s="32" t="s">
        <v>48</v>
      </c>
      <c r="C46" s="32" t="s">
        <v>96</v>
      </c>
    </row>
    <row r="47" spans="1:4" x14ac:dyDescent="0.3">
      <c r="C47" s="32" t="s">
        <v>97</v>
      </c>
    </row>
    <row r="48" spans="1:4" ht="13.5" customHeight="1" x14ac:dyDescent="0.3">
      <c r="C48" s="32" t="s">
        <v>98</v>
      </c>
    </row>
    <row r="49" spans="1:7" x14ac:dyDescent="0.3">
      <c r="B49" s="42" t="s">
        <v>99</v>
      </c>
    </row>
    <row r="50" spans="1:7" x14ac:dyDescent="0.3">
      <c r="A50" s="43" t="s">
        <v>100</v>
      </c>
      <c r="B50" s="32" t="s">
        <v>101</v>
      </c>
    </row>
    <row r="51" spans="1:7" x14ac:dyDescent="0.3">
      <c r="A51" s="30">
        <v>12</v>
      </c>
      <c r="B51" s="32" t="s">
        <v>50</v>
      </c>
      <c r="C51" s="32" t="s">
        <v>51</v>
      </c>
    </row>
    <row r="52" spans="1:7" x14ac:dyDescent="0.3">
      <c r="B52" s="72">
        <v>0</v>
      </c>
      <c r="C52" s="73" t="s">
        <v>104</v>
      </c>
    </row>
    <row r="53" spans="1:7" x14ac:dyDescent="0.3">
      <c r="B53" s="72">
        <v>11</v>
      </c>
      <c r="C53" s="73" t="s">
        <v>105</v>
      </c>
    </row>
    <row r="54" spans="1:7" x14ac:dyDescent="0.3">
      <c r="B54" s="72">
        <v>22</v>
      </c>
      <c r="C54" s="73" t="s">
        <v>107</v>
      </c>
    </row>
    <row r="55" spans="1:7" x14ac:dyDescent="0.3">
      <c r="B55" s="72">
        <v>33</v>
      </c>
      <c r="C55" s="73" t="s">
        <v>106</v>
      </c>
    </row>
    <row r="56" spans="1:7" x14ac:dyDescent="0.3">
      <c r="B56" s="72">
        <v>44</v>
      </c>
      <c r="C56" s="73" t="s">
        <v>108</v>
      </c>
    </row>
    <row r="57" spans="1:7" x14ac:dyDescent="0.3">
      <c r="B57" s="72">
        <v>55</v>
      </c>
      <c r="C57" s="73" t="s">
        <v>137</v>
      </c>
      <c r="E57" s="44"/>
      <c r="F57" s="45"/>
      <c r="G57" s="44"/>
    </row>
    <row r="58" spans="1:7" x14ac:dyDescent="0.3">
      <c r="B58" s="72">
        <v>66</v>
      </c>
      <c r="C58" s="73" t="s">
        <v>138</v>
      </c>
      <c r="E58" s="47"/>
      <c r="F58" s="46"/>
      <c r="G58" s="47"/>
    </row>
    <row r="59" spans="1:7" x14ac:dyDescent="0.3">
      <c r="B59" s="72">
        <v>77</v>
      </c>
      <c r="C59" s="73" t="s">
        <v>116</v>
      </c>
      <c r="E59" s="47"/>
      <c r="F59" s="48"/>
      <c r="G59" s="47"/>
    </row>
    <row r="60" spans="1:7" x14ac:dyDescent="0.3">
      <c r="B60" s="72">
        <v>88</v>
      </c>
      <c r="C60" s="73" t="s">
        <v>115</v>
      </c>
      <c r="F60" s="46"/>
      <c r="G60" s="47"/>
    </row>
    <row r="61" spans="1:7" x14ac:dyDescent="0.3">
      <c r="B61" s="72">
        <v>99</v>
      </c>
      <c r="C61" s="73" t="s">
        <v>114</v>
      </c>
      <c r="F61" s="49"/>
    </row>
    <row r="62" spans="1:7" x14ac:dyDescent="0.3">
      <c r="A62" s="32"/>
      <c r="B62" s="72" t="s">
        <v>113</v>
      </c>
      <c r="C62" s="73" t="s">
        <v>112</v>
      </c>
      <c r="F62" s="30"/>
    </row>
    <row r="63" spans="1:7" x14ac:dyDescent="0.3">
      <c r="A63" s="32"/>
      <c r="B63" s="72"/>
      <c r="C63" s="73"/>
      <c r="F63" s="30"/>
    </row>
    <row r="64" spans="1:7" x14ac:dyDescent="0.3">
      <c r="A64" s="32"/>
      <c r="B64" s="72"/>
      <c r="C64" s="73"/>
      <c r="F64" s="30"/>
    </row>
    <row r="65" spans="1:15" ht="19.5" thickBot="1" x14ac:dyDescent="0.35">
      <c r="A65" s="32"/>
      <c r="B65" s="42" t="s">
        <v>139</v>
      </c>
      <c r="F65" s="30"/>
    </row>
    <row r="66" spans="1:15" ht="18.75" customHeight="1" x14ac:dyDescent="0.3">
      <c r="B66" s="155" t="s">
        <v>140</v>
      </c>
      <c r="C66" s="156"/>
      <c r="D66" s="74"/>
      <c r="E66" s="74"/>
      <c r="F66" s="74"/>
      <c r="G66" s="74"/>
      <c r="H66" s="74"/>
      <c r="I66" s="74"/>
      <c r="J66" s="74"/>
      <c r="K66" s="74"/>
      <c r="L66" s="74"/>
      <c r="M66" s="75"/>
    </row>
    <row r="67" spans="1:15" ht="18.75" customHeight="1" x14ac:dyDescent="0.3">
      <c r="B67" s="76"/>
      <c r="C67" s="77" t="s">
        <v>141</v>
      </c>
      <c r="D67" s="78" t="s">
        <v>142</v>
      </c>
      <c r="E67" s="79"/>
      <c r="F67" s="79"/>
      <c r="G67" s="79"/>
      <c r="H67" s="79"/>
      <c r="I67" s="79"/>
      <c r="J67" s="79"/>
      <c r="K67" s="79"/>
      <c r="L67" s="79"/>
      <c r="M67" s="80"/>
    </row>
    <row r="68" spans="1:15" ht="18.75" customHeight="1" x14ac:dyDescent="0.3">
      <c r="B68" s="81"/>
      <c r="C68" s="79"/>
      <c r="D68" s="82" t="s">
        <v>143</v>
      </c>
      <c r="E68" s="79"/>
      <c r="F68" s="79"/>
      <c r="G68" s="79"/>
      <c r="H68" s="79"/>
      <c r="I68" s="79"/>
      <c r="J68" s="79"/>
      <c r="K68" s="79"/>
      <c r="L68" s="79"/>
      <c r="M68" s="80"/>
    </row>
    <row r="69" spans="1:15" x14ac:dyDescent="0.3">
      <c r="B69" s="81"/>
      <c r="C69" s="79"/>
      <c r="D69" s="82" t="s">
        <v>144</v>
      </c>
      <c r="E69" s="79"/>
      <c r="F69" s="79"/>
      <c r="G69" s="79"/>
      <c r="H69" s="79"/>
      <c r="I69" s="79"/>
      <c r="J69" s="79"/>
      <c r="K69" s="79"/>
      <c r="L69" s="79"/>
      <c r="M69" s="80"/>
    </row>
    <row r="70" spans="1:15" x14ac:dyDescent="0.3">
      <c r="B70" s="81"/>
      <c r="C70" s="79"/>
      <c r="D70" s="82" t="s">
        <v>145</v>
      </c>
      <c r="E70" s="79"/>
      <c r="F70" s="79"/>
      <c r="G70" s="79"/>
      <c r="H70" s="79"/>
      <c r="I70" s="79"/>
      <c r="J70" s="79"/>
      <c r="K70" s="79"/>
      <c r="L70" s="79"/>
      <c r="M70" s="80"/>
    </row>
    <row r="71" spans="1:15" x14ac:dyDescent="0.3">
      <c r="B71" s="81"/>
      <c r="C71" s="79" t="s">
        <v>146</v>
      </c>
      <c r="D71" s="79"/>
      <c r="E71" s="79"/>
      <c r="F71" s="79"/>
      <c r="G71" s="79"/>
      <c r="H71" s="79"/>
      <c r="I71" s="79"/>
      <c r="J71" s="79"/>
      <c r="K71" s="79"/>
      <c r="L71" s="79"/>
      <c r="M71" s="80"/>
    </row>
    <row r="72" spans="1:15" x14ac:dyDescent="0.3">
      <c r="B72" s="81"/>
      <c r="C72" s="83" t="s">
        <v>147</v>
      </c>
      <c r="D72" s="78" t="s">
        <v>148</v>
      </c>
      <c r="E72" s="79"/>
      <c r="F72" s="79"/>
      <c r="G72" s="79"/>
      <c r="H72" s="79"/>
      <c r="I72" s="79"/>
      <c r="J72" s="79"/>
      <c r="K72" s="79"/>
      <c r="L72" s="79"/>
      <c r="M72" s="80"/>
      <c r="O72" s="32" t="s">
        <v>69</v>
      </c>
    </row>
    <row r="73" spans="1:15" x14ac:dyDescent="0.3">
      <c r="B73" s="81"/>
      <c r="C73" s="83" t="s">
        <v>149</v>
      </c>
      <c r="D73" s="78" t="s">
        <v>150</v>
      </c>
      <c r="E73" s="79"/>
      <c r="F73" s="79"/>
      <c r="G73" s="79"/>
      <c r="H73" s="79"/>
      <c r="I73" s="79"/>
      <c r="J73" s="79"/>
      <c r="K73" s="79"/>
      <c r="L73" s="79"/>
      <c r="M73" s="80"/>
    </row>
    <row r="74" spans="1:15" x14ac:dyDescent="0.3">
      <c r="B74" s="157" t="s">
        <v>151</v>
      </c>
      <c r="C74" s="158"/>
      <c r="D74" s="78" t="s">
        <v>158</v>
      </c>
      <c r="E74" s="79"/>
      <c r="F74" s="79"/>
      <c r="G74" s="79"/>
      <c r="H74" s="79"/>
      <c r="I74" s="79"/>
      <c r="J74" s="79"/>
      <c r="K74" s="79"/>
      <c r="L74" s="79"/>
      <c r="M74" s="80"/>
    </row>
    <row r="75" spans="1:15" x14ac:dyDescent="0.3">
      <c r="B75" s="81"/>
      <c r="C75" s="79"/>
      <c r="D75" s="84" t="s">
        <v>152</v>
      </c>
      <c r="E75" s="79"/>
      <c r="F75" s="79"/>
      <c r="G75" s="79"/>
      <c r="H75" s="79"/>
      <c r="I75" s="79"/>
      <c r="J75" s="79"/>
      <c r="K75" s="79"/>
      <c r="L75" s="79"/>
      <c r="M75" s="80"/>
    </row>
    <row r="76" spans="1:15" x14ac:dyDescent="0.3">
      <c r="B76" s="81"/>
      <c r="C76" s="79"/>
      <c r="D76" s="84" t="s">
        <v>153</v>
      </c>
      <c r="E76" s="79"/>
      <c r="F76" s="79"/>
      <c r="G76" s="79"/>
      <c r="H76" s="79"/>
      <c r="I76" s="79"/>
      <c r="J76" s="79"/>
      <c r="K76" s="79"/>
      <c r="L76" s="79"/>
      <c r="M76" s="80"/>
    </row>
    <row r="77" spans="1:15" x14ac:dyDescent="0.3">
      <c r="B77" s="81"/>
      <c r="C77" s="79"/>
      <c r="D77" s="84" t="s">
        <v>154</v>
      </c>
      <c r="E77" s="79"/>
      <c r="F77" s="79"/>
      <c r="G77" s="79"/>
      <c r="H77" s="79"/>
      <c r="I77" s="79"/>
      <c r="J77" s="79"/>
      <c r="K77" s="79"/>
      <c r="L77" s="79"/>
      <c r="M77" s="80"/>
    </row>
    <row r="78" spans="1:15" x14ac:dyDescent="0.3">
      <c r="B78" s="157" t="s">
        <v>155</v>
      </c>
      <c r="C78" s="158"/>
      <c r="D78" s="78" t="s">
        <v>156</v>
      </c>
      <c r="E78" s="79"/>
      <c r="F78" s="79"/>
      <c r="G78" s="79"/>
      <c r="H78" s="79"/>
      <c r="I78" s="79"/>
      <c r="J78" s="79"/>
      <c r="K78" s="79"/>
      <c r="L78" s="79"/>
      <c r="M78" s="80"/>
    </row>
    <row r="79" spans="1:15" ht="19.5" thickBot="1" x14ac:dyDescent="0.35">
      <c r="B79" s="85"/>
      <c r="C79" s="86"/>
      <c r="D79" s="87"/>
      <c r="E79" s="86"/>
      <c r="F79" s="86"/>
      <c r="G79" s="86"/>
      <c r="H79" s="86"/>
      <c r="I79" s="86"/>
      <c r="J79" s="86"/>
      <c r="K79" s="86"/>
      <c r="L79" s="86"/>
      <c r="M79" s="88"/>
    </row>
  </sheetData>
  <mergeCells count="3">
    <mergeCell ref="B66:C66"/>
    <mergeCell ref="B74:C74"/>
    <mergeCell ref="B78:C78"/>
  </mergeCells>
  <pageMargins left="0.23622047244094491" right="0.23622047244094491" top="0.74803149606299213" bottom="0.74803149606299213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P1" zoomScaleNormal="100" workbookViewId="0">
      <selection activeCell="AB12" sqref="AB12"/>
    </sheetView>
  </sheetViews>
  <sheetFormatPr defaultColWidth="8.875" defaultRowHeight="15" x14ac:dyDescent="0.25"/>
  <cols>
    <col min="1" max="1" width="10.75" style="10" bestFit="1" customWidth="1"/>
    <col min="2" max="2" width="7.875" style="12" bestFit="1" customWidth="1"/>
    <col min="3" max="3" width="9" style="12" bestFit="1" customWidth="1"/>
    <col min="4" max="4" width="6.375" style="10" customWidth="1"/>
    <col min="5" max="5" width="7.75" style="10" customWidth="1"/>
    <col min="6" max="6" width="4.625" style="10" customWidth="1"/>
    <col min="7" max="7" width="9.625" style="10" bestFit="1" customWidth="1"/>
    <col min="8" max="8" width="7.375" style="10" customWidth="1"/>
    <col min="9" max="9" width="9.25" style="10" customWidth="1"/>
    <col min="10" max="10" width="5.75" style="10" customWidth="1"/>
    <col min="11" max="11" width="7.25" style="7" customWidth="1"/>
    <col min="12" max="12" width="8.875" style="7" customWidth="1"/>
    <col min="13" max="13" width="7.875" style="7" customWidth="1"/>
    <col min="14" max="14" width="7.375" style="7" customWidth="1"/>
    <col min="15" max="15" width="6.25" style="12" customWidth="1"/>
    <col min="16" max="16" width="9.125" style="10" customWidth="1"/>
    <col min="17" max="17" width="6.125" style="10" customWidth="1"/>
    <col min="18" max="18" width="8.5" style="10" customWidth="1"/>
    <col min="19" max="19" width="9.5" style="10" customWidth="1"/>
    <col min="20" max="20" width="3.5" style="10" customWidth="1"/>
    <col min="21" max="23" width="5" style="10" bestFit="1" customWidth="1"/>
    <col min="24" max="24" width="4.25" style="10" bestFit="1" customWidth="1"/>
    <col min="25" max="41" width="3.5" style="10" customWidth="1"/>
    <col min="42" max="42" width="4.125" style="10" customWidth="1"/>
    <col min="43" max="43" width="3.5" style="10" customWidth="1"/>
    <col min="44" max="47" width="4" style="10" bestFit="1" customWidth="1"/>
    <col min="48" max="16384" width="8.875" style="10"/>
  </cols>
  <sheetData>
    <row r="1" spans="1:48" customFormat="1" ht="28.5" x14ac:dyDescent="0.45">
      <c r="C1" s="194" t="s">
        <v>0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</row>
    <row r="2" spans="1:48" customFormat="1" ht="23.25" x14ac:dyDescent="0.35">
      <c r="B2" s="198" t="s">
        <v>1</v>
      </c>
      <c r="C2" s="198"/>
      <c r="D2" s="198"/>
      <c r="E2" s="198"/>
      <c r="F2" s="199" t="s">
        <v>136</v>
      </c>
      <c r="G2" s="199"/>
      <c r="H2" s="199"/>
      <c r="I2" s="199"/>
      <c r="J2" s="199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2"/>
      <c r="W2" s="3"/>
      <c r="X2" s="3"/>
      <c r="AA2" s="10"/>
      <c r="AB2" s="10"/>
      <c r="AC2" s="10"/>
      <c r="AD2" s="10"/>
      <c r="AE2" s="110"/>
      <c r="AF2" s="110"/>
      <c r="AG2" s="110"/>
      <c r="AH2" s="110"/>
      <c r="AI2" s="110"/>
      <c r="AJ2" s="124"/>
      <c r="AK2" s="124"/>
      <c r="AL2" s="196" t="s">
        <v>2</v>
      </c>
      <c r="AM2" s="196"/>
      <c r="AN2" s="196"/>
      <c r="AO2" s="196"/>
      <c r="AP2" s="196"/>
      <c r="AQ2" s="196"/>
      <c r="AR2" s="200">
        <v>1080</v>
      </c>
      <c r="AS2" s="200"/>
      <c r="AT2" s="200"/>
      <c r="AU2" s="110"/>
      <c r="AV2" s="110"/>
    </row>
    <row r="3" spans="1:48" customFormat="1" ht="23.25" x14ac:dyDescent="0.35">
      <c r="B3" s="198"/>
      <c r="C3" s="198"/>
      <c r="D3" s="198"/>
      <c r="E3" s="198"/>
      <c r="F3" s="199"/>
      <c r="G3" s="199"/>
      <c r="H3" s="199"/>
      <c r="I3" s="199"/>
      <c r="J3" s="199"/>
      <c r="K3" s="52"/>
      <c r="L3" s="53"/>
      <c r="M3" s="53"/>
      <c r="N3" s="57"/>
      <c r="O3" s="57"/>
      <c r="P3" s="58"/>
      <c r="Q3" s="59"/>
      <c r="R3" s="59"/>
      <c r="S3" s="60"/>
      <c r="T3" s="4"/>
      <c r="U3" s="4"/>
      <c r="V3" s="4"/>
      <c r="W3" s="3"/>
      <c r="X3" s="3"/>
      <c r="AA3" s="10"/>
      <c r="AB3" s="10"/>
      <c r="AC3" s="10"/>
      <c r="AD3" s="10"/>
      <c r="AE3" s="124"/>
      <c r="AF3" s="110"/>
      <c r="AG3" s="196" t="s">
        <v>117</v>
      </c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201">
        <v>152.72</v>
      </c>
      <c r="AS3" s="201"/>
      <c r="AT3" s="201"/>
      <c r="AU3" s="195" t="s">
        <v>4</v>
      </c>
      <c r="AV3" s="195"/>
    </row>
    <row r="4" spans="1:48" customFormat="1" ht="23.25" x14ac:dyDescent="0.35">
      <c r="B4" s="198"/>
      <c r="C4" s="198"/>
      <c r="D4" s="198"/>
      <c r="E4" s="198"/>
      <c r="F4" s="199"/>
      <c r="G4" s="199"/>
      <c r="H4" s="199"/>
      <c r="I4" s="199"/>
      <c r="J4" s="199"/>
      <c r="K4" s="52"/>
      <c r="L4" s="53"/>
      <c r="M4" s="53"/>
      <c r="N4" s="61"/>
      <c r="O4" s="61"/>
      <c r="P4" s="58"/>
      <c r="Q4" s="59"/>
      <c r="R4" s="59"/>
      <c r="S4" s="62"/>
      <c r="T4" s="4"/>
      <c r="U4" s="4"/>
      <c r="V4" s="4"/>
      <c r="AA4" s="10"/>
      <c r="AB4" s="10"/>
      <c r="AC4" s="10"/>
      <c r="AD4" s="10"/>
      <c r="AE4" s="196" t="s">
        <v>118</v>
      </c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>
        <v>57.54</v>
      </c>
      <c r="AS4" s="197"/>
      <c r="AT4" s="197"/>
      <c r="AU4" s="195" t="s">
        <v>4</v>
      </c>
      <c r="AV4" s="195"/>
    </row>
    <row r="5" spans="1:48" customFormat="1" ht="18.75" customHeight="1" x14ac:dyDescent="0.35">
      <c r="A5" s="25"/>
      <c r="B5" s="5"/>
      <c r="C5" s="5"/>
      <c r="G5" s="6"/>
      <c r="K5" s="7"/>
      <c r="L5" s="8"/>
      <c r="M5" s="8"/>
      <c r="N5" s="8"/>
      <c r="O5" s="5"/>
      <c r="P5" s="10"/>
      <c r="Q5" s="10"/>
      <c r="R5" s="10"/>
      <c r="S5" s="10"/>
      <c r="T5" s="10"/>
      <c r="AA5" s="10"/>
      <c r="AB5" s="10"/>
      <c r="AC5" s="10"/>
      <c r="AD5" s="10"/>
      <c r="AE5" s="111"/>
      <c r="AF5" s="111"/>
      <c r="AG5" s="62"/>
      <c r="AH5" s="62"/>
      <c r="AI5" s="62"/>
      <c r="AJ5" s="62"/>
      <c r="AK5" s="62"/>
      <c r="AL5" s="62"/>
      <c r="AM5" s="111"/>
      <c r="AN5" s="111"/>
      <c r="AO5" s="62"/>
      <c r="AP5" s="62"/>
      <c r="AQ5" s="62"/>
      <c r="AR5" s="62"/>
      <c r="AS5" s="62"/>
      <c r="AT5" s="161" t="s">
        <v>6</v>
      </c>
      <c r="AU5" s="161"/>
      <c r="AV5" s="161"/>
    </row>
    <row r="6" spans="1:48" ht="21" customHeight="1" x14ac:dyDescent="0.25">
      <c r="A6" s="172" t="s">
        <v>45</v>
      </c>
      <c r="B6" s="162" t="s">
        <v>7</v>
      </c>
      <c r="C6" s="162" t="s">
        <v>8</v>
      </c>
      <c r="D6" s="162" t="s">
        <v>9</v>
      </c>
      <c r="E6" s="162" t="s">
        <v>10</v>
      </c>
      <c r="F6" s="162" t="s">
        <v>11</v>
      </c>
      <c r="G6" s="188" t="s">
        <v>47</v>
      </c>
      <c r="H6" s="189"/>
      <c r="I6" s="190"/>
      <c r="J6" s="163" t="s">
        <v>12</v>
      </c>
      <c r="K6" s="192" t="s">
        <v>37</v>
      </c>
      <c r="L6" s="192"/>
      <c r="M6" s="192"/>
      <c r="N6" s="192"/>
      <c r="O6" s="163" t="s">
        <v>13</v>
      </c>
      <c r="P6" s="177" t="s">
        <v>5</v>
      </c>
      <c r="Q6" s="163" t="s">
        <v>31</v>
      </c>
      <c r="R6" s="180" t="s">
        <v>38</v>
      </c>
      <c r="S6" s="183" t="s">
        <v>39</v>
      </c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59" t="s">
        <v>48</v>
      </c>
    </row>
    <row r="7" spans="1:48" ht="18.75" customHeight="1" x14ac:dyDescent="0.25">
      <c r="A7" s="172"/>
      <c r="B7" s="162"/>
      <c r="C7" s="162"/>
      <c r="D7" s="162"/>
      <c r="E7" s="162"/>
      <c r="F7" s="162"/>
      <c r="G7" s="191" t="s">
        <v>3</v>
      </c>
      <c r="H7" s="187" t="s">
        <v>46</v>
      </c>
      <c r="I7" s="187"/>
      <c r="J7" s="164"/>
      <c r="K7" s="193" t="s">
        <v>40</v>
      </c>
      <c r="L7" s="173" t="s">
        <v>41</v>
      </c>
      <c r="M7" s="175" t="s">
        <v>42</v>
      </c>
      <c r="N7" s="176" t="s">
        <v>43</v>
      </c>
      <c r="O7" s="164"/>
      <c r="P7" s="178"/>
      <c r="Q7" s="164"/>
      <c r="R7" s="181"/>
      <c r="S7" s="184"/>
      <c r="T7" s="169" t="s">
        <v>15</v>
      </c>
      <c r="U7" s="169"/>
      <c r="V7" s="169"/>
      <c r="W7" s="169"/>
      <c r="X7" s="170" t="s">
        <v>16</v>
      </c>
      <c r="Y7" s="170"/>
      <c r="Z7" s="170"/>
      <c r="AA7" s="170"/>
      <c r="AB7" s="171" t="s">
        <v>17</v>
      </c>
      <c r="AC7" s="171"/>
      <c r="AD7" s="171"/>
      <c r="AE7" s="171"/>
      <c r="AF7" s="166" t="s">
        <v>18</v>
      </c>
      <c r="AG7" s="166"/>
      <c r="AH7" s="166"/>
      <c r="AI7" s="166"/>
      <c r="AJ7" s="167" t="s">
        <v>19</v>
      </c>
      <c r="AK7" s="167"/>
      <c r="AL7" s="167"/>
      <c r="AM7" s="167"/>
      <c r="AN7" s="168" t="s">
        <v>20</v>
      </c>
      <c r="AO7" s="168"/>
      <c r="AP7" s="168"/>
      <c r="AQ7" s="168"/>
      <c r="AR7" s="160" t="s">
        <v>21</v>
      </c>
      <c r="AS7" s="160"/>
      <c r="AT7" s="160"/>
      <c r="AU7" s="160"/>
      <c r="AV7" s="159"/>
    </row>
    <row r="8" spans="1:48" ht="21.75" customHeight="1" x14ac:dyDescent="0.25">
      <c r="A8" s="172"/>
      <c r="B8" s="162"/>
      <c r="C8" s="162"/>
      <c r="D8" s="162"/>
      <c r="E8" s="162"/>
      <c r="F8" s="162"/>
      <c r="G8" s="191"/>
      <c r="H8" s="14" t="s">
        <v>22</v>
      </c>
      <c r="I8" s="15" t="s">
        <v>23</v>
      </c>
      <c r="J8" s="165"/>
      <c r="K8" s="193"/>
      <c r="L8" s="174"/>
      <c r="M8" s="175"/>
      <c r="N8" s="176"/>
      <c r="O8" s="165"/>
      <c r="P8" s="179"/>
      <c r="Q8" s="165"/>
      <c r="R8" s="182"/>
      <c r="S8" s="185"/>
      <c r="T8" s="106" t="s">
        <v>24</v>
      </c>
      <c r="U8" s="106" t="s">
        <v>25</v>
      </c>
      <c r="V8" s="106" t="s">
        <v>26</v>
      </c>
      <c r="W8" s="106" t="s">
        <v>27</v>
      </c>
      <c r="X8" s="107" t="s">
        <v>24</v>
      </c>
      <c r="Y8" s="107" t="s">
        <v>25</v>
      </c>
      <c r="Z8" s="107" t="s">
        <v>26</v>
      </c>
      <c r="AA8" s="107" t="s">
        <v>27</v>
      </c>
      <c r="AB8" s="108" t="s">
        <v>24</v>
      </c>
      <c r="AC8" s="108" t="s">
        <v>25</v>
      </c>
      <c r="AD8" s="108" t="s">
        <v>26</v>
      </c>
      <c r="AE8" s="108" t="s">
        <v>27</v>
      </c>
      <c r="AF8" s="109" t="s">
        <v>24</v>
      </c>
      <c r="AG8" s="109" t="s">
        <v>25</v>
      </c>
      <c r="AH8" s="109" t="s">
        <v>26</v>
      </c>
      <c r="AI8" s="109" t="s">
        <v>27</v>
      </c>
      <c r="AJ8" s="103" t="s">
        <v>24</v>
      </c>
      <c r="AK8" s="103" t="s">
        <v>25</v>
      </c>
      <c r="AL8" s="103" t="s">
        <v>26</v>
      </c>
      <c r="AM8" s="103" t="s">
        <v>27</v>
      </c>
      <c r="AN8" s="104" t="s">
        <v>24</v>
      </c>
      <c r="AO8" s="104" t="s">
        <v>25</v>
      </c>
      <c r="AP8" s="104" t="s">
        <v>26</v>
      </c>
      <c r="AQ8" s="104" t="s">
        <v>27</v>
      </c>
      <c r="AR8" s="105" t="s">
        <v>24</v>
      </c>
      <c r="AS8" s="105" t="s">
        <v>25</v>
      </c>
      <c r="AT8" s="105" t="s">
        <v>26</v>
      </c>
      <c r="AU8" s="105" t="s">
        <v>27</v>
      </c>
      <c r="AV8" s="159"/>
    </row>
    <row r="9" spans="1:48" x14ac:dyDescent="0.25">
      <c r="A9" s="186" t="s">
        <v>28</v>
      </c>
      <c r="B9" s="186"/>
      <c r="C9" s="186"/>
      <c r="D9" s="186"/>
      <c r="E9" s="186"/>
      <c r="F9" s="186"/>
      <c r="G9" s="16">
        <f>I9+H9</f>
        <v>152.72</v>
      </c>
      <c r="H9" s="17">
        <f>SUM(H10:H24)</f>
        <v>57.54</v>
      </c>
      <c r="I9" s="17">
        <f>SUM(I10:I24)</f>
        <v>95.18</v>
      </c>
      <c r="J9" s="17"/>
      <c r="K9" s="17">
        <f>SUM(K10:K24)</f>
        <v>57.54</v>
      </c>
      <c r="L9" s="17">
        <f>SUM(L10:L24)</f>
        <v>95.18</v>
      </c>
      <c r="M9" s="17">
        <f>SUM(M10:M24)</f>
        <v>0</v>
      </c>
      <c r="N9" s="17">
        <f>SUM(N10:N24)</f>
        <v>0</v>
      </c>
      <c r="O9" s="17"/>
      <c r="P9" s="17">
        <f>SUM(P10:P24)</f>
        <v>57.54</v>
      </c>
      <c r="Q9" s="17"/>
      <c r="R9" s="17"/>
      <c r="S9" s="17"/>
      <c r="T9" s="17">
        <f t="shared" ref="T9:AU9" si="0">SUM(T10:T24)</f>
        <v>0</v>
      </c>
      <c r="U9" s="17">
        <f>SUM(U10:U24)</f>
        <v>27.529999999999998</v>
      </c>
      <c r="V9" s="17">
        <f>SUM(V10:V24)</f>
        <v>10</v>
      </c>
      <c r="W9" s="17">
        <f>SUM(W10:W24)</f>
        <v>13.89</v>
      </c>
      <c r="X9" s="17">
        <f>SUM(X10:X24)</f>
        <v>6.12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8"/>
    </row>
    <row r="10" spans="1:48" s="46" customFormat="1" ht="18.75" x14ac:dyDescent="0.3">
      <c r="A10" s="15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12">
        <v>1</v>
      </c>
      <c r="C10" s="113" t="s">
        <v>119</v>
      </c>
      <c r="D10" s="114" t="s">
        <v>44</v>
      </c>
      <c r="E10" s="113" t="s">
        <v>120</v>
      </c>
      <c r="F10" s="113" t="s">
        <v>121</v>
      </c>
      <c r="G10" s="115">
        <v>2.98</v>
      </c>
      <c r="H10" s="116">
        <v>2.98</v>
      </c>
      <c r="I10" s="117">
        <v>0</v>
      </c>
      <c r="J10" s="23">
        <v>1</v>
      </c>
      <c r="K10" s="63">
        <v>2.98</v>
      </c>
      <c r="L10" s="118">
        <v>0</v>
      </c>
      <c r="M10" s="119">
        <v>0</v>
      </c>
      <c r="N10" s="119">
        <v>0</v>
      </c>
      <c r="O10" s="23">
        <v>6</v>
      </c>
      <c r="P10" s="63">
        <v>2.98</v>
      </c>
      <c r="Q10" s="64">
        <v>100</v>
      </c>
      <c r="R10" s="65">
        <v>2</v>
      </c>
      <c r="S10" s="65">
        <v>2</v>
      </c>
      <c r="T10" s="66">
        <v>0</v>
      </c>
      <c r="U10" s="66">
        <v>2.98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3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154" t="s">
        <v>163</v>
      </c>
    </row>
    <row r="11" spans="1:48" s="26" customFormat="1" ht="18.75" x14ac:dyDescent="0.3">
      <c r="A11" s="153" t="str">
        <f t="shared" ref="A11:A2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7">
        <v>2</v>
      </c>
      <c r="C11" s="120" t="s">
        <v>122</v>
      </c>
      <c r="D11" s="121" t="s">
        <v>44</v>
      </c>
      <c r="E11" s="68" t="s">
        <v>120</v>
      </c>
      <c r="F11" s="68" t="s">
        <v>121</v>
      </c>
      <c r="G11" s="66">
        <v>5.76</v>
      </c>
      <c r="H11" s="122">
        <v>5.76</v>
      </c>
      <c r="I11" s="122">
        <v>0</v>
      </c>
      <c r="J11" s="23">
        <v>1</v>
      </c>
      <c r="K11" s="66">
        <v>5.76</v>
      </c>
      <c r="L11" s="66">
        <v>0</v>
      </c>
      <c r="M11" s="123">
        <v>0</v>
      </c>
      <c r="N11" s="66">
        <v>0</v>
      </c>
      <c r="O11" s="23">
        <v>6</v>
      </c>
      <c r="P11" s="66">
        <v>5.76</v>
      </c>
      <c r="Q11" s="69">
        <v>100</v>
      </c>
      <c r="R11" s="23">
        <v>2</v>
      </c>
      <c r="S11" s="23">
        <v>2</v>
      </c>
      <c r="T11" s="66">
        <v>0</v>
      </c>
      <c r="U11" s="66">
        <v>5.76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154" t="s">
        <v>163</v>
      </c>
    </row>
    <row r="12" spans="1:48" s="26" customFormat="1" ht="18.75" x14ac:dyDescent="0.3">
      <c r="A12" s="153" t="str">
        <f t="shared" si="1"/>
        <v xml:space="preserve">   </v>
      </c>
      <c r="B12" s="112">
        <v>3</v>
      </c>
      <c r="C12" s="113" t="s">
        <v>123</v>
      </c>
      <c r="D12" s="114" t="s">
        <v>44</v>
      </c>
      <c r="E12" s="113" t="s">
        <v>120</v>
      </c>
      <c r="F12" s="113" t="s">
        <v>121</v>
      </c>
      <c r="G12" s="115">
        <v>12.41</v>
      </c>
      <c r="H12" s="116">
        <v>12.41</v>
      </c>
      <c r="I12" s="117">
        <v>0</v>
      </c>
      <c r="J12" s="23">
        <v>1</v>
      </c>
      <c r="K12" s="63">
        <v>12.41</v>
      </c>
      <c r="L12" s="63">
        <v>0</v>
      </c>
      <c r="M12" s="119">
        <v>0</v>
      </c>
      <c r="N12" s="119">
        <v>0</v>
      </c>
      <c r="O12" s="23">
        <v>6</v>
      </c>
      <c r="P12" s="63">
        <v>12.41</v>
      </c>
      <c r="Q12" s="64">
        <v>100</v>
      </c>
      <c r="R12" s="65">
        <v>2</v>
      </c>
      <c r="S12" s="65">
        <v>2</v>
      </c>
      <c r="T12" s="66">
        <v>0</v>
      </c>
      <c r="U12" s="66">
        <v>12.41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152">
        <v>0</v>
      </c>
      <c r="AK12" s="152">
        <v>0</v>
      </c>
      <c r="AL12" s="63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154" t="s">
        <v>163</v>
      </c>
    </row>
    <row r="13" spans="1:48" s="26" customFormat="1" ht="18.75" x14ac:dyDescent="0.3">
      <c r="A13" s="153" t="str">
        <f t="shared" si="1"/>
        <v xml:space="preserve">   </v>
      </c>
      <c r="B13" s="112">
        <v>4</v>
      </c>
      <c r="C13" s="120" t="s">
        <v>124</v>
      </c>
      <c r="D13" s="121" t="s">
        <v>44</v>
      </c>
      <c r="E13" s="68" t="s">
        <v>120</v>
      </c>
      <c r="F13" s="68" t="s">
        <v>121</v>
      </c>
      <c r="G13" s="66">
        <v>6.12</v>
      </c>
      <c r="H13" s="122">
        <v>6.12</v>
      </c>
      <c r="I13" s="122">
        <v>0</v>
      </c>
      <c r="J13" s="23">
        <v>1</v>
      </c>
      <c r="K13" s="66">
        <v>6.12</v>
      </c>
      <c r="L13" s="66">
        <v>0</v>
      </c>
      <c r="M13" s="123">
        <v>0</v>
      </c>
      <c r="N13" s="66">
        <v>0</v>
      </c>
      <c r="O13" s="23">
        <v>7</v>
      </c>
      <c r="P13" s="66">
        <v>6.12</v>
      </c>
      <c r="Q13" s="69">
        <v>100</v>
      </c>
      <c r="R13" s="23">
        <v>2</v>
      </c>
      <c r="S13" s="23">
        <v>2</v>
      </c>
      <c r="T13" s="66">
        <v>0</v>
      </c>
      <c r="U13" s="66">
        <v>0</v>
      </c>
      <c r="V13" s="66">
        <v>0</v>
      </c>
      <c r="W13" s="66">
        <v>0</v>
      </c>
      <c r="X13" s="66">
        <v>6.12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154" t="s">
        <v>163</v>
      </c>
    </row>
    <row r="14" spans="1:48" s="26" customFormat="1" ht="18.75" x14ac:dyDescent="0.3">
      <c r="A14" s="153" t="str">
        <f t="shared" si="1"/>
        <v xml:space="preserve">   </v>
      </c>
      <c r="B14" s="67">
        <v>5</v>
      </c>
      <c r="C14" s="113" t="s">
        <v>125</v>
      </c>
      <c r="D14" s="114" t="s">
        <v>44</v>
      </c>
      <c r="E14" s="113" t="s">
        <v>120</v>
      </c>
      <c r="F14" s="113" t="s">
        <v>121</v>
      </c>
      <c r="G14" s="115">
        <v>26.38</v>
      </c>
      <c r="H14" s="116">
        <v>26.38</v>
      </c>
      <c r="I14" s="117">
        <v>0</v>
      </c>
      <c r="J14" s="23">
        <v>1</v>
      </c>
      <c r="K14" s="63">
        <v>26.38</v>
      </c>
      <c r="L14" s="66">
        <v>0</v>
      </c>
      <c r="M14" s="119">
        <v>0</v>
      </c>
      <c r="N14" s="119">
        <v>0</v>
      </c>
      <c r="O14" s="23">
        <v>7</v>
      </c>
      <c r="P14" s="63">
        <v>26.38</v>
      </c>
      <c r="Q14" s="64">
        <v>100</v>
      </c>
      <c r="R14" s="65">
        <v>2</v>
      </c>
      <c r="S14" s="65">
        <v>2</v>
      </c>
      <c r="T14" s="66">
        <v>0</v>
      </c>
      <c r="U14" s="66">
        <v>6.38</v>
      </c>
      <c r="V14" s="66">
        <v>10</v>
      </c>
      <c r="W14" s="66">
        <v>10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152">
        <v>0</v>
      </c>
      <c r="AK14" s="152">
        <v>0</v>
      </c>
      <c r="AL14" s="63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154" t="s">
        <v>163</v>
      </c>
    </row>
    <row r="15" spans="1:48" s="26" customFormat="1" ht="18.75" x14ac:dyDescent="0.3">
      <c r="A15" s="153" t="str">
        <f t="shared" si="1"/>
        <v xml:space="preserve">   </v>
      </c>
      <c r="B15" s="112">
        <v>6</v>
      </c>
      <c r="C15" s="120" t="s">
        <v>126</v>
      </c>
      <c r="D15" s="121" t="s">
        <v>44</v>
      </c>
      <c r="E15" s="68" t="s">
        <v>120</v>
      </c>
      <c r="F15" s="68" t="s">
        <v>121</v>
      </c>
      <c r="G15" s="66">
        <v>3.89</v>
      </c>
      <c r="H15" s="122">
        <v>3.89</v>
      </c>
      <c r="I15" s="122">
        <v>0</v>
      </c>
      <c r="J15" s="23">
        <v>1</v>
      </c>
      <c r="K15" s="66">
        <v>3.89</v>
      </c>
      <c r="L15" s="66">
        <v>0</v>
      </c>
      <c r="M15" s="123">
        <v>0</v>
      </c>
      <c r="N15" s="66">
        <v>0</v>
      </c>
      <c r="O15" s="23">
        <v>5</v>
      </c>
      <c r="P15" s="66">
        <v>3.89</v>
      </c>
      <c r="Q15" s="69">
        <v>100</v>
      </c>
      <c r="R15" s="23">
        <v>2</v>
      </c>
      <c r="S15" s="23">
        <v>2</v>
      </c>
      <c r="T15" s="66">
        <v>0</v>
      </c>
      <c r="U15" s="66">
        <v>0</v>
      </c>
      <c r="V15" s="66">
        <v>0</v>
      </c>
      <c r="W15" s="66">
        <v>3.89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154" t="s">
        <v>163</v>
      </c>
    </row>
    <row r="16" spans="1:48" ht="18.75" x14ac:dyDescent="0.3">
      <c r="A16" s="50" t="str">
        <f t="shared" si="1"/>
        <v xml:space="preserve">   </v>
      </c>
      <c r="B16" s="112">
        <v>7</v>
      </c>
      <c r="C16" s="113" t="s">
        <v>127</v>
      </c>
      <c r="D16" s="114" t="s">
        <v>44</v>
      </c>
      <c r="E16" s="113" t="s">
        <v>120</v>
      </c>
      <c r="F16" s="113" t="s">
        <v>121</v>
      </c>
      <c r="G16" s="115">
        <v>10.57</v>
      </c>
      <c r="H16" s="116">
        <v>0</v>
      </c>
      <c r="I16" s="117">
        <v>10.57</v>
      </c>
      <c r="J16" s="23">
        <v>1</v>
      </c>
      <c r="K16" s="63">
        <v>0</v>
      </c>
      <c r="L16" s="118">
        <v>10.57</v>
      </c>
      <c r="M16" s="119">
        <v>0</v>
      </c>
      <c r="N16" s="119">
        <v>0</v>
      </c>
      <c r="O16" s="23" t="s">
        <v>159</v>
      </c>
      <c r="P16" s="63">
        <v>0</v>
      </c>
      <c r="Q16" s="64">
        <v>0</v>
      </c>
      <c r="R16" s="65">
        <v>2</v>
      </c>
      <c r="S16" s="65">
        <v>2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3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13"/>
    </row>
    <row r="17" spans="1:48" ht="18.75" x14ac:dyDescent="0.3">
      <c r="A17" s="50" t="str">
        <f t="shared" si="1"/>
        <v xml:space="preserve">   </v>
      </c>
      <c r="B17" s="67">
        <v>8</v>
      </c>
      <c r="C17" s="120" t="s">
        <v>128</v>
      </c>
      <c r="D17" s="121" t="s">
        <v>44</v>
      </c>
      <c r="E17" s="68" t="s">
        <v>120</v>
      </c>
      <c r="F17" s="68" t="s">
        <v>121</v>
      </c>
      <c r="G17" s="66">
        <v>12.94</v>
      </c>
      <c r="H17" s="122">
        <v>0</v>
      </c>
      <c r="I17" s="122">
        <v>12.94</v>
      </c>
      <c r="J17" s="23">
        <v>1</v>
      </c>
      <c r="K17" s="66">
        <v>0</v>
      </c>
      <c r="L17" s="66">
        <v>12.94</v>
      </c>
      <c r="M17" s="123">
        <v>0</v>
      </c>
      <c r="N17" s="66">
        <v>0</v>
      </c>
      <c r="O17" s="23" t="s">
        <v>160</v>
      </c>
      <c r="P17" s="66">
        <v>0</v>
      </c>
      <c r="Q17" s="69">
        <v>0</v>
      </c>
      <c r="R17" s="23">
        <v>2</v>
      </c>
      <c r="S17" s="23">
        <v>2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13"/>
    </row>
    <row r="18" spans="1:48" ht="18.75" x14ac:dyDescent="0.3">
      <c r="A18" s="50" t="str">
        <f t="shared" si="1"/>
        <v xml:space="preserve">   </v>
      </c>
      <c r="B18" s="112">
        <v>9</v>
      </c>
      <c r="C18" s="113" t="s">
        <v>129</v>
      </c>
      <c r="D18" s="114" t="s">
        <v>44</v>
      </c>
      <c r="E18" s="113" t="s">
        <v>120</v>
      </c>
      <c r="F18" s="113" t="s">
        <v>121</v>
      </c>
      <c r="G18" s="115">
        <v>1.54</v>
      </c>
      <c r="H18" s="116">
        <v>0</v>
      </c>
      <c r="I18" s="117">
        <v>1.54</v>
      </c>
      <c r="J18" s="23">
        <v>1</v>
      </c>
      <c r="K18" s="63">
        <v>0</v>
      </c>
      <c r="L18" s="66">
        <v>1.54</v>
      </c>
      <c r="M18" s="119">
        <v>0</v>
      </c>
      <c r="N18" s="119">
        <v>0</v>
      </c>
      <c r="O18" s="23" t="s">
        <v>161</v>
      </c>
      <c r="P18" s="63">
        <v>0</v>
      </c>
      <c r="Q18" s="64">
        <v>0</v>
      </c>
      <c r="R18" s="65">
        <v>2</v>
      </c>
      <c r="S18" s="65">
        <v>2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3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13"/>
    </row>
    <row r="19" spans="1:48" ht="18.75" x14ac:dyDescent="0.3">
      <c r="A19" s="50" t="str">
        <f t="shared" si="1"/>
        <v xml:space="preserve">   </v>
      </c>
      <c r="B19" s="112">
        <v>10</v>
      </c>
      <c r="C19" s="120" t="s">
        <v>130</v>
      </c>
      <c r="D19" s="121" t="s">
        <v>44</v>
      </c>
      <c r="E19" s="68" t="s">
        <v>120</v>
      </c>
      <c r="F19" s="68" t="s">
        <v>121</v>
      </c>
      <c r="G19" s="66">
        <v>17.100000000000001</v>
      </c>
      <c r="H19" s="122">
        <v>0</v>
      </c>
      <c r="I19" s="122">
        <v>17.100000000000001</v>
      </c>
      <c r="J19" s="23">
        <v>1</v>
      </c>
      <c r="K19" s="66">
        <v>0</v>
      </c>
      <c r="L19" s="66">
        <v>17.100000000000001</v>
      </c>
      <c r="M19" s="123">
        <v>0</v>
      </c>
      <c r="N19" s="66">
        <v>0</v>
      </c>
      <c r="O19" s="23" t="s">
        <v>162</v>
      </c>
      <c r="P19" s="66">
        <v>0</v>
      </c>
      <c r="Q19" s="69">
        <v>0</v>
      </c>
      <c r="R19" s="23">
        <v>2</v>
      </c>
      <c r="S19" s="23">
        <v>2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13"/>
    </row>
    <row r="20" spans="1:48" ht="18.75" x14ac:dyDescent="0.3">
      <c r="A20" s="50" t="str">
        <f t="shared" si="1"/>
        <v xml:space="preserve">   </v>
      </c>
      <c r="B20" s="67">
        <v>11</v>
      </c>
      <c r="C20" s="113" t="s">
        <v>131</v>
      </c>
      <c r="D20" s="114" t="s">
        <v>44</v>
      </c>
      <c r="E20" s="113" t="s">
        <v>120</v>
      </c>
      <c r="F20" s="113" t="s">
        <v>121</v>
      </c>
      <c r="G20" s="115">
        <v>5.41</v>
      </c>
      <c r="H20" s="116">
        <v>0</v>
      </c>
      <c r="I20" s="117">
        <v>5.41</v>
      </c>
      <c r="J20" s="23">
        <v>1</v>
      </c>
      <c r="K20" s="63">
        <v>0</v>
      </c>
      <c r="L20" s="66">
        <v>5.41</v>
      </c>
      <c r="M20" s="119">
        <v>0</v>
      </c>
      <c r="N20" s="119">
        <v>0</v>
      </c>
      <c r="O20" s="23" t="s">
        <v>162</v>
      </c>
      <c r="P20" s="63">
        <v>0</v>
      </c>
      <c r="Q20" s="64">
        <v>0</v>
      </c>
      <c r="R20" s="65">
        <v>2</v>
      </c>
      <c r="S20" s="65">
        <v>2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3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13"/>
    </row>
    <row r="21" spans="1:48" ht="18.75" x14ac:dyDescent="0.3">
      <c r="A21" s="50" t="str">
        <f t="shared" si="1"/>
        <v xml:space="preserve">   </v>
      </c>
      <c r="B21" s="112">
        <v>12</v>
      </c>
      <c r="C21" s="120" t="s">
        <v>132</v>
      </c>
      <c r="D21" s="121" t="s">
        <v>44</v>
      </c>
      <c r="E21" s="68" t="s">
        <v>120</v>
      </c>
      <c r="F21" s="68" t="s">
        <v>121</v>
      </c>
      <c r="G21" s="66">
        <v>10.72</v>
      </c>
      <c r="H21" s="122">
        <v>0</v>
      </c>
      <c r="I21" s="122">
        <v>10.72</v>
      </c>
      <c r="J21" s="23">
        <v>1</v>
      </c>
      <c r="K21" s="66">
        <v>0</v>
      </c>
      <c r="L21" s="66">
        <v>10.72</v>
      </c>
      <c r="M21" s="123">
        <v>0</v>
      </c>
      <c r="N21" s="66">
        <v>0</v>
      </c>
      <c r="O21" s="23" t="s">
        <v>162</v>
      </c>
      <c r="P21" s="66">
        <v>0</v>
      </c>
      <c r="Q21" s="69">
        <v>0</v>
      </c>
      <c r="R21" s="23">
        <v>2</v>
      </c>
      <c r="S21" s="23">
        <v>2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13"/>
    </row>
    <row r="22" spans="1:48" ht="18.75" x14ac:dyDescent="0.3">
      <c r="A22" s="50" t="str">
        <f t="shared" si="1"/>
        <v xml:space="preserve">   </v>
      </c>
      <c r="B22" s="112">
        <v>13</v>
      </c>
      <c r="C22" s="113" t="s">
        <v>133</v>
      </c>
      <c r="D22" s="114" t="s">
        <v>44</v>
      </c>
      <c r="E22" s="113" t="s">
        <v>120</v>
      </c>
      <c r="F22" s="113" t="s">
        <v>121</v>
      </c>
      <c r="G22" s="115">
        <v>17.420000000000002</v>
      </c>
      <c r="H22" s="116">
        <v>0</v>
      </c>
      <c r="I22" s="117">
        <v>17.420000000000002</v>
      </c>
      <c r="J22" s="23">
        <v>1</v>
      </c>
      <c r="K22" s="63">
        <v>0</v>
      </c>
      <c r="L22" s="66">
        <v>17.420000000000002</v>
      </c>
      <c r="M22" s="119">
        <v>0</v>
      </c>
      <c r="N22" s="119">
        <v>0</v>
      </c>
      <c r="O22" s="23" t="s">
        <v>162</v>
      </c>
      <c r="P22" s="63">
        <v>0</v>
      </c>
      <c r="Q22" s="64">
        <v>0</v>
      </c>
      <c r="R22" s="65">
        <v>2</v>
      </c>
      <c r="S22" s="65">
        <v>2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3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13"/>
    </row>
    <row r="23" spans="1:48" ht="18.75" x14ac:dyDescent="0.3">
      <c r="A23" s="50" t="str">
        <f t="shared" si="1"/>
        <v xml:space="preserve">   </v>
      </c>
      <c r="B23" s="67">
        <v>14</v>
      </c>
      <c r="C23" s="120" t="s">
        <v>134</v>
      </c>
      <c r="D23" s="121" t="s">
        <v>44</v>
      </c>
      <c r="E23" s="68" t="s">
        <v>120</v>
      </c>
      <c r="F23" s="68" t="s">
        <v>121</v>
      </c>
      <c r="G23" s="66">
        <v>9.2200000000000006</v>
      </c>
      <c r="H23" s="122">
        <v>0</v>
      </c>
      <c r="I23" s="122">
        <v>9.2200000000000006</v>
      </c>
      <c r="J23" s="23">
        <v>1</v>
      </c>
      <c r="K23" s="66">
        <v>0</v>
      </c>
      <c r="L23" s="66">
        <v>9.2200000000000006</v>
      </c>
      <c r="M23" s="123">
        <v>0</v>
      </c>
      <c r="N23" s="66">
        <v>0</v>
      </c>
      <c r="O23" s="23" t="s">
        <v>162</v>
      </c>
      <c r="P23" s="66">
        <v>0</v>
      </c>
      <c r="Q23" s="69">
        <v>0</v>
      </c>
      <c r="R23" s="23">
        <v>2</v>
      </c>
      <c r="S23" s="23">
        <v>2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13"/>
    </row>
    <row r="24" spans="1:48" ht="18.75" x14ac:dyDescent="0.3">
      <c r="A24" s="50" t="str">
        <f t="shared" si="1"/>
        <v xml:space="preserve">   </v>
      </c>
      <c r="B24" s="112">
        <v>15</v>
      </c>
      <c r="C24" s="113" t="s">
        <v>135</v>
      </c>
      <c r="D24" s="114" t="s">
        <v>44</v>
      </c>
      <c r="E24" s="113" t="s">
        <v>120</v>
      </c>
      <c r="F24" s="113" t="s">
        <v>121</v>
      </c>
      <c r="G24" s="115">
        <v>10.26</v>
      </c>
      <c r="H24" s="116">
        <v>0</v>
      </c>
      <c r="I24" s="117">
        <v>10.26</v>
      </c>
      <c r="J24" s="23">
        <v>1</v>
      </c>
      <c r="K24" s="63">
        <v>0</v>
      </c>
      <c r="L24" s="66">
        <v>10.26</v>
      </c>
      <c r="M24" s="119">
        <v>0</v>
      </c>
      <c r="N24" s="119">
        <v>0</v>
      </c>
      <c r="O24" s="23" t="s">
        <v>162</v>
      </c>
      <c r="P24" s="63">
        <v>0</v>
      </c>
      <c r="Q24" s="64">
        <v>0</v>
      </c>
      <c r="R24" s="65">
        <v>2</v>
      </c>
      <c r="S24" s="65">
        <v>2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3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13"/>
    </row>
  </sheetData>
  <sheetProtection selectLockedCells="1"/>
  <mergeCells count="42">
    <mergeCell ref="C1:AP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P6:P8"/>
    <mergeCell ref="Q6:Q8"/>
    <mergeCell ref="R6:R8"/>
    <mergeCell ref="S6:S8"/>
    <mergeCell ref="A9:F9"/>
    <mergeCell ref="H7:I7"/>
    <mergeCell ref="G6:I6"/>
    <mergeCell ref="G7:G8"/>
    <mergeCell ref="K6:N6"/>
    <mergeCell ref="K7:K8"/>
    <mergeCell ref="L7:L8"/>
    <mergeCell ref="M7:M8"/>
    <mergeCell ref="N7:N8"/>
    <mergeCell ref="A6:A8"/>
    <mergeCell ref="O6:O8"/>
    <mergeCell ref="AV6:AV8"/>
    <mergeCell ref="AR7:AU7"/>
    <mergeCell ref="AT5:AV5"/>
    <mergeCell ref="B6:B8"/>
    <mergeCell ref="C6:C8"/>
    <mergeCell ref="D6:D8"/>
    <mergeCell ref="E6:E8"/>
    <mergeCell ref="F6:F8"/>
    <mergeCell ref="J6:J8"/>
    <mergeCell ref="AF7:AI7"/>
    <mergeCell ref="AJ7:AM7"/>
    <mergeCell ref="AN7:AQ7"/>
    <mergeCell ref="T7:W7"/>
    <mergeCell ref="X7:AA7"/>
    <mergeCell ref="AB7:AE7"/>
    <mergeCell ref="T6:AU6"/>
  </mergeCells>
  <conditionalFormatting sqref="T10:AQ24">
    <cfRule type="cellIs" dxfId="4" priority="1" operator="greaterThan">
      <formula>0</formula>
    </cfRule>
  </conditionalFormatting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 O10:O24">
      <formula1>0</formula1>
      <formula2>100</formula2>
    </dataValidation>
    <dataValidation type="whole" allowBlank="1" showInputMessage="1" showErrorMessage="1" errorTitle="ผิดพลาด" error="กรอกเฉพาะ 0 1 2 3 9" sqref="K1:K4 J10:J24">
      <formula1>0</formula1>
      <formula2>9</formula2>
    </dataValidation>
    <dataValidation type="textLength" operator="equal" allowBlank="1" showInputMessage="1" showErrorMessage="1" error="กรอกรหัสเกิน 9 หลัก" sqref="D1 C10:C24">
      <formula1>9</formula1>
    </dataValidation>
  </dataValidations>
  <pageMargins left="0.19685039370078741" right="0.19685039370078741" top="0.59055118110236227" bottom="0.47244094488188981" header="0.31496062992125984" footer="0.19685039370078741"/>
  <pageSetup paperSize="8" scale="7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topLeftCell="Y1" zoomScaleNormal="100" zoomScalePageLayoutView="40" workbookViewId="0">
      <selection activeCell="AZ10" sqref="AZ10:AZ15"/>
    </sheetView>
  </sheetViews>
  <sheetFormatPr defaultColWidth="8.875" defaultRowHeight="15" x14ac:dyDescent="0.25"/>
  <cols>
    <col min="1" max="1" width="10.125" style="10" bestFit="1" customWidth="1"/>
    <col min="2" max="2" width="7.875" style="12" bestFit="1" customWidth="1"/>
    <col min="3" max="3" width="9" style="12" bestFit="1" customWidth="1"/>
    <col min="4" max="4" width="6.375" style="10" customWidth="1"/>
    <col min="5" max="5" width="7.75" style="10" customWidth="1"/>
    <col min="6" max="6" width="4.625" style="10" customWidth="1"/>
    <col min="7" max="7" width="9.625" style="10" bestFit="1" customWidth="1"/>
    <col min="8" max="8" width="7.375" style="10" customWidth="1"/>
    <col min="9" max="9" width="9.25" style="10" customWidth="1"/>
    <col min="10" max="10" width="5.75" style="10" customWidth="1"/>
    <col min="11" max="11" width="7.25" style="7" customWidth="1"/>
    <col min="12" max="12" width="8.875" style="7" customWidth="1"/>
    <col min="13" max="13" width="7.875" style="7" customWidth="1"/>
    <col min="14" max="14" width="7.375" style="7" customWidth="1"/>
    <col min="15" max="15" width="7.125" style="12" customWidth="1"/>
    <col min="16" max="16" width="9.375" style="10" customWidth="1"/>
    <col min="17" max="17" width="6.75" style="10" customWidth="1"/>
    <col min="18" max="18" width="9.875" style="10" customWidth="1"/>
    <col min="19" max="19" width="11.625" style="10" customWidth="1"/>
    <col min="20" max="20" width="3.5" style="10" customWidth="1"/>
    <col min="21" max="23" width="5" style="10" bestFit="1" customWidth="1"/>
    <col min="24" max="24" width="4.25" style="10" bestFit="1" customWidth="1"/>
    <col min="25" max="41" width="3.5" style="10" customWidth="1"/>
    <col min="42" max="42" width="5.125" style="10" customWidth="1"/>
    <col min="43" max="43" width="3.5" style="10" customWidth="1"/>
    <col min="44" max="44" width="4.125" style="10" bestFit="1" customWidth="1"/>
    <col min="45" max="45" width="4.375" style="10" bestFit="1" customWidth="1"/>
    <col min="46" max="46" width="6.75" style="10" customWidth="1"/>
    <col min="47" max="47" width="4.125" style="10" bestFit="1" customWidth="1"/>
    <col min="48" max="52" width="13.5" style="10" bestFit="1" customWidth="1"/>
    <col min="53" max="16384" width="8.875" style="10"/>
  </cols>
  <sheetData>
    <row r="1" spans="1:52" s="1" customFormat="1" ht="28.5" x14ac:dyDescent="0.45">
      <c r="B1" s="194" t="s">
        <v>29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"/>
      <c r="AS1" s="19"/>
      <c r="AT1" s="19"/>
      <c r="AU1" s="19"/>
    </row>
    <row r="2" spans="1:52" customFormat="1" ht="23.25" x14ac:dyDescent="0.35">
      <c r="B2" s="198" t="s">
        <v>1</v>
      </c>
      <c r="C2" s="198"/>
      <c r="D2" s="198"/>
      <c r="E2" s="198"/>
      <c r="F2" s="199" t="s">
        <v>136</v>
      </c>
      <c r="G2" s="199"/>
      <c r="H2" s="199"/>
      <c r="I2" s="199"/>
      <c r="J2" s="199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2"/>
      <c r="W2" s="3"/>
      <c r="X2" s="3"/>
      <c r="AA2" s="2"/>
      <c r="AB2" s="2"/>
      <c r="AC2" s="2"/>
      <c r="AD2" s="2"/>
      <c r="AE2" s="2"/>
      <c r="AF2" s="10"/>
      <c r="AG2" s="10"/>
      <c r="AH2" s="196" t="s">
        <v>2</v>
      </c>
      <c r="AI2" s="196"/>
      <c r="AJ2" s="196"/>
      <c r="AK2" s="196"/>
      <c r="AL2" s="196"/>
      <c r="AM2" s="196"/>
      <c r="AN2" s="236">
        <v>1080</v>
      </c>
      <c r="AO2" s="236"/>
      <c r="AP2" s="236"/>
      <c r="AQ2" s="2"/>
      <c r="AR2" s="2"/>
    </row>
    <row r="3" spans="1:52" customFormat="1" ht="23.25" x14ac:dyDescent="0.35">
      <c r="B3" s="198"/>
      <c r="C3" s="198"/>
      <c r="D3" s="198"/>
      <c r="E3" s="198"/>
      <c r="F3" s="199"/>
      <c r="G3" s="199"/>
      <c r="H3" s="199"/>
      <c r="I3" s="199"/>
      <c r="J3" s="199"/>
      <c r="K3" s="52"/>
      <c r="L3" s="53"/>
      <c r="M3" s="53"/>
      <c r="N3" s="57"/>
      <c r="O3" s="57"/>
      <c r="P3" s="58"/>
      <c r="Q3" s="59"/>
      <c r="R3" s="59"/>
      <c r="S3" s="60"/>
      <c r="T3" s="4"/>
      <c r="U3" s="4"/>
      <c r="V3" s="4"/>
      <c r="W3" s="3"/>
      <c r="X3" s="3"/>
      <c r="AA3" s="10"/>
      <c r="AB3" s="2"/>
      <c r="AC3" s="196" t="s">
        <v>117</v>
      </c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237">
        <v>152.72</v>
      </c>
      <c r="AO3" s="237"/>
      <c r="AP3" s="237"/>
      <c r="AQ3" s="235" t="s">
        <v>4</v>
      </c>
      <c r="AR3" s="235"/>
    </row>
    <row r="4" spans="1:52" customFormat="1" ht="23.25" x14ac:dyDescent="0.35">
      <c r="B4" s="198"/>
      <c r="C4" s="198"/>
      <c r="D4" s="198"/>
      <c r="E4" s="198"/>
      <c r="F4" s="199"/>
      <c r="G4" s="199"/>
      <c r="H4" s="199"/>
      <c r="I4" s="199"/>
      <c r="J4" s="199"/>
      <c r="K4" s="52"/>
      <c r="L4" s="53"/>
      <c r="M4" s="53"/>
      <c r="N4" s="61"/>
      <c r="O4" s="61"/>
      <c r="P4" s="58"/>
      <c r="Q4" s="59"/>
      <c r="R4" s="59"/>
      <c r="S4" s="62"/>
      <c r="T4" s="4"/>
      <c r="U4" s="4"/>
      <c r="V4" s="4"/>
      <c r="AA4" s="196" t="s">
        <v>118</v>
      </c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234">
        <v>57.54</v>
      </c>
      <c r="AO4" s="234"/>
      <c r="AP4" s="234"/>
      <c r="AQ4" s="235" t="s">
        <v>4</v>
      </c>
      <c r="AR4" s="235"/>
    </row>
    <row r="5" spans="1:52" customFormat="1" ht="18.75" customHeight="1" x14ac:dyDescent="0.35">
      <c r="A5" s="25"/>
      <c r="B5" s="5"/>
      <c r="C5" s="5"/>
      <c r="G5" s="6"/>
      <c r="K5" s="7"/>
      <c r="L5" s="8"/>
      <c r="M5" s="8"/>
      <c r="N5" s="8"/>
      <c r="O5" s="5"/>
      <c r="S5" s="10"/>
      <c r="T5" s="10"/>
      <c r="U5" s="10"/>
      <c r="V5" s="10"/>
      <c r="W5" s="10"/>
      <c r="X5" s="10"/>
      <c r="Y5" s="10"/>
      <c r="Z5" s="9"/>
      <c r="AA5" s="9"/>
      <c r="AB5" s="9"/>
      <c r="AC5" s="10"/>
      <c r="AD5" s="10"/>
      <c r="AE5" s="10"/>
      <c r="AF5" s="10"/>
      <c r="AG5" s="10"/>
      <c r="AH5" s="9"/>
      <c r="AI5" s="9"/>
      <c r="AJ5" s="9"/>
      <c r="AK5" s="9"/>
      <c r="AL5" s="9"/>
      <c r="AM5" s="161" t="s">
        <v>6</v>
      </c>
      <c r="AN5" s="161"/>
      <c r="AO5" s="161"/>
      <c r="AP5" s="161"/>
      <c r="AQ5" s="161"/>
      <c r="AR5" s="10"/>
      <c r="AS5" s="10"/>
      <c r="AT5" s="10"/>
      <c r="AU5" s="10"/>
      <c r="AV5" s="10"/>
    </row>
    <row r="6" spans="1:52" ht="21" customHeight="1" x14ac:dyDescent="0.25">
      <c r="A6" s="172" t="s">
        <v>45</v>
      </c>
      <c r="B6" s="162" t="s">
        <v>7</v>
      </c>
      <c r="C6" s="162" t="s">
        <v>8</v>
      </c>
      <c r="D6" s="162" t="s">
        <v>9</v>
      </c>
      <c r="E6" s="162" t="s">
        <v>10</v>
      </c>
      <c r="F6" s="162" t="s">
        <v>11</v>
      </c>
      <c r="G6" s="188" t="s">
        <v>47</v>
      </c>
      <c r="H6" s="189"/>
      <c r="I6" s="190"/>
      <c r="J6" s="163" t="s">
        <v>12</v>
      </c>
      <c r="K6" s="192" t="s">
        <v>37</v>
      </c>
      <c r="L6" s="192"/>
      <c r="M6" s="192"/>
      <c r="N6" s="192"/>
      <c r="O6" s="163" t="s">
        <v>13</v>
      </c>
      <c r="P6" s="177" t="s">
        <v>5</v>
      </c>
      <c r="Q6" s="163" t="s">
        <v>31</v>
      </c>
      <c r="R6" s="180" t="s">
        <v>38</v>
      </c>
      <c r="S6" s="183" t="s">
        <v>39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5"/>
      <c r="AV6" s="205" t="s">
        <v>32</v>
      </c>
      <c r="AW6" s="206"/>
      <c r="AX6" s="206"/>
      <c r="AY6" s="207"/>
      <c r="AZ6" s="211" t="s">
        <v>48</v>
      </c>
    </row>
    <row r="7" spans="1:52" ht="18.75" customHeight="1" x14ac:dyDescent="0.25">
      <c r="A7" s="172"/>
      <c r="B7" s="162"/>
      <c r="C7" s="162"/>
      <c r="D7" s="162"/>
      <c r="E7" s="162"/>
      <c r="F7" s="162"/>
      <c r="G7" s="191" t="s">
        <v>3</v>
      </c>
      <c r="H7" s="187" t="s">
        <v>46</v>
      </c>
      <c r="I7" s="187"/>
      <c r="J7" s="164"/>
      <c r="K7" s="193" t="s">
        <v>40</v>
      </c>
      <c r="L7" s="173" t="s">
        <v>41</v>
      </c>
      <c r="M7" s="175" t="s">
        <v>42</v>
      </c>
      <c r="N7" s="176" t="s">
        <v>43</v>
      </c>
      <c r="O7" s="164"/>
      <c r="P7" s="178"/>
      <c r="Q7" s="164"/>
      <c r="R7" s="181"/>
      <c r="S7" s="184"/>
      <c r="T7" s="216" t="s">
        <v>15</v>
      </c>
      <c r="U7" s="217"/>
      <c r="V7" s="217"/>
      <c r="W7" s="218"/>
      <c r="X7" s="219" t="s">
        <v>16</v>
      </c>
      <c r="Y7" s="220"/>
      <c r="Z7" s="220"/>
      <c r="AA7" s="221"/>
      <c r="AB7" s="222" t="s">
        <v>17</v>
      </c>
      <c r="AC7" s="223"/>
      <c r="AD7" s="223"/>
      <c r="AE7" s="224"/>
      <c r="AF7" s="225" t="s">
        <v>18</v>
      </c>
      <c r="AG7" s="226"/>
      <c r="AH7" s="226"/>
      <c r="AI7" s="227"/>
      <c r="AJ7" s="228" t="s">
        <v>19</v>
      </c>
      <c r="AK7" s="229"/>
      <c r="AL7" s="229"/>
      <c r="AM7" s="230"/>
      <c r="AN7" s="231" t="s">
        <v>20</v>
      </c>
      <c r="AO7" s="232"/>
      <c r="AP7" s="232"/>
      <c r="AQ7" s="233"/>
      <c r="AR7" s="202" t="s">
        <v>21</v>
      </c>
      <c r="AS7" s="203"/>
      <c r="AT7" s="203"/>
      <c r="AU7" s="204"/>
      <c r="AV7" s="208"/>
      <c r="AW7" s="209"/>
      <c r="AX7" s="209"/>
      <c r="AY7" s="210"/>
      <c r="AZ7" s="212"/>
    </row>
    <row r="8" spans="1:52" ht="21.75" customHeight="1" x14ac:dyDescent="0.25">
      <c r="A8" s="172"/>
      <c r="B8" s="162"/>
      <c r="C8" s="162"/>
      <c r="D8" s="162"/>
      <c r="E8" s="162"/>
      <c r="F8" s="162"/>
      <c r="G8" s="191"/>
      <c r="H8" s="14" t="s">
        <v>22</v>
      </c>
      <c r="I8" s="15" t="s">
        <v>23</v>
      </c>
      <c r="J8" s="165"/>
      <c r="K8" s="193"/>
      <c r="L8" s="174"/>
      <c r="M8" s="175"/>
      <c r="N8" s="176"/>
      <c r="O8" s="165"/>
      <c r="P8" s="179"/>
      <c r="Q8" s="165"/>
      <c r="R8" s="182"/>
      <c r="S8" s="185"/>
      <c r="T8" s="106" t="s">
        <v>24</v>
      </c>
      <c r="U8" s="106" t="s">
        <v>25</v>
      </c>
      <c r="V8" s="106" t="s">
        <v>26</v>
      </c>
      <c r="W8" s="106" t="s">
        <v>27</v>
      </c>
      <c r="X8" s="107" t="s">
        <v>24</v>
      </c>
      <c r="Y8" s="107" t="s">
        <v>25</v>
      </c>
      <c r="Z8" s="107" t="s">
        <v>26</v>
      </c>
      <c r="AA8" s="107" t="s">
        <v>27</v>
      </c>
      <c r="AB8" s="108" t="s">
        <v>24</v>
      </c>
      <c r="AC8" s="108" t="s">
        <v>25</v>
      </c>
      <c r="AD8" s="108" t="s">
        <v>26</v>
      </c>
      <c r="AE8" s="108" t="s">
        <v>27</v>
      </c>
      <c r="AF8" s="109" t="s">
        <v>24</v>
      </c>
      <c r="AG8" s="109" t="s">
        <v>25</v>
      </c>
      <c r="AH8" s="109" t="s">
        <v>26</v>
      </c>
      <c r="AI8" s="109" t="s">
        <v>27</v>
      </c>
      <c r="AJ8" s="103" t="s">
        <v>24</v>
      </c>
      <c r="AK8" s="103" t="s">
        <v>25</v>
      </c>
      <c r="AL8" s="103" t="s">
        <v>26</v>
      </c>
      <c r="AM8" s="103" t="s">
        <v>27</v>
      </c>
      <c r="AN8" s="104" t="s">
        <v>24</v>
      </c>
      <c r="AO8" s="104" t="s">
        <v>25</v>
      </c>
      <c r="AP8" s="104" t="s">
        <v>26</v>
      </c>
      <c r="AQ8" s="104" t="s">
        <v>27</v>
      </c>
      <c r="AR8" s="105" t="s">
        <v>24</v>
      </c>
      <c r="AS8" s="105" t="s">
        <v>25</v>
      </c>
      <c r="AT8" s="105" t="s">
        <v>26</v>
      </c>
      <c r="AU8" s="105" t="s">
        <v>27</v>
      </c>
      <c r="AV8" s="11" t="s">
        <v>33</v>
      </c>
      <c r="AW8" s="22" t="s">
        <v>34</v>
      </c>
      <c r="AX8" s="20" t="s">
        <v>35</v>
      </c>
      <c r="AY8" s="21" t="s">
        <v>36</v>
      </c>
      <c r="AZ8" s="213"/>
    </row>
    <row r="9" spans="1:52" x14ac:dyDescent="0.25">
      <c r="A9" s="186" t="s">
        <v>28</v>
      </c>
      <c r="B9" s="186"/>
      <c r="C9" s="186"/>
      <c r="D9" s="186"/>
      <c r="E9" s="186"/>
      <c r="F9" s="186"/>
      <c r="G9" s="16">
        <f>I9+H9</f>
        <v>152.72</v>
      </c>
      <c r="H9" s="17">
        <f t="shared" ref="H9:N9" si="0">SUM(H10:H24)</f>
        <v>57.54</v>
      </c>
      <c r="I9" s="17">
        <f t="shared" si="0"/>
        <v>95.18</v>
      </c>
      <c r="J9" s="17">
        <f t="shared" si="0"/>
        <v>15</v>
      </c>
      <c r="K9" s="17">
        <f t="shared" si="0"/>
        <v>57.54</v>
      </c>
      <c r="L9" s="17">
        <f t="shared" si="0"/>
        <v>95.18</v>
      </c>
      <c r="M9" s="17">
        <f t="shared" si="0"/>
        <v>0</v>
      </c>
      <c r="N9" s="17">
        <f t="shared" si="0"/>
        <v>0</v>
      </c>
      <c r="O9" s="17"/>
      <c r="P9" s="17">
        <f>SUM(P10:P24)</f>
        <v>57.54</v>
      </c>
      <c r="Q9" s="17"/>
      <c r="R9" s="17"/>
      <c r="S9" s="17"/>
      <c r="T9" s="17">
        <f t="shared" ref="T9:AY9" si="1">SUM(T10:T24)</f>
        <v>0</v>
      </c>
      <c r="U9" s="17">
        <f t="shared" si="1"/>
        <v>27.529999999999998</v>
      </c>
      <c r="V9" s="17">
        <f t="shared" si="1"/>
        <v>10</v>
      </c>
      <c r="W9" s="17">
        <f t="shared" si="1"/>
        <v>13.89</v>
      </c>
      <c r="X9" s="17">
        <f t="shared" si="1"/>
        <v>6.12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0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7">
        <f t="shared" si="1"/>
        <v>0</v>
      </c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  <c r="AW9" s="17">
        <f t="shared" si="1"/>
        <v>0</v>
      </c>
      <c r="AX9" s="17">
        <f t="shared" si="1"/>
        <v>0</v>
      </c>
      <c r="AY9" s="17">
        <f t="shared" si="1"/>
        <v>0</v>
      </c>
      <c r="AZ9" s="18"/>
    </row>
    <row r="10" spans="1:52" s="46" customFormat="1" ht="18.75" x14ac:dyDescent="0.3">
      <c r="A10" s="153" t="str">
        <f t="shared" ref="A10:A24" si="2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"&amp;IF(J10=1,IF(P10&gt;0,IF(AR10+AS10+AT10+AU10=0,99,""),""),"")</f>
        <v xml:space="preserve">    99</v>
      </c>
      <c r="B10" s="67">
        <v>1</v>
      </c>
      <c r="C10" s="70" t="s">
        <v>119</v>
      </c>
      <c r="D10" s="70" t="s">
        <v>44</v>
      </c>
      <c r="E10" s="70" t="s">
        <v>120</v>
      </c>
      <c r="F10" s="70" t="s">
        <v>121</v>
      </c>
      <c r="G10" s="71">
        <v>2.98</v>
      </c>
      <c r="H10" s="71">
        <v>2.98</v>
      </c>
      <c r="I10" s="71">
        <v>0</v>
      </c>
      <c r="J10" s="23">
        <v>1</v>
      </c>
      <c r="K10" s="66">
        <v>2.98</v>
      </c>
      <c r="L10" s="66">
        <v>0</v>
      </c>
      <c r="M10" s="69">
        <v>0</v>
      </c>
      <c r="N10" s="66">
        <v>0</v>
      </c>
      <c r="O10" s="23">
        <v>6</v>
      </c>
      <c r="P10" s="66">
        <v>2.98</v>
      </c>
      <c r="Q10" s="69">
        <v>100</v>
      </c>
      <c r="R10" s="23">
        <v>2</v>
      </c>
      <c r="S10" s="23">
        <v>2</v>
      </c>
      <c r="T10" s="66">
        <v>0</v>
      </c>
      <c r="U10" s="66">
        <v>2.98</v>
      </c>
      <c r="V10" s="66">
        <v>0</v>
      </c>
      <c r="W10" s="66">
        <v>0</v>
      </c>
      <c r="X10" s="66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0</v>
      </c>
      <c r="AT10" s="71">
        <v>0</v>
      </c>
      <c r="AU10" s="71">
        <v>0</v>
      </c>
      <c r="AV10" s="154" t="s">
        <v>164</v>
      </c>
      <c r="AW10" s="154" t="s">
        <v>164</v>
      </c>
      <c r="AX10" s="154" t="s">
        <v>164</v>
      </c>
      <c r="AY10" s="154" t="s">
        <v>164</v>
      </c>
      <c r="AZ10" s="154" t="s">
        <v>163</v>
      </c>
    </row>
    <row r="11" spans="1:52" s="26" customFormat="1" ht="18.75" x14ac:dyDescent="0.3">
      <c r="A11" s="153" t="str">
        <f t="shared" si="2"/>
        <v xml:space="preserve">    99</v>
      </c>
      <c r="B11" s="67">
        <v>2</v>
      </c>
      <c r="C11" s="70" t="s">
        <v>122</v>
      </c>
      <c r="D11" s="70" t="s">
        <v>44</v>
      </c>
      <c r="E11" s="70" t="s">
        <v>120</v>
      </c>
      <c r="F11" s="70" t="s">
        <v>121</v>
      </c>
      <c r="G11" s="71">
        <v>5.76</v>
      </c>
      <c r="H11" s="71">
        <v>5.76</v>
      </c>
      <c r="I11" s="71">
        <v>0</v>
      </c>
      <c r="J11" s="23">
        <v>1</v>
      </c>
      <c r="K11" s="66">
        <v>5.76</v>
      </c>
      <c r="L11" s="66">
        <v>0</v>
      </c>
      <c r="M11" s="69">
        <v>0</v>
      </c>
      <c r="N11" s="66">
        <v>0</v>
      </c>
      <c r="O11" s="23">
        <v>6</v>
      </c>
      <c r="P11" s="66">
        <v>5.76</v>
      </c>
      <c r="Q11" s="69">
        <v>100</v>
      </c>
      <c r="R11" s="23">
        <v>2</v>
      </c>
      <c r="S11" s="23">
        <v>2</v>
      </c>
      <c r="T11" s="66">
        <v>0</v>
      </c>
      <c r="U11" s="66">
        <v>5.76</v>
      </c>
      <c r="V11" s="66">
        <v>0</v>
      </c>
      <c r="W11" s="66">
        <v>0</v>
      </c>
      <c r="X11" s="66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154" t="s">
        <v>164</v>
      </c>
      <c r="AW11" s="154" t="s">
        <v>164</v>
      </c>
      <c r="AX11" s="154" t="s">
        <v>164</v>
      </c>
      <c r="AY11" s="154" t="s">
        <v>164</v>
      </c>
      <c r="AZ11" s="154" t="s">
        <v>163</v>
      </c>
    </row>
    <row r="12" spans="1:52" s="26" customFormat="1" ht="18.75" x14ac:dyDescent="0.3">
      <c r="A12" s="153" t="str">
        <f t="shared" si="2"/>
        <v xml:space="preserve">    99</v>
      </c>
      <c r="B12" s="67">
        <v>3</v>
      </c>
      <c r="C12" s="70" t="s">
        <v>123</v>
      </c>
      <c r="D12" s="70" t="s">
        <v>44</v>
      </c>
      <c r="E12" s="70" t="s">
        <v>120</v>
      </c>
      <c r="F12" s="70" t="s">
        <v>121</v>
      </c>
      <c r="G12" s="71">
        <v>12.41</v>
      </c>
      <c r="H12" s="71">
        <v>12.41</v>
      </c>
      <c r="I12" s="71">
        <v>0</v>
      </c>
      <c r="J12" s="23">
        <v>1</v>
      </c>
      <c r="K12" s="66">
        <v>12.41</v>
      </c>
      <c r="L12" s="66">
        <v>0</v>
      </c>
      <c r="M12" s="69">
        <v>0</v>
      </c>
      <c r="N12" s="66">
        <v>0</v>
      </c>
      <c r="O12" s="23">
        <v>6</v>
      </c>
      <c r="P12" s="66">
        <v>12.41</v>
      </c>
      <c r="Q12" s="69">
        <v>100</v>
      </c>
      <c r="R12" s="23">
        <v>2</v>
      </c>
      <c r="S12" s="23">
        <v>2</v>
      </c>
      <c r="T12" s="66">
        <v>0</v>
      </c>
      <c r="U12" s="66">
        <v>12.41</v>
      </c>
      <c r="V12" s="66">
        <v>0</v>
      </c>
      <c r="W12" s="66">
        <v>0</v>
      </c>
      <c r="X12" s="66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154" t="s">
        <v>164</v>
      </c>
      <c r="AW12" s="154" t="s">
        <v>164</v>
      </c>
      <c r="AX12" s="154" t="s">
        <v>164</v>
      </c>
      <c r="AY12" s="154" t="s">
        <v>164</v>
      </c>
      <c r="AZ12" s="154" t="s">
        <v>163</v>
      </c>
    </row>
    <row r="13" spans="1:52" s="26" customFormat="1" ht="18.75" x14ac:dyDescent="0.3">
      <c r="A13" s="153" t="str">
        <f t="shared" si="2"/>
        <v xml:space="preserve">    99</v>
      </c>
      <c r="B13" s="67">
        <v>4</v>
      </c>
      <c r="C13" s="70" t="s">
        <v>124</v>
      </c>
      <c r="D13" s="70" t="s">
        <v>44</v>
      </c>
      <c r="E13" s="70" t="s">
        <v>120</v>
      </c>
      <c r="F13" s="70" t="s">
        <v>121</v>
      </c>
      <c r="G13" s="71">
        <v>6.12</v>
      </c>
      <c r="H13" s="71">
        <v>6.12</v>
      </c>
      <c r="I13" s="71">
        <v>0</v>
      </c>
      <c r="J13" s="23">
        <v>1</v>
      </c>
      <c r="K13" s="66">
        <v>6.12</v>
      </c>
      <c r="L13" s="66">
        <v>0</v>
      </c>
      <c r="M13" s="69">
        <v>0</v>
      </c>
      <c r="N13" s="66">
        <v>0</v>
      </c>
      <c r="O13" s="23">
        <v>7</v>
      </c>
      <c r="P13" s="66">
        <v>6.12</v>
      </c>
      <c r="Q13" s="69">
        <v>100</v>
      </c>
      <c r="R13" s="23">
        <v>2</v>
      </c>
      <c r="S13" s="23">
        <v>2</v>
      </c>
      <c r="T13" s="66">
        <v>0</v>
      </c>
      <c r="U13" s="66">
        <v>0</v>
      </c>
      <c r="V13" s="66">
        <v>0</v>
      </c>
      <c r="W13" s="66">
        <v>0</v>
      </c>
      <c r="X13" s="66">
        <v>6.12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154" t="s">
        <v>164</v>
      </c>
      <c r="AW13" s="154" t="s">
        <v>164</v>
      </c>
      <c r="AX13" s="154" t="s">
        <v>164</v>
      </c>
      <c r="AY13" s="154" t="s">
        <v>164</v>
      </c>
      <c r="AZ13" s="154" t="s">
        <v>163</v>
      </c>
    </row>
    <row r="14" spans="1:52" s="26" customFormat="1" ht="18.75" x14ac:dyDescent="0.3">
      <c r="A14" s="153" t="str">
        <f t="shared" si="2"/>
        <v xml:space="preserve">    99</v>
      </c>
      <c r="B14" s="67">
        <v>5</v>
      </c>
      <c r="C14" s="70" t="s">
        <v>125</v>
      </c>
      <c r="D14" s="70" t="s">
        <v>44</v>
      </c>
      <c r="E14" s="70" t="s">
        <v>120</v>
      </c>
      <c r="F14" s="70" t="s">
        <v>121</v>
      </c>
      <c r="G14" s="71">
        <v>26.38</v>
      </c>
      <c r="H14" s="71">
        <v>26.38</v>
      </c>
      <c r="I14" s="71">
        <v>0</v>
      </c>
      <c r="J14" s="23">
        <v>1</v>
      </c>
      <c r="K14" s="66">
        <v>26.38</v>
      </c>
      <c r="L14" s="66">
        <v>0</v>
      </c>
      <c r="M14" s="69">
        <v>0</v>
      </c>
      <c r="N14" s="66">
        <v>0</v>
      </c>
      <c r="O14" s="23">
        <v>7</v>
      </c>
      <c r="P14" s="66">
        <v>26.38</v>
      </c>
      <c r="Q14" s="69">
        <v>100</v>
      </c>
      <c r="R14" s="23">
        <v>2</v>
      </c>
      <c r="S14" s="23">
        <v>2</v>
      </c>
      <c r="T14" s="66">
        <v>0</v>
      </c>
      <c r="U14" s="66">
        <v>6.38</v>
      </c>
      <c r="V14" s="66">
        <v>10</v>
      </c>
      <c r="W14" s="66">
        <v>10</v>
      </c>
      <c r="X14" s="66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154" t="s">
        <v>164</v>
      </c>
      <c r="AW14" s="154" t="s">
        <v>164</v>
      </c>
      <c r="AX14" s="154" t="s">
        <v>164</v>
      </c>
      <c r="AY14" s="154" t="s">
        <v>164</v>
      </c>
      <c r="AZ14" s="154" t="s">
        <v>163</v>
      </c>
    </row>
    <row r="15" spans="1:52" s="26" customFormat="1" ht="18.75" x14ac:dyDescent="0.3">
      <c r="A15" s="153" t="str">
        <f t="shared" si="2"/>
        <v xml:space="preserve">    99</v>
      </c>
      <c r="B15" s="67">
        <v>6</v>
      </c>
      <c r="C15" s="70" t="s">
        <v>126</v>
      </c>
      <c r="D15" s="70" t="s">
        <v>44</v>
      </c>
      <c r="E15" s="70" t="s">
        <v>120</v>
      </c>
      <c r="F15" s="70" t="s">
        <v>121</v>
      </c>
      <c r="G15" s="71">
        <v>3.89</v>
      </c>
      <c r="H15" s="71">
        <v>3.89</v>
      </c>
      <c r="I15" s="71">
        <v>0</v>
      </c>
      <c r="J15" s="23">
        <v>1</v>
      </c>
      <c r="K15" s="66">
        <v>3.89</v>
      </c>
      <c r="L15" s="66">
        <v>0</v>
      </c>
      <c r="M15" s="69">
        <v>0</v>
      </c>
      <c r="N15" s="66">
        <v>0</v>
      </c>
      <c r="O15" s="23">
        <v>5</v>
      </c>
      <c r="P15" s="66">
        <v>3.89</v>
      </c>
      <c r="Q15" s="69">
        <v>100</v>
      </c>
      <c r="R15" s="23">
        <v>2</v>
      </c>
      <c r="S15" s="23">
        <v>2</v>
      </c>
      <c r="T15" s="66">
        <v>0</v>
      </c>
      <c r="U15" s="66">
        <v>0</v>
      </c>
      <c r="V15" s="66">
        <v>0</v>
      </c>
      <c r="W15" s="66">
        <v>3.89</v>
      </c>
      <c r="X15" s="66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154" t="s">
        <v>164</v>
      </c>
      <c r="AW15" s="154" t="s">
        <v>164</v>
      </c>
      <c r="AX15" s="154" t="s">
        <v>164</v>
      </c>
      <c r="AY15" s="154" t="s">
        <v>164</v>
      </c>
      <c r="AZ15" s="154" t="s">
        <v>163</v>
      </c>
    </row>
    <row r="16" spans="1:52" ht="18.75" x14ac:dyDescent="0.3">
      <c r="A16" s="50" t="str">
        <f t="shared" si="2"/>
        <v xml:space="preserve">    </v>
      </c>
      <c r="B16" s="67">
        <v>7</v>
      </c>
      <c r="C16" s="70" t="s">
        <v>127</v>
      </c>
      <c r="D16" s="70" t="s">
        <v>44</v>
      </c>
      <c r="E16" s="70" t="s">
        <v>120</v>
      </c>
      <c r="F16" s="70" t="s">
        <v>121</v>
      </c>
      <c r="G16" s="71">
        <v>10.57</v>
      </c>
      <c r="H16" s="71">
        <v>0</v>
      </c>
      <c r="I16" s="71">
        <v>10.57</v>
      </c>
      <c r="J16" s="23">
        <v>1</v>
      </c>
      <c r="K16" s="66">
        <v>0</v>
      </c>
      <c r="L16" s="66">
        <v>10.57</v>
      </c>
      <c r="M16" s="69">
        <v>0</v>
      </c>
      <c r="N16" s="66">
        <v>0</v>
      </c>
      <c r="O16" s="23" t="s">
        <v>159</v>
      </c>
      <c r="P16" s="66">
        <v>0</v>
      </c>
      <c r="Q16" s="69">
        <v>0</v>
      </c>
      <c r="R16" s="23">
        <v>2</v>
      </c>
      <c r="S16" s="23">
        <v>2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13"/>
    </row>
    <row r="17" spans="1:52" ht="18.75" x14ac:dyDescent="0.3">
      <c r="A17" s="50" t="str">
        <f t="shared" si="2"/>
        <v xml:space="preserve">    </v>
      </c>
      <c r="B17" s="67">
        <v>8</v>
      </c>
      <c r="C17" s="70" t="s">
        <v>128</v>
      </c>
      <c r="D17" s="70" t="s">
        <v>44</v>
      </c>
      <c r="E17" s="70" t="s">
        <v>120</v>
      </c>
      <c r="F17" s="70" t="s">
        <v>121</v>
      </c>
      <c r="G17" s="71">
        <v>12.94</v>
      </c>
      <c r="H17" s="71">
        <v>0</v>
      </c>
      <c r="I17" s="71">
        <v>12.94</v>
      </c>
      <c r="J17" s="23">
        <v>1</v>
      </c>
      <c r="K17" s="66">
        <v>0</v>
      </c>
      <c r="L17" s="66">
        <v>12.94</v>
      </c>
      <c r="M17" s="69">
        <v>0</v>
      </c>
      <c r="N17" s="66">
        <v>0</v>
      </c>
      <c r="O17" s="23" t="s">
        <v>160</v>
      </c>
      <c r="P17" s="66">
        <v>0</v>
      </c>
      <c r="Q17" s="69">
        <v>0</v>
      </c>
      <c r="R17" s="23">
        <v>2</v>
      </c>
      <c r="S17" s="23">
        <v>2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13"/>
    </row>
    <row r="18" spans="1:52" ht="18.75" x14ac:dyDescent="0.3">
      <c r="A18" s="50" t="str">
        <f t="shared" si="2"/>
        <v xml:space="preserve">    </v>
      </c>
      <c r="B18" s="67">
        <v>9</v>
      </c>
      <c r="C18" s="70" t="s">
        <v>129</v>
      </c>
      <c r="D18" s="70" t="s">
        <v>44</v>
      </c>
      <c r="E18" s="70" t="s">
        <v>120</v>
      </c>
      <c r="F18" s="70" t="s">
        <v>121</v>
      </c>
      <c r="G18" s="71">
        <v>1.54</v>
      </c>
      <c r="H18" s="71">
        <v>0</v>
      </c>
      <c r="I18" s="71">
        <v>1.54</v>
      </c>
      <c r="J18" s="23">
        <v>1</v>
      </c>
      <c r="K18" s="66">
        <v>0</v>
      </c>
      <c r="L18" s="66">
        <v>1.54</v>
      </c>
      <c r="M18" s="69">
        <v>0</v>
      </c>
      <c r="N18" s="66">
        <v>0</v>
      </c>
      <c r="O18" s="23" t="s">
        <v>161</v>
      </c>
      <c r="P18" s="66">
        <v>0</v>
      </c>
      <c r="Q18" s="69">
        <v>0</v>
      </c>
      <c r="R18" s="23">
        <v>2</v>
      </c>
      <c r="S18" s="23">
        <v>2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13"/>
    </row>
    <row r="19" spans="1:52" ht="18.75" x14ac:dyDescent="0.3">
      <c r="A19" s="50" t="str">
        <f t="shared" si="2"/>
        <v xml:space="preserve">    </v>
      </c>
      <c r="B19" s="67">
        <v>10</v>
      </c>
      <c r="C19" s="70" t="s">
        <v>130</v>
      </c>
      <c r="D19" s="70" t="s">
        <v>44</v>
      </c>
      <c r="E19" s="70" t="s">
        <v>120</v>
      </c>
      <c r="F19" s="70" t="s">
        <v>121</v>
      </c>
      <c r="G19" s="71">
        <v>17.100000000000001</v>
      </c>
      <c r="H19" s="71">
        <v>0</v>
      </c>
      <c r="I19" s="71">
        <v>17.100000000000001</v>
      </c>
      <c r="J19" s="23">
        <v>1</v>
      </c>
      <c r="K19" s="66">
        <v>0</v>
      </c>
      <c r="L19" s="66">
        <v>17.100000000000001</v>
      </c>
      <c r="M19" s="69">
        <v>0</v>
      </c>
      <c r="N19" s="66">
        <v>0</v>
      </c>
      <c r="O19" s="23" t="s">
        <v>162</v>
      </c>
      <c r="P19" s="66">
        <v>0</v>
      </c>
      <c r="Q19" s="69">
        <v>0</v>
      </c>
      <c r="R19" s="23">
        <v>2</v>
      </c>
      <c r="S19" s="23">
        <v>2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13"/>
    </row>
    <row r="20" spans="1:52" ht="18.75" x14ac:dyDescent="0.3">
      <c r="A20" s="50" t="str">
        <f t="shared" si="2"/>
        <v xml:space="preserve">    </v>
      </c>
      <c r="B20" s="67">
        <v>11</v>
      </c>
      <c r="C20" s="70" t="s">
        <v>131</v>
      </c>
      <c r="D20" s="70" t="s">
        <v>44</v>
      </c>
      <c r="E20" s="70" t="s">
        <v>120</v>
      </c>
      <c r="F20" s="70" t="s">
        <v>121</v>
      </c>
      <c r="G20" s="71">
        <v>5.41</v>
      </c>
      <c r="H20" s="71">
        <v>0</v>
      </c>
      <c r="I20" s="71">
        <v>5.41</v>
      </c>
      <c r="J20" s="23">
        <v>1</v>
      </c>
      <c r="K20" s="66">
        <v>0</v>
      </c>
      <c r="L20" s="66">
        <v>5.41</v>
      </c>
      <c r="M20" s="69">
        <v>0</v>
      </c>
      <c r="N20" s="66">
        <v>0</v>
      </c>
      <c r="O20" s="23" t="s">
        <v>162</v>
      </c>
      <c r="P20" s="66">
        <v>0</v>
      </c>
      <c r="Q20" s="69">
        <v>0</v>
      </c>
      <c r="R20" s="23">
        <v>2</v>
      </c>
      <c r="S20" s="23">
        <v>2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13"/>
    </row>
    <row r="21" spans="1:52" ht="18.75" x14ac:dyDescent="0.3">
      <c r="A21" s="50" t="str">
        <f t="shared" si="2"/>
        <v xml:space="preserve">    </v>
      </c>
      <c r="B21" s="67">
        <v>12</v>
      </c>
      <c r="C21" s="70" t="s">
        <v>132</v>
      </c>
      <c r="D21" s="70" t="s">
        <v>44</v>
      </c>
      <c r="E21" s="70" t="s">
        <v>120</v>
      </c>
      <c r="F21" s="70" t="s">
        <v>121</v>
      </c>
      <c r="G21" s="71">
        <v>10.72</v>
      </c>
      <c r="H21" s="71">
        <v>0</v>
      </c>
      <c r="I21" s="71">
        <v>10.72</v>
      </c>
      <c r="J21" s="23">
        <v>1</v>
      </c>
      <c r="K21" s="66">
        <v>0</v>
      </c>
      <c r="L21" s="66">
        <v>10.72</v>
      </c>
      <c r="M21" s="69">
        <v>0</v>
      </c>
      <c r="N21" s="66">
        <v>0</v>
      </c>
      <c r="O21" s="23" t="s">
        <v>162</v>
      </c>
      <c r="P21" s="66">
        <v>0</v>
      </c>
      <c r="Q21" s="69">
        <v>0</v>
      </c>
      <c r="R21" s="23">
        <v>2</v>
      </c>
      <c r="S21" s="23">
        <v>2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13"/>
    </row>
    <row r="22" spans="1:52" ht="18.75" x14ac:dyDescent="0.3">
      <c r="A22" s="50" t="str">
        <f t="shared" si="2"/>
        <v xml:space="preserve">    </v>
      </c>
      <c r="B22" s="67">
        <v>13</v>
      </c>
      <c r="C22" s="70" t="s">
        <v>133</v>
      </c>
      <c r="D22" s="70" t="s">
        <v>44</v>
      </c>
      <c r="E22" s="70" t="s">
        <v>120</v>
      </c>
      <c r="F22" s="70" t="s">
        <v>121</v>
      </c>
      <c r="G22" s="71">
        <v>17.420000000000002</v>
      </c>
      <c r="H22" s="71">
        <v>0</v>
      </c>
      <c r="I22" s="71">
        <v>17.420000000000002</v>
      </c>
      <c r="J22" s="23">
        <v>1</v>
      </c>
      <c r="K22" s="66">
        <v>0</v>
      </c>
      <c r="L22" s="66">
        <v>17.420000000000002</v>
      </c>
      <c r="M22" s="69">
        <v>0</v>
      </c>
      <c r="N22" s="66">
        <v>0</v>
      </c>
      <c r="O22" s="23" t="s">
        <v>162</v>
      </c>
      <c r="P22" s="66">
        <v>0</v>
      </c>
      <c r="Q22" s="69">
        <v>0</v>
      </c>
      <c r="R22" s="23">
        <v>2</v>
      </c>
      <c r="S22" s="23">
        <v>2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13"/>
    </row>
    <row r="23" spans="1:52" ht="18.75" x14ac:dyDescent="0.3">
      <c r="A23" s="50" t="str">
        <f t="shared" si="2"/>
        <v xml:space="preserve">    </v>
      </c>
      <c r="B23" s="67">
        <v>14</v>
      </c>
      <c r="C23" s="70" t="s">
        <v>134</v>
      </c>
      <c r="D23" s="70" t="s">
        <v>44</v>
      </c>
      <c r="E23" s="70" t="s">
        <v>120</v>
      </c>
      <c r="F23" s="70" t="s">
        <v>121</v>
      </c>
      <c r="G23" s="71">
        <v>9.2200000000000006</v>
      </c>
      <c r="H23" s="71">
        <v>0</v>
      </c>
      <c r="I23" s="71">
        <v>9.2200000000000006</v>
      </c>
      <c r="J23" s="23">
        <v>1</v>
      </c>
      <c r="K23" s="66">
        <v>0</v>
      </c>
      <c r="L23" s="66">
        <v>9.2200000000000006</v>
      </c>
      <c r="M23" s="69">
        <v>0</v>
      </c>
      <c r="N23" s="66">
        <v>0</v>
      </c>
      <c r="O23" s="23" t="s">
        <v>162</v>
      </c>
      <c r="P23" s="66">
        <v>0</v>
      </c>
      <c r="Q23" s="69">
        <v>0</v>
      </c>
      <c r="R23" s="23">
        <v>2</v>
      </c>
      <c r="S23" s="23">
        <v>2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13"/>
    </row>
    <row r="24" spans="1:52" ht="18.75" x14ac:dyDescent="0.3">
      <c r="A24" s="50" t="str">
        <f t="shared" si="2"/>
        <v xml:space="preserve">    </v>
      </c>
      <c r="B24" s="67">
        <v>15</v>
      </c>
      <c r="C24" s="70" t="s">
        <v>135</v>
      </c>
      <c r="D24" s="70" t="s">
        <v>44</v>
      </c>
      <c r="E24" s="70" t="s">
        <v>120</v>
      </c>
      <c r="F24" s="70" t="s">
        <v>121</v>
      </c>
      <c r="G24" s="71">
        <v>10.26</v>
      </c>
      <c r="H24" s="71">
        <v>0</v>
      </c>
      <c r="I24" s="71">
        <v>10.26</v>
      </c>
      <c r="J24" s="23">
        <v>1</v>
      </c>
      <c r="K24" s="66">
        <v>0</v>
      </c>
      <c r="L24" s="66">
        <v>10.26</v>
      </c>
      <c r="M24" s="69">
        <v>0</v>
      </c>
      <c r="N24" s="66">
        <v>0</v>
      </c>
      <c r="O24" s="23" t="s">
        <v>162</v>
      </c>
      <c r="P24" s="66">
        <v>0</v>
      </c>
      <c r="Q24" s="69">
        <v>0</v>
      </c>
      <c r="R24" s="23">
        <v>2</v>
      </c>
      <c r="S24" s="23">
        <v>2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13"/>
    </row>
  </sheetData>
  <sheetProtection selectLockedCells="1"/>
  <mergeCells count="43">
    <mergeCell ref="AM5:AQ5"/>
    <mergeCell ref="AN4:AP4"/>
    <mergeCell ref="AQ4:AR4"/>
    <mergeCell ref="B1:AQ1"/>
    <mergeCell ref="B2:E4"/>
    <mergeCell ref="F2:J4"/>
    <mergeCell ref="AH2:AM2"/>
    <mergeCell ref="AN2:AP2"/>
    <mergeCell ref="AC3:AM3"/>
    <mergeCell ref="AN3:AP3"/>
    <mergeCell ref="AQ3:AR3"/>
    <mergeCell ref="AA4:AM4"/>
    <mergeCell ref="J6:J8"/>
    <mergeCell ref="T6:AU6"/>
    <mergeCell ref="G7:G8"/>
    <mergeCell ref="H7:I7"/>
    <mergeCell ref="K7:K8"/>
    <mergeCell ref="L7:L8"/>
    <mergeCell ref="M7:M8"/>
    <mergeCell ref="N7:N8"/>
    <mergeCell ref="T7:W7"/>
    <mergeCell ref="X7:AA7"/>
    <mergeCell ref="AB7:AE7"/>
    <mergeCell ref="AF7:AI7"/>
    <mergeCell ref="AJ7:AM7"/>
    <mergeCell ref="AN7:AQ7"/>
    <mergeCell ref="G6:I6"/>
    <mergeCell ref="AR7:AU7"/>
    <mergeCell ref="AV6:AY7"/>
    <mergeCell ref="AZ6:AZ8"/>
    <mergeCell ref="A9:F9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</mergeCells>
  <conditionalFormatting sqref="Y10:AU15 T16:AU24">
    <cfRule type="cellIs" dxfId="3" priority="3" operator="greaterThan">
      <formula>0</formula>
    </cfRule>
  </conditionalFormatting>
  <conditionalFormatting sqref="T10:X15">
    <cfRule type="cellIs" dxfId="2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="กรอกเฉพาะ 0 1 2 3" sqref="S10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 O10:O15">
      <formula1>0</formula1>
      <formula2>100</formula2>
    </dataValidation>
    <dataValidation type="whole" allowBlank="1" showInputMessage="1" showErrorMessage="1" error="กรอกเฉพาะจำนวนเต็ม" sqref="O16:O1048576">
      <formula1>0</formula1>
      <formula2>100</formula2>
    </dataValidation>
    <dataValidation type="whole" allowBlank="1" showInputMessage="1" showErrorMessage="1" error="กรอกเฉพาะ 0 1 2 3 9" sqref="J10:J1048576">
      <formula1>0</formula1>
      <formula2>9</formula2>
    </dataValidation>
    <dataValidation type="textLength" operator="equal" allowBlank="1" showInputMessage="1" showErrorMessage="1" error="กรอกรหัสผิดพลาด" sqref="C10:C1048576">
      <formula1>9</formula1>
    </dataValidation>
  </dataValidations>
  <pageMargins left="0.23622047244094491" right="0.23622047244094491" top="0.74803149606299213" bottom="0.74803149606299213" header="0.31496062992125984" footer="0.31496062992125984"/>
  <pageSetup paperSize="8" scale="64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opLeftCell="S1" zoomScale="115" zoomScaleNormal="115" workbookViewId="0">
      <selection activeCell="AV10" sqref="AV10:AV15"/>
    </sheetView>
  </sheetViews>
  <sheetFormatPr defaultColWidth="8.875" defaultRowHeight="15" x14ac:dyDescent="0.25"/>
  <cols>
    <col min="1" max="1" width="10.75" style="26" bestFit="1" customWidth="1"/>
    <col min="2" max="2" width="7.875" style="12" bestFit="1" customWidth="1"/>
    <col min="3" max="3" width="9" style="12" bestFit="1" customWidth="1"/>
    <col min="4" max="4" width="6.375" style="10" customWidth="1"/>
    <col min="5" max="5" width="7.75" style="10" customWidth="1"/>
    <col min="6" max="6" width="4.625" style="10" customWidth="1"/>
    <col min="7" max="7" width="9.625" style="10" bestFit="1" customWidth="1"/>
    <col min="8" max="8" width="7.375" style="10" customWidth="1"/>
    <col min="9" max="9" width="9.25" style="10" customWidth="1"/>
    <col min="10" max="10" width="4.875" style="10" customWidth="1"/>
    <col min="11" max="11" width="6.375" style="7" customWidth="1"/>
    <col min="12" max="12" width="7.25" style="7" customWidth="1"/>
    <col min="13" max="13" width="7.875" style="7" customWidth="1"/>
    <col min="14" max="14" width="7" style="7" customWidth="1"/>
    <col min="15" max="15" width="6" style="12" customWidth="1"/>
    <col min="16" max="16" width="8.5" style="10" customWidth="1"/>
    <col min="17" max="17" width="6.25" style="10" customWidth="1"/>
    <col min="18" max="18" width="8" style="10" customWidth="1"/>
    <col min="19" max="19" width="10.25" style="10" customWidth="1"/>
    <col min="20" max="20" width="3.625" style="10" customWidth="1"/>
    <col min="21" max="23" width="5" style="10" bestFit="1" customWidth="1"/>
    <col min="24" max="24" width="4.25" style="10" bestFit="1" customWidth="1"/>
    <col min="25" max="41" width="3.625" style="10" customWidth="1"/>
    <col min="42" max="42" width="4.5" style="10" customWidth="1"/>
    <col min="43" max="43" width="3.625" style="10" customWidth="1"/>
    <col min="44" max="47" width="4" style="10" bestFit="1" customWidth="1"/>
    <col min="48" max="16384" width="8.875" style="10"/>
  </cols>
  <sheetData>
    <row r="1" spans="1:48" s="1" customFormat="1" ht="28.5" x14ac:dyDescent="0.45">
      <c r="B1" s="194" t="s">
        <v>30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</row>
    <row r="2" spans="1:48" customFormat="1" ht="23.25" x14ac:dyDescent="0.35">
      <c r="B2" s="198" t="s">
        <v>1</v>
      </c>
      <c r="C2" s="198"/>
      <c r="D2" s="198"/>
      <c r="E2" s="198"/>
      <c r="F2" s="199" t="s">
        <v>136</v>
      </c>
      <c r="G2" s="199"/>
      <c r="H2" s="199"/>
      <c r="I2" s="199"/>
      <c r="J2" s="199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2"/>
      <c r="W2" s="3"/>
      <c r="X2" s="3"/>
      <c r="AA2" s="10"/>
      <c r="AB2" s="10"/>
      <c r="AC2" s="10"/>
      <c r="AD2" s="10"/>
      <c r="AE2" s="130"/>
      <c r="AF2" s="130"/>
      <c r="AG2" s="130"/>
      <c r="AH2" s="130"/>
      <c r="AI2" s="130"/>
      <c r="AJ2" s="131"/>
      <c r="AK2" s="131"/>
      <c r="AL2" s="241" t="s">
        <v>2</v>
      </c>
      <c r="AM2" s="241"/>
      <c r="AN2" s="241"/>
      <c r="AO2" s="241"/>
      <c r="AP2" s="241"/>
      <c r="AQ2" s="241"/>
      <c r="AR2" s="240">
        <v>1080</v>
      </c>
      <c r="AS2" s="240"/>
      <c r="AT2" s="240"/>
      <c r="AU2" s="130"/>
      <c r="AV2" s="130"/>
    </row>
    <row r="3" spans="1:48" customFormat="1" ht="23.25" x14ac:dyDescent="0.35">
      <c r="B3" s="198"/>
      <c r="C3" s="198"/>
      <c r="D3" s="198"/>
      <c r="E3" s="198"/>
      <c r="F3" s="199"/>
      <c r="G3" s="199"/>
      <c r="H3" s="199"/>
      <c r="I3" s="199"/>
      <c r="J3" s="199"/>
      <c r="K3" s="52"/>
      <c r="L3" s="53"/>
      <c r="M3" s="53"/>
      <c r="N3" s="57"/>
      <c r="O3" s="57"/>
      <c r="P3" s="58"/>
      <c r="Q3" s="59"/>
      <c r="R3" s="59"/>
      <c r="S3" s="60"/>
      <c r="T3" s="4"/>
      <c r="U3" s="4"/>
      <c r="V3" s="4"/>
      <c r="W3" s="3"/>
      <c r="X3" s="3"/>
      <c r="AA3" s="10"/>
      <c r="AB3" s="10"/>
      <c r="AC3" s="10"/>
      <c r="AD3" s="10"/>
      <c r="AE3" s="131"/>
      <c r="AF3" s="130"/>
      <c r="AG3" s="241" t="s">
        <v>117</v>
      </c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01">
        <v>152.72</v>
      </c>
      <c r="AS3" s="201"/>
      <c r="AT3" s="201"/>
      <c r="AU3" s="239" t="s">
        <v>4</v>
      </c>
      <c r="AV3" s="239"/>
    </row>
    <row r="4" spans="1:48" customFormat="1" ht="23.25" x14ac:dyDescent="0.35">
      <c r="B4" s="198"/>
      <c r="C4" s="198"/>
      <c r="D4" s="198"/>
      <c r="E4" s="198"/>
      <c r="F4" s="199"/>
      <c r="G4" s="199"/>
      <c r="H4" s="199"/>
      <c r="I4" s="199"/>
      <c r="J4" s="199"/>
      <c r="K4" s="52"/>
      <c r="L4" s="53"/>
      <c r="M4" s="53"/>
      <c r="N4" s="61"/>
      <c r="O4" s="61"/>
      <c r="P4" s="58"/>
      <c r="Q4" s="59"/>
      <c r="R4" s="59"/>
      <c r="S4" s="62"/>
      <c r="T4" s="4"/>
      <c r="U4" s="4"/>
      <c r="V4" s="4"/>
      <c r="AA4" s="10"/>
      <c r="AB4" s="10"/>
      <c r="AC4" s="10"/>
      <c r="AD4" s="10"/>
      <c r="AE4" s="241" t="s">
        <v>118</v>
      </c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2">
        <v>57.54</v>
      </c>
      <c r="AS4" s="242"/>
      <c r="AT4" s="242"/>
      <c r="AU4" s="239" t="s">
        <v>4</v>
      </c>
      <c r="AV4" s="239"/>
    </row>
    <row r="5" spans="1:48" customFormat="1" ht="18.75" customHeight="1" x14ac:dyDescent="0.35">
      <c r="A5" s="25"/>
      <c r="B5" s="5"/>
      <c r="C5" s="5"/>
      <c r="G5" s="6"/>
      <c r="K5" s="7"/>
      <c r="L5" s="8"/>
      <c r="M5" s="8"/>
      <c r="N5" s="8"/>
      <c r="O5" s="5"/>
      <c r="S5" s="10"/>
      <c r="T5" s="10"/>
      <c r="U5" s="10"/>
      <c r="V5" s="10"/>
      <c r="W5" s="10"/>
      <c r="X5" s="10"/>
      <c r="Y5" s="10"/>
      <c r="Z5" s="9"/>
      <c r="AA5" s="10"/>
      <c r="AB5" s="10"/>
      <c r="AC5" s="10"/>
      <c r="AD5" s="10"/>
      <c r="AE5" s="132"/>
      <c r="AF5" s="132"/>
      <c r="AG5" s="131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238" t="s">
        <v>6</v>
      </c>
      <c r="AS5" s="238"/>
      <c r="AT5" s="238"/>
      <c r="AU5" s="238"/>
      <c r="AV5" s="238"/>
    </row>
    <row r="6" spans="1:48" ht="21" customHeight="1" x14ac:dyDescent="0.25">
      <c r="A6" s="172" t="s">
        <v>45</v>
      </c>
      <c r="B6" s="162" t="s">
        <v>7</v>
      </c>
      <c r="C6" s="162" t="s">
        <v>8</v>
      </c>
      <c r="D6" s="162" t="s">
        <v>9</v>
      </c>
      <c r="E6" s="162" t="s">
        <v>10</v>
      </c>
      <c r="F6" s="162" t="s">
        <v>11</v>
      </c>
      <c r="G6" s="188" t="s">
        <v>47</v>
      </c>
      <c r="H6" s="189"/>
      <c r="I6" s="190"/>
      <c r="J6" s="163" t="s">
        <v>12</v>
      </c>
      <c r="K6" s="192" t="s">
        <v>37</v>
      </c>
      <c r="L6" s="192"/>
      <c r="M6" s="192"/>
      <c r="N6" s="192"/>
      <c r="O6" s="163" t="s">
        <v>13</v>
      </c>
      <c r="P6" s="177" t="s">
        <v>5</v>
      </c>
      <c r="Q6" s="163" t="s">
        <v>31</v>
      </c>
      <c r="R6" s="180" t="s">
        <v>38</v>
      </c>
      <c r="S6" s="183" t="s">
        <v>39</v>
      </c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59" t="s">
        <v>48</v>
      </c>
    </row>
    <row r="7" spans="1:48" ht="18.75" customHeight="1" x14ac:dyDescent="0.25">
      <c r="A7" s="172"/>
      <c r="B7" s="162"/>
      <c r="C7" s="162"/>
      <c r="D7" s="162"/>
      <c r="E7" s="162"/>
      <c r="F7" s="162"/>
      <c r="G7" s="191" t="s">
        <v>3</v>
      </c>
      <c r="H7" s="187" t="s">
        <v>46</v>
      </c>
      <c r="I7" s="187"/>
      <c r="J7" s="164"/>
      <c r="K7" s="193" t="s">
        <v>40</v>
      </c>
      <c r="L7" s="173" t="s">
        <v>41</v>
      </c>
      <c r="M7" s="175" t="s">
        <v>42</v>
      </c>
      <c r="N7" s="176" t="s">
        <v>43</v>
      </c>
      <c r="O7" s="164"/>
      <c r="P7" s="178"/>
      <c r="Q7" s="164"/>
      <c r="R7" s="181"/>
      <c r="S7" s="184"/>
      <c r="T7" s="169" t="s">
        <v>15</v>
      </c>
      <c r="U7" s="169"/>
      <c r="V7" s="169"/>
      <c r="W7" s="169"/>
      <c r="X7" s="170" t="s">
        <v>16</v>
      </c>
      <c r="Y7" s="170"/>
      <c r="Z7" s="170"/>
      <c r="AA7" s="170"/>
      <c r="AB7" s="171" t="s">
        <v>17</v>
      </c>
      <c r="AC7" s="171"/>
      <c r="AD7" s="171"/>
      <c r="AE7" s="171"/>
      <c r="AF7" s="166" t="s">
        <v>18</v>
      </c>
      <c r="AG7" s="166"/>
      <c r="AH7" s="166"/>
      <c r="AI7" s="166"/>
      <c r="AJ7" s="167" t="s">
        <v>19</v>
      </c>
      <c r="AK7" s="167"/>
      <c r="AL7" s="167"/>
      <c r="AM7" s="167"/>
      <c r="AN7" s="168" t="s">
        <v>20</v>
      </c>
      <c r="AO7" s="168"/>
      <c r="AP7" s="168"/>
      <c r="AQ7" s="168"/>
      <c r="AR7" s="160" t="s">
        <v>21</v>
      </c>
      <c r="AS7" s="160"/>
      <c r="AT7" s="160"/>
      <c r="AU7" s="160"/>
      <c r="AV7" s="159"/>
    </row>
    <row r="8" spans="1:48" ht="21.75" customHeight="1" x14ac:dyDescent="0.25">
      <c r="A8" s="172"/>
      <c r="B8" s="162"/>
      <c r="C8" s="162"/>
      <c r="D8" s="162"/>
      <c r="E8" s="162"/>
      <c r="F8" s="162"/>
      <c r="G8" s="191"/>
      <c r="H8" s="14" t="s">
        <v>22</v>
      </c>
      <c r="I8" s="15" t="s">
        <v>23</v>
      </c>
      <c r="J8" s="165"/>
      <c r="K8" s="193"/>
      <c r="L8" s="174"/>
      <c r="M8" s="175"/>
      <c r="N8" s="176"/>
      <c r="O8" s="165"/>
      <c r="P8" s="179"/>
      <c r="Q8" s="165"/>
      <c r="R8" s="182"/>
      <c r="S8" s="185"/>
      <c r="T8" s="106" t="s">
        <v>24</v>
      </c>
      <c r="U8" s="106" t="s">
        <v>25</v>
      </c>
      <c r="V8" s="106" t="s">
        <v>26</v>
      </c>
      <c r="W8" s="106" t="s">
        <v>27</v>
      </c>
      <c r="X8" s="107" t="s">
        <v>24</v>
      </c>
      <c r="Y8" s="107" t="s">
        <v>25</v>
      </c>
      <c r="Z8" s="107" t="s">
        <v>26</v>
      </c>
      <c r="AA8" s="107" t="s">
        <v>27</v>
      </c>
      <c r="AB8" s="108" t="s">
        <v>24</v>
      </c>
      <c r="AC8" s="108" t="s">
        <v>25</v>
      </c>
      <c r="AD8" s="108" t="s">
        <v>26</v>
      </c>
      <c r="AE8" s="108" t="s">
        <v>27</v>
      </c>
      <c r="AF8" s="109" t="s">
        <v>24</v>
      </c>
      <c r="AG8" s="109" t="s">
        <v>25</v>
      </c>
      <c r="AH8" s="109" t="s">
        <v>26</v>
      </c>
      <c r="AI8" s="109" t="s">
        <v>27</v>
      </c>
      <c r="AJ8" s="103" t="s">
        <v>24</v>
      </c>
      <c r="AK8" s="103" t="s">
        <v>25</v>
      </c>
      <c r="AL8" s="103" t="s">
        <v>26</v>
      </c>
      <c r="AM8" s="103" t="s">
        <v>27</v>
      </c>
      <c r="AN8" s="104" t="s">
        <v>24</v>
      </c>
      <c r="AO8" s="104" t="s">
        <v>25</v>
      </c>
      <c r="AP8" s="104" t="s">
        <v>26</v>
      </c>
      <c r="AQ8" s="104" t="s">
        <v>27</v>
      </c>
      <c r="AR8" s="105" t="s">
        <v>24</v>
      </c>
      <c r="AS8" s="105" t="s">
        <v>25</v>
      </c>
      <c r="AT8" s="105" t="s">
        <v>26</v>
      </c>
      <c r="AU8" s="105" t="s">
        <v>27</v>
      </c>
      <c r="AV8" s="159"/>
    </row>
    <row r="9" spans="1:48" x14ac:dyDescent="0.25">
      <c r="A9" s="186" t="s">
        <v>28</v>
      </c>
      <c r="B9" s="186"/>
      <c r="C9" s="186"/>
      <c r="D9" s="186"/>
      <c r="E9" s="186"/>
      <c r="F9" s="186"/>
      <c r="G9" s="27">
        <f>I9+H9</f>
        <v>152.72</v>
      </c>
      <c r="H9" s="28">
        <f>SUM(H10:H24)</f>
        <v>57.54</v>
      </c>
      <c r="I9" s="28">
        <f>SUM(I10:I24)</f>
        <v>95.18</v>
      </c>
      <c r="J9" s="28"/>
      <c r="K9" s="28">
        <f>SUM(K10:K24)</f>
        <v>57.54</v>
      </c>
      <c r="L9" s="28">
        <f>SUM(L10:L24)</f>
        <v>95.18</v>
      </c>
      <c r="M9" s="28">
        <f>SUM(M10:M24)</f>
        <v>0</v>
      </c>
      <c r="N9" s="28">
        <f>SUM(N10:N24)</f>
        <v>0</v>
      </c>
      <c r="O9" s="51"/>
      <c r="P9" s="51">
        <f>SUM(P10:P24)</f>
        <v>57.54</v>
      </c>
      <c r="Q9" s="51"/>
      <c r="R9" s="51"/>
      <c r="S9" s="51"/>
      <c r="T9" s="17">
        <f t="shared" ref="T9:AU9" si="0">SUM(T10:T24)</f>
        <v>0</v>
      </c>
      <c r="U9" s="17">
        <f t="shared" si="0"/>
        <v>27.529999999999998</v>
      </c>
      <c r="V9" s="17">
        <f t="shared" si="0"/>
        <v>10</v>
      </c>
      <c r="W9" s="17">
        <f t="shared" si="0"/>
        <v>13.89</v>
      </c>
      <c r="X9" s="17">
        <f t="shared" si="0"/>
        <v>6.12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8"/>
    </row>
    <row r="10" spans="1:48" s="151" customFormat="1" ht="15.75" x14ac:dyDescent="0.25">
      <c r="A10" s="1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12">
        <v>1</v>
      </c>
      <c r="C10" s="113" t="s">
        <v>119</v>
      </c>
      <c r="D10" s="114" t="s">
        <v>44</v>
      </c>
      <c r="E10" s="113" t="s">
        <v>120</v>
      </c>
      <c r="F10" s="113" t="s">
        <v>121</v>
      </c>
      <c r="G10" s="115">
        <v>2.98</v>
      </c>
      <c r="H10" s="116">
        <v>2.98</v>
      </c>
      <c r="I10" s="117">
        <v>0</v>
      </c>
      <c r="J10" s="23">
        <v>1</v>
      </c>
      <c r="K10" s="63">
        <v>2.98</v>
      </c>
      <c r="L10" s="118">
        <v>0</v>
      </c>
      <c r="M10" s="119">
        <v>0</v>
      </c>
      <c r="N10" s="119">
        <v>0</v>
      </c>
      <c r="O10" s="23">
        <v>6</v>
      </c>
      <c r="P10" s="63">
        <v>2.98</v>
      </c>
      <c r="Q10" s="64">
        <v>100</v>
      </c>
      <c r="R10" s="65">
        <v>2</v>
      </c>
      <c r="S10" s="65">
        <v>2</v>
      </c>
      <c r="T10" s="66">
        <v>0</v>
      </c>
      <c r="U10" s="66">
        <v>2.98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3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154" t="s">
        <v>163</v>
      </c>
    </row>
    <row r="11" spans="1:48" s="151" customFormat="1" ht="15.75" x14ac:dyDescent="0.25">
      <c r="A11" s="150" t="str">
        <f t="shared" ref="A11:A2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7">
        <v>2</v>
      </c>
      <c r="C11" s="120" t="s">
        <v>122</v>
      </c>
      <c r="D11" s="121" t="s">
        <v>44</v>
      </c>
      <c r="E11" s="68" t="s">
        <v>120</v>
      </c>
      <c r="F11" s="68" t="s">
        <v>121</v>
      </c>
      <c r="G11" s="66">
        <v>5.76</v>
      </c>
      <c r="H11" s="122">
        <v>5.76</v>
      </c>
      <c r="I11" s="122">
        <v>0</v>
      </c>
      <c r="J11" s="23">
        <v>1</v>
      </c>
      <c r="K11" s="66">
        <v>5.76</v>
      </c>
      <c r="L11" s="66">
        <v>0</v>
      </c>
      <c r="M11" s="123">
        <v>0</v>
      </c>
      <c r="N11" s="66">
        <v>0</v>
      </c>
      <c r="O11" s="23">
        <v>6</v>
      </c>
      <c r="P11" s="66">
        <v>5.76</v>
      </c>
      <c r="Q11" s="69">
        <v>100</v>
      </c>
      <c r="R11" s="23">
        <v>2</v>
      </c>
      <c r="S11" s="23">
        <v>2</v>
      </c>
      <c r="T11" s="66">
        <v>0</v>
      </c>
      <c r="U11" s="66">
        <v>5.76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154" t="s">
        <v>163</v>
      </c>
    </row>
    <row r="12" spans="1:48" s="151" customFormat="1" ht="15.75" x14ac:dyDescent="0.25">
      <c r="A12" s="150" t="str">
        <f t="shared" si="1"/>
        <v xml:space="preserve">   </v>
      </c>
      <c r="B12" s="112">
        <v>3</v>
      </c>
      <c r="C12" s="113" t="s">
        <v>123</v>
      </c>
      <c r="D12" s="114" t="s">
        <v>44</v>
      </c>
      <c r="E12" s="113" t="s">
        <v>120</v>
      </c>
      <c r="F12" s="113" t="s">
        <v>121</v>
      </c>
      <c r="G12" s="115">
        <v>12.41</v>
      </c>
      <c r="H12" s="116">
        <v>12.41</v>
      </c>
      <c r="I12" s="117">
        <v>0</v>
      </c>
      <c r="J12" s="23">
        <v>1</v>
      </c>
      <c r="K12" s="63">
        <v>12.41</v>
      </c>
      <c r="L12" s="63">
        <v>0</v>
      </c>
      <c r="M12" s="119">
        <v>0</v>
      </c>
      <c r="N12" s="119">
        <v>0</v>
      </c>
      <c r="O12" s="23">
        <v>6</v>
      </c>
      <c r="P12" s="63">
        <v>12.41</v>
      </c>
      <c r="Q12" s="64">
        <v>100</v>
      </c>
      <c r="R12" s="65">
        <v>2</v>
      </c>
      <c r="S12" s="65">
        <v>2</v>
      </c>
      <c r="T12" s="66">
        <v>0</v>
      </c>
      <c r="U12" s="66">
        <v>12.41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152">
        <v>0</v>
      </c>
      <c r="AK12" s="152">
        <v>0</v>
      </c>
      <c r="AL12" s="63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154" t="s">
        <v>163</v>
      </c>
    </row>
    <row r="13" spans="1:48" s="151" customFormat="1" ht="15.75" x14ac:dyDescent="0.25">
      <c r="A13" s="150" t="str">
        <f t="shared" si="1"/>
        <v xml:space="preserve">   </v>
      </c>
      <c r="B13" s="112">
        <v>4</v>
      </c>
      <c r="C13" s="120" t="s">
        <v>124</v>
      </c>
      <c r="D13" s="121" t="s">
        <v>44</v>
      </c>
      <c r="E13" s="68" t="s">
        <v>120</v>
      </c>
      <c r="F13" s="68" t="s">
        <v>121</v>
      </c>
      <c r="G13" s="66">
        <v>6.12</v>
      </c>
      <c r="H13" s="122">
        <v>6.12</v>
      </c>
      <c r="I13" s="122">
        <v>0</v>
      </c>
      <c r="J13" s="23">
        <v>1</v>
      </c>
      <c r="K13" s="66">
        <v>6.12</v>
      </c>
      <c r="L13" s="66">
        <v>0</v>
      </c>
      <c r="M13" s="123">
        <v>0</v>
      </c>
      <c r="N13" s="66">
        <v>0</v>
      </c>
      <c r="O13" s="23">
        <v>7</v>
      </c>
      <c r="P13" s="66">
        <v>6.12</v>
      </c>
      <c r="Q13" s="69">
        <v>100</v>
      </c>
      <c r="R13" s="23">
        <v>2</v>
      </c>
      <c r="S13" s="23">
        <v>2</v>
      </c>
      <c r="T13" s="66">
        <v>0</v>
      </c>
      <c r="U13" s="66">
        <v>0</v>
      </c>
      <c r="V13" s="66">
        <v>0</v>
      </c>
      <c r="W13" s="66">
        <v>0</v>
      </c>
      <c r="X13" s="66">
        <v>6.12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154" t="s">
        <v>163</v>
      </c>
    </row>
    <row r="14" spans="1:48" s="151" customFormat="1" ht="15.75" x14ac:dyDescent="0.25">
      <c r="A14" s="150" t="str">
        <f t="shared" si="1"/>
        <v xml:space="preserve">   </v>
      </c>
      <c r="B14" s="67">
        <v>5</v>
      </c>
      <c r="C14" s="113" t="s">
        <v>125</v>
      </c>
      <c r="D14" s="114" t="s">
        <v>44</v>
      </c>
      <c r="E14" s="113" t="s">
        <v>120</v>
      </c>
      <c r="F14" s="113" t="s">
        <v>121</v>
      </c>
      <c r="G14" s="115">
        <v>26.38</v>
      </c>
      <c r="H14" s="116">
        <v>26.38</v>
      </c>
      <c r="I14" s="117">
        <v>0</v>
      </c>
      <c r="J14" s="23">
        <v>1</v>
      </c>
      <c r="K14" s="63">
        <v>26.38</v>
      </c>
      <c r="L14" s="66">
        <v>0</v>
      </c>
      <c r="M14" s="119">
        <v>0</v>
      </c>
      <c r="N14" s="119">
        <v>0</v>
      </c>
      <c r="O14" s="23">
        <v>7</v>
      </c>
      <c r="P14" s="63">
        <v>26.38</v>
      </c>
      <c r="Q14" s="64">
        <v>100</v>
      </c>
      <c r="R14" s="65">
        <v>2</v>
      </c>
      <c r="S14" s="65">
        <v>2</v>
      </c>
      <c r="T14" s="66">
        <v>0</v>
      </c>
      <c r="U14" s="66">
        <v>6.38</v>
      </c>
      <c r="V14" s="66">
        <v>10</v>
      </c>
      <c r="W14" s="66">
        <v>10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152">
        <v>0</v>
      </c>
      <c r="AK14" s="152">
        <v>0</v>
      </c>
      <c r="AL14" s="63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154" t="s">
        <v>163</v>
      </c>
    </row>
    <row r="15" spans="1:48" s="151" customFormat="1" ht="15.75" x14ac:dyDescent="0.25">
      <c r="A15" s="150" t="str">
        <f t="shared" si="1"/>
        <v xml:space="preserve">   </v>
      </c>
      <c r="B15" s="112">
        <v>6</v>
      </c>
      <c r="C15" s="120" t="s">
        <v>126</v>
      </c>
      <c r="D15" s="121" t="s">
        <v>44</v>
      </c>
      <c r="E15" s="68" t="s">
        <v>120</v>
      </c>
      <c r="F15" s="68" t="s">
        <v>121</v>
      </c>
      <c r="G15" s="66">
        <v>3.89</v>
      </c>
      <c r="H15" s="122">
        <v>3.89</v>
      </c>
      <c r="I15" s="122">
        <v>0</v>
      </c>
      <c r="J15" s="23">
        <v>1</v>
      </c>
      <c r="K15" s="66">
        <v>3.89</v>
      </c>
      <c r="L15" s="66">
        <v>0</v>
      </c>
      <c r="M15" s="123">
        <v>0</v>
      </c>
      <c r="N15" s="66">
        <v>0</v>
      </c>
      <c r="O15" s="23">
        <v>5</v>
      </c>
      <c r="P15" s="66">
        <v>3.89</v>
      </c>
      <c r="Q15" s="69">
        <v>100</v>
      </c>
      <c r="R15" s="23">
        <v>2</v>
      </c>
      <c r="S15" s="23">
        <v>2</v>
      </c>
      <c r="T15" s="66">
        <v>0</v>
      </c>
      <c r="U15" s="66">
        <v>0</v>
      </c>
      <c r="V15" s="66">
        <v>0</v>
      </c>
      <c r="W15" s="66">
        <v>3.89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154" t="s">
        <v>163</v>
      </c>
    </row>
    <row r="16" spans="1:48" s="24" customFormat="1" ht="15.75" x14ac:dyDescent="0.25">
      <c r="A16" s="29" t="str">
        <f t="shared" si="1"/>
        <v xml:space="preserve">   </v>
      </c>
      <c r="B16" s="112">
        <v>7</v>
      </c>
      <c r="C16" s="113" t="s">
        <v>127</v>
      </c>
      <c r="D16" s="114" t="s">
        <v>44</v>
      </c>
      <c r="E16" s="113" t="s">
        <v>120</v>
      </c>
      <c r="F16" s="113" t="s">
        <v>121</v>
      </c>
      <c r="G16" s="115">
        <v>10.57</v>
      </c>
      <c r="H16" s="116">
        <v>0</v>
      </c>
      <c r="I16" s="117">
        <v>10.57</v>
      </c>
      <c r="J16" s="23">
        <v>1</v>
      </c>
      <c r="K16" s="63">
        <v>0</v>
      </c>
      <c r="L16" s="118">
        <v>10.57</v>
      </c>
      <c r="M16" s="119">
        <v>0</v>
      </c>
      <c r="N16" s="119">
        <v>0</v>
      </c>
      <c r="O16" s="23" t="s">
        <v>159</v>
      </c>
      <c r="P16" s="63">
        <v>0</v>
      </c>
      <c r="Q16" s="64">
        <v>0</v>
      </c>
      <c r="R16" s="65">
        <v>2</v>
      </c>
      <c r="S16" s="65">
        <v>2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3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13"/>
    </row>
    <row r="17" spans="1:48" s="24" customFormat="1" ht="15.75" x14ac:dyDescent="0.25">
      <c r="A17" s="29" t="str">
        <f t="shared" si="1"/>
        <v xml:space="preserve">   </v>
      </c>
      <c r="B17" s="67">
        <v>8</v>
      </c>
      <c r="C17" s="120" t="s">
        <v>128</v>
      </c>
      <c r="D17" s="121" t="s">
        <v>44</v>
      </c>
      <c r="E17" s="68" t="s">
        <v>120</v>
      </c>
      <c r="F17" s="68" t="s">
        <v>121</v>
      </c>
      <c r="G17" s="66">
        <v>12.94</v>
      </c>
      <c r="H17" s="122">
        <v>0</v>
      </c>
      <c r="I17" s="122">
        <v>12.94</v>
      </c>
      <c r="J17" s="23">
        <v>1</v>
      </c>
      <c r="K17" s="66">
        <v>0</v>
      </c>
      <c r="L17" s="66">
        <v>12.94</v>
      </c>
      <c r="M17" s="123">
        <v>0</v>
      </c>
      <c r="N17" s="66">
        <v>0</v>
      </c>
      <c r="O17" s="23" t="s">
        <v>160</v>
      </c>
      <c r="P17" s="66">
        <v>0</v>
      </c>
      <c r="Q17" s="69">
        <v>0</v>
      </c>
      <c r="R17" s="23">
        <v>2</v>
      </c>
      <c r="S17" s="23">
        <v>2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13"/>
    </row>
    <row r="18" spans="1:48" s="24" customFormat="1" ht="15.75" x14ac:dyDescent="0.25">
      <c r="A18" s="29" t="str">
        <f t="shared" si="1"/>
        <v xml:space="preserve">   </v>
      </c>
      <c r="B18" s="112">
        <v>9</v>
      </c>
      <c r="C18" s="113" t="s">
        <v>129</v>
      </c>
      <c r="D18" s="114" t="s">
        <v>44</v>
      </c>
      <c r="E18" s="113" t="s">
        <v>120</v>
      </c>
      <c r="F18" s="113" t="s">
        <v>121</v>
      </c>
      <c r="G18" s="115">
        <v>1.54</v>
      </c>
      <c r="H18" s="116">
        <v>0</v>
      </c>
      <c r="I18" s="117">
        <v>1.54</v>
      </c>
      <c r="J18" s="23">
        <v>1</v>
      </c>
      <c r="K18" s="63">
        <v>0</v>
      </c>
      <c r="L18" s="66">
        <v>1.54</v>
      </c>
      <c r="M18" s="119">
        <v>0</v>
      </c>
      <c r="N18" s="119">
        <v>0</v>
      </c>
      <c r="O18" s="23" t="s">
        <v>161</v>
      </c>
      <c r="P18" s="63">
        <v>0</v>
      </c>
      <c r="Q18" s="64">
        <v>0</v>
      </c>
      <c r="R18" s="65">
        <v>2</v>
      </c>
      <c r="S18" s="65">
        <v>2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3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13"/>
    </row>
    <row r="19" spans="1:48" s="24" customFormat="1" ht="15.75" x14ac:dyDescent="0.25">
      <c r="A19" s="29" t="str">
        <f t="shared" si="1"/>
        <v xml:space="preserve">   </v>
      </c>
      <c r="B19" s="112">
        <v>10</v>
      </c>
      <c r="C19" s="120" t="s">
        <v>130</v>
      </c>
      <c r="D19" s="121" t="s">
        <v>44</v>
      </c>
      <c r="E19" s="68" t="s">
        <v>120</v>
      </c>
      <c r="F19" s="68" t="s">
        <v>121</v>
      </c>
      <c r="G19" s="66">
        <v>17.100000000000001</v>
      </c>
      <c r="H19" s="122">
        <v>0</v>
      </c>
      <c r="I19" s="122">
        <v>17.100000000000001</v>
      </c>
      <c r="J19" s="23">
        <v>1</v>
      </c>
      <c r="K19" s="66">
        <v>0</v>
      </c>
      <c r="L19" s="66">
        <v>17.100000000000001</v>
      </c>
      <c r="M19" s="123">
        <v>0</v>
      </c>
      <c r="N19" s="66">
        <v>0</v>
      </c>
      <c r="O19" s="23" t="s">
        <v>162</v>
      </c>
      <c r="P19" s="66">
        <v>0</v>
      </c>
      <c r="Q19" s="69">
        <v>0</v>
      </c>
      <c r="R19" s="23">
        <v>2</v>
      </c>
      <c r="S19" s="23">
        <v>2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13"/>
    </row>
    <row r="20" spans="1:48" s="24" customFormat="1" ht="15.75" x14ac:dyDescent="0.25">
      <c r="A20" s="29" t="str">
        <f t="shared" si="1"/>
        <v xml:space="preserve">   </v>
      </c>
      <c r="B20" s="67">
        <v>11</v>
      </c>
      <c r="C20" s="113" t="s">
        <v>131</v>
      </c>
      <c r="D20" s="114" t="s">
        <v>44</v>
      </c>
      <c r="E20" s="113" t="s">
        <v>120</v>
      </c>
      <c r="F20" s="113" t="s">
        <v>121</v>
      </c>
      <c r="G20" s="115">
        <v>5.41</v>
      </c>
      <c r="H20" s="116">
        <v>0</v>
      </c>
      <c r="I20" s="117">
        <v>5.41</v>
      </c>
      <c r="J20" s="23">
        <v>1</v>
      </c>
      <c r="K20" s="63">
        <v>0</v>
      </c>
      <c r="L20" s="66">
        <v>5.41</v>
      </c>
      <c r="M20" s="119">
        <v>0</v>
      </c>
      <c r="N20" s="119">
        <v>0</v>
      </c>
      <c r="O20" s="23" t="s">
        <v>162</v>
      </c>
      <c r="P20" s="63">
        <v>0</v>
      </c>
      <c r="Q20" s="64">
        <v>0</v>
      </c>
      <c r="R20" s="65">
        <v>2</v>
      </c>
      <c r="S20" s="65">
        <v>2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3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13"/>
    </row>
    <row r="21" spans="1:48" s="24" customFormat="1" ht="15.75" x14ac:dyDescent="0.25">
      <c r="A21" s="29" t="str">
        <f t="shared" si="1"/>
        <v xml:space="preserve">   </v>
      </c>
      <c r="B21" s="112">
        <v>12</v>
      </c>
      <c r="C21" s="120" t="s">
        <v>132</v>
      </c>
      <c r="D21" s="121" t="s">
        <v>44</v>
      </c>
      <c r="E21" s="68" t="s">
        <v>120</v>
      </c>
      <c r="F21" s="68" t="s">
        <v>121</v>
      </c>
      <c r="G21" s="66">
        <v>10.72</v>
      </c>
      <c r="H21" s="122">
        <v>0</v>
      </c>
      <c r="I21" s="122">
        <v>10.72</v>
      </c>
      <c r="J21" s="23">
        <v>1</v>
      </c>
      <c r="K21" s="66">
        <v>0</v>
      </c>
      <c r="L21" s="66">
        <v>10.72</v>
      </c>
      <c r="M21" s="123">
        <v>0</v>
      </c>
      <c r="N21" s="66">
        <v>0</v>
      </c>
      <c r="O21" s="23" t="s">
        <v>162</v>
      </c>
      <c r="P21" s="66">
        <v>0</v>
      </c>
      <c r="Q21" s="69">
        <v>0</v>
      </c>
      <c r="R21" s="23">
        <v>2</v>
      </c>
      <c r="S21" s="23">
        <v>2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13"/>
    </row>
    <row r="22" spans="1:48" s="24" customFormat="1" ht="15.75" x14ac:dyDescent="0.25">
      <c r="A22" s="29" t="str">
        <f t="shared" si="1"/>
        <v xml:space="preserve">   </v>
      </c>
      <c r="B22" s="112">
        <v>13</v>
      </c>
      <c r="C22" s="113" t="s">
        <v>133</v>
      </c>
      <c r="D22" s="114" t="s">
        <v>44</v>
      </c>
      <c r="E22" s="113" t="s">
        <v>120</v>
      </c>
      <c r="F22" s="113" t="s">
        <v>121</v>
      </c>
      <c r="G22" s="115">
        <v>17.420000000000002</v>
      </c>
      <c r="H22" s="116">
        <v>0</v>
      </c>
      <c r="I22" s="117">
        <v>17.420000000000002</v>
      </c>
      <c r="J22" s="23">
        <v>1</v>
      </c>
      <c r="K22" s="63">
        <v>0</v>
      </c>
      <c r="L22" s="66">
        <v>17.420000000000002</v>
      </c>
      <c r="M22" s="119">
        <v>0</v>
      </c>
      <c r="N22" s="119">
        <v>0</v>
      </c>
      <c r="O22" s="23" t="s">
        <v>162</v>
      </c>
      <c r="P22" s="63">
        <v>0</v>
      </c>
      <c r="Q22" s="64">
        <v>0</v>
      </c>
      <c r="R22" s="65">
        <v>2</v>
      </c>
      <c r="S22" s="65">
        <v>2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3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13"/>
    </row>
    <row r="23" spans="1:48" s="24" customFormat="1" ht="15.75" x14ac:dyDescent="0.25">
      <c r="A23" s="29" t="str">
        <f t="shared" si="1"/>
        <v xml:space="preserve">   </v>
      </c>
      <c r="B23" s="67">
        <v>14</v>
      </c>
      <c r="C23" s="120" t="s">
        <v>134</v>
      </c>
      <c r="D23" s="121" t="s">
        <v>44</v>
      </c>
      <c r="E23" s="68" t="s">
        <v>120</v>
      </c>
      <c r="F23" s="68" t="s">
        <v>121</v>
      </c>
      <c r="G23" s="66">
        <v>9.2200000000000006</v>
      </c>
      <c r="H23" s="122">
        <v>0</v>
      </c>
      <c r="I23" s="122">
        <v>9.2200000000000006</v>
      </c>
      <c r="J23" s="23">
        <v>1</v>
      </c>
      <c r="K23" s="66">
        <v>0</v>
      </c>
      <c r="L23" s="66">
        <v>9.2200000000000006</v>
      </c>
      <c r="M23" s="123">
        <v>0</v>
      </c>
      <c r="N23" s="66">
        <v>0</v>
      </c>
      <c r="O23" s="23" t="s">
        <v>162</v>
      </c>
      <c r="P23" s="66">
        <v>0</v>
      </c>
      <c r="Q23" s="69">
        <v>0</v>
      </c>
      <c r="R23" s="23">
        <v>2</v>
      </c>
      <c r="S23" s="23">
        <v>2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13"/>
    </row>
    <row r="24" spans="1:48" s="24" customFormat="1" ht="15.75" x14ac:dyDescent="0.25">
      <c r="A24" s="29" t="str">
        <f t="shared" si="1"/>
        <v xml:space="preserve">   </v>
      </c>
      <c r="B24" s="112">
        <v>15</v>
      </c>
      <c r="C24" s="113" t="s">
        <v>135</v>
      </c>
      <c r="D24" s="114" t="s">
        <v>44</v>
      </c>
      <c r="E24" s="113" t="s">
        <v>120</v>
      </c>
      <c r="F24" s="113" t="s">
        <v>121</v>
      </c>
      <c r="G24" s="115">
        <v>10.26</v>
      </c>
      <c r="H24" s="116">
        <v>0</v>
      </c>
      <c r="I24" s="117">
        <v>10.26</v>
      </c>
      <c r="J24" s="23">
        <v>1</v>
      </c>
      <c r="K24" s="63">
        <v>0</v>
      </c>
      <c r="L24" s="66">
        <v>10.26</v>
      </c>
      <c r="M24" s="119">
        <v>0</v>
      </c>
      <c r="N24" s="119">
        <v>0</v>
      </c>
      <c r="O24" s="23" t="s">
        <v>162</v>
      </c>
      <c r="P24" s="63">
        <v>0</v>
      </c>
      <c r="Q24" s="64">
        <v>0</v>
      </c>
      <c r="R24" s="65">
        <v>2</v>
      </c>
      <c r="S24" s="65">
        <v>2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3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13"/>
    </row>
  </sheetData>
  <sheetProtection selectLockedCells="1"/>
  <mergeCells count="42">
    <mergeCell ref="B1:AQ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J7:AM7"/>
    <mergeCell ref="AN7:AQ7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AV6:AV8"/>
    <mergeCell ref="AR7:AU7"/>
    <mergeCell ref="T7:W7"/>
    <mergeCell ref="X7:AA7"/>
    <mergeCell ref="AB7:AE7"/>
    <mergeCell ref="AF7:AI7"/>
    <mergeCell ref="T6:AU6"/>
  </mergeCells>
  <conditionalFormatting sqref="T16:AQ24 Y10:AQ15">
    <cfRule type="cellIs" dxfId="1" priority="2" operator="greaterThan">
      <formula>0</formula>
    </cfRule>
  </conditionalFormatting>
  <conditionalFormatting sqref="T10:X15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 3" sqref="S1 S5:S1048576">
      <formula1>0</formula1>
      <formula2>3</formula2>
    </dataValidation>
    <dataValidation type="whole" allowBlank="1" showInputMessage="1" showErrorMessage="1" error="กรอกเฉพาะ 0 1 2" sqref="R1 S2:S4 R5:R1048576">
      <formula1>0</formula1>
      <formula2>2</formula2>
    </dataValidation>
    <dataValidation type="whole" allowBlank="1" showInputMessage="1" showErrorMessage="1" error="กรอกเฉพาะจำนวนเต็ม" sqref="O1 O5:O9 O25:O1048576">
      <formula1>0</formula1>
      <formula2>100</formula2>
    </dataValidation>
    <dataValidation type="whole" allowBlank="1" showInputMessage="1" showErrorMessage="1" error="กรอกเฉพาะ 0 1 2 3 9" sqref="J1 J5:J9 J25:J1048576">
      <formula1>0</formula1>
      <formula2>9</formula2>
    </dataValidation>
    <dataValidation type="whole" allowBlank="1" showInputMessage="1" showErrorMessage="1" errorTitle="ผิดพลาด" error="กรอกเฉพาะ 0 1 2 3 9" sqref="K2:K4 J10:J24">
      <formula1>0</formula1>
      <formula2>9</formula2>
    </dataValidation>
    <dataValidation type="whole" allowBlank="1" showInputMessage="1" showErrorMessage="1" error="กรอกจำนวนเต็ม" sqref="P2:P4 O10:O24">
      <formula1>0</formula1>
      <formula2>100</formula2>
    </dataValidation>
    <dataValidation type="textLength" operator="equal" allowBlank="1" showInputMessage="1" showErrorMessage="1" error="กรอกรหัสเกิน 9 หลัก" sqref="C10:C24">
      <formula1>9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opLeftCell="N4" zoomScale="130" zoomScaleNormal="130" workbookViewId="0">
      <selection activeCell="V14" sqref="V14"/>
    </sheetView>
  </sheetViews>
  <sheetFormatPr defaultColWidth="9.125" defaultRowHeight="15" x14ac:dyDescent="0.25"/>
  <cols>
    <col min="1" max="1" width="7.875" style="12" bestFit="1" customWidth="1"/>
    <col min="2" max="2" width="9.875" style="12" customWidth="1"/>
    <col min="3" max="3" width="7.125" style="10" customWidth="1"/>
    <col min="4" max="4" width="7.75" style="10" customWidth="1"/>
    <col min="5" max="5" width="4.625" style="10" customWidth="1"/>
    <col min="6" max="6" width="9.625" style="10" bestFit="1" customWidth="1"/>
    <col min="7" max="7" width="7.375" style="10" customWidth="1"/>
    <col min="8" max="8" width="9.125" style="10" customWidth="1"/>
    <col min="9" max="9" width="4.875" style="10" customWidth="1"/>
    <col min="10" max="10" width="8.625" style="7" bestFit="1" customWidth="1"/>
    <col min="11" max="11" width="9.625" style="7" customWidth="1"/>
    <col min="12" max="12" width="10.375" style="7" customWidth="1"/>
    <col min="13" max="13" width="8.625" style="7" customWidth="1"/>
    <col min="14" max="14" width="6.625" style="12" customWidth="1"/>
    <col min="15" max="15" width="9.875" style="10" customWidth="1"/>
    <col min="16" max="16" width="8.25" style="10" customWidth="1"/>
    <col min="17" max="17" width="11" style="10" customWidth="1"/>
    <col min="18" max="18" width="12.25" style="10" customWidth="1"/>
    <col min="19" max="19" width="10" style="10" customWidth="1"/>
    <col min="20" max="21" width="8.25" style="10" customWidth="1"/>
    <col min="22" max="22" width="11.5" style="10" customWidth="1"/>
    <col min="23" max="23" width="22.625" style="10" customWidth="1"/>
    <col min="24" max="28" width="9.125" style="24"/>
    <col min="29" max="16384" width="9.125" style="10"/>
  </cols>
  <sheetData>
    <row r="1" spans="1:28" ht="23.25" x14ac:dyDescent="0.35">
      <c r="A1" s="248" t="s">
        <v>157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8" ht="23.25" x14ac:dyDescent="0.35">
      <c r="A2" s="249" t="s">
        <v>1</v>
      </c>
      <c r="B2" s="249"/>
      <c r="C2" s="249"/>
      <c r="D2" s="249"/>
      <c r="E2" s="249" t="s">
        <v>136</v>
      </c>
      <c r="F2" s="249"/>
      <c r="G2" s="249"/>
      <c r="H2" s="249"/>
      <c r="I2" s="249"/>
      <c r="J2"/>
      <c r="K2" s="2"/>
      <c r="L2" s="2"/>
      <c r="M2" s="2"/>
      <c r="N2" s="2"/>
      <c r="O2" s="2"/>
      <c r="T2" s="2"/>
      <c r="Y2" s="89"/>
      <c r="Z2" s="89"/>
      <c r="AA2" s="90"/>
      <c r="AB2" s="90"/>
    </row>
    <row r="3" spans="1:28" ht="23.25" x14ac:dyDescent="0.35">
      <c r="A3" s="249"/>
      <c r="B3" s="249"/>
      <c r="C3" s="249"/>
      <c r="D3" s="249"/>
      <c r="E3" s="249"/>
      <c r="F3" s="249"/>
      <c r="G3" s="249"/>
      <c r="H3" s="249"/>
      <c r="I3" s="249"/>
      <c r="J3"/>
      <c r="K3" s="10"/>
      <c r="L3" s="2"/>
      <c r="N3" s="2"/>
      <c r="O3" s="2"/>
      <c r="P3" s="2"/>
      <c r="Q3" s="2"/>
      <c r="R3" s="2"/>
      <c r="S3" s="2"/>
      <c r="T3" s="2"/>
      <c r="U3" s="91"/>
      <c r="V3" s="91" t="s">
        <v>2</v>
      </c>
      <c r="W3" s="92">
        <v>1080</v>
      </c>
      <c r="Y3" s="93"/>
      <c r="Z3" s="93"/>
      <c r="AB3" s="94"/>
    </row>
    <row r="4" spans="1:28" ht="23.25" x14ac:dyDescent="0.35">
      <c r="A4" s="249"/>
      <c r="B4" s="249"/>
      <c r="C4" s="249"/>
      <c r="D4" s="249"/>
      <c r="E4" s="249"/>
      <c r="F4" s="249"/>
      <c r="G4" s="249"/>
      <c r="H4" s="249"/>
      <c r="I4" s="249"/>
      <c r="J4"/>
      <c r="L4" s="2"/>
      <c r="M4" s="2"/>
      <c r="N4" s="2"/>
      <c r="O4" s="2"/>
      <c r="P4" s="2"/>
      <c r="Q4" s="2"/>
      <c r="R4" s="2"/>
      <c r="S4" s="2"/>
      <c r="T4" s="2"/>
      <c r="U4" s="91"/>
      <c r="V4" s="95"/>
      <c r="W4" s="96"/>
      <c r="Y4" s="97"/>
      <c r="Z4" s="97"/>
      <c r="AB4" s="94"/>
    </row>
    <row r="5" spans="1:28" ht="15.75" x14ac:dyDescent="0.25">
      <c r="F5" s="98"/>
      <c r="J5" s="9"/>
      <c r="K5" s="9"/>
      <c r="L5" s="9"/>
      <c r="M5" s="10"/>
      <c r="N5" s="9"/>
      <c r="O5" s="9"/>
      <c r="P5" s="9"/>
      <c r="Q5" s="9"/>
      <c r="R5" s="9"/>
      <c r="S5" s="9"/>
      <c r="T5" s="9"/>
      <c r="U5" s="9"/>
      <c r="V5" s="9"/>
      <c r="W5" s="99" t="s">
        <v>6</v>
      </c>
      <c r="Y5" s="100"/>
      <c r="Z5" s="100"/>
      <c r="AA5" s="100"/>
      <c r="AB5" s="100"/>
    </row>
    <row r="6" spans="1:28" x14ac:dyDescent="0.25">
      <c r="A6" s="162" t="s">
        <v>7</v>
      </c>
      <c r="B6" s="162" t="s">
        <v>8</v>
      </c>
      <c r="C6" s="162" t="s">
        <v>9</v>
      </c>
      <c r="D6" s="162" t="s">
        <v>10</v>
      </c>
      <c r="E6" s="162" t="s">
        <v>11</v>
      </c>
      <c r="F6" s="188" t="s">
        <v>47</v>
      </c>
      <c r="G6" s="189"/>
      <c r="H6" s="190"/>
      <c r="I6" s="163" t="s">
        <v>12</v>
      </c>
      <c r="J6" s="192" t="s">
        <v>37</v>
      </c>
      <c r="K6" s="192"/>
      <c r="L6" s="192"/>
      <c r="M6" s="192"/>
      <c r="N6" s="163" t="s">
        <v>13</v>
      </c>
      <c r="O6" s="177" t="s">
        <v>5</v>
      </c>
      <c r="P6" s="163" t="s">
        <v>31</v>
      </c>
      <c r="Q6" s="180" t="s">
        <v>38</v>
      </c>
      <c r="R6" s="183" t="s">
        <v>39</v>
      </c>
      <c r="S6" s="244" t="s">
        <v>140</v>
      </c>
      <c r="T6" s="244"/>
      <c r="U6" s="244"/>
      <c r="V6" s="245" t="s">
        <v>151</v>
      </c>
      <c r="W6" s="246" t="s">
        <v>155</v>
      </c>
    </row>
    <row r="7" spans="1:28" ht="15" customHeight="1" x14ac:dyDescent="0.25">
      <c r="A7" s="162"/>
      <c r="B7" s="162"/>
      <c r="C7" s="162"/>
      <c r="D7" s="162"/>
      <c r="E7" s="162"/>
      <c r="F7" s="191" t="s">
        <v>3</v>
      </c>
      <c r="G7" s="187" t="s">
        <v>46</v>
      </c>
      <c r="H7" s="187"/>
      <c r="I7" s="164"/>
      <c r="J7" s="193" t="s">
        <v>40</v>
      </c>
      <c r="K7" s="173" t="s">
        <v>41</v>
      </c>
      <c r="L7" s="175" t="s">
        <v>42</v>
      </c>
      <c r="M7" s="176" t="s">
        <v>43</v>
      </c>
      <c r="N7" s="164"/>
      <c r="O7" s="178"/>
      <c r="P7" s="164"/>
      <c r="Q7" s="181"/>
      <c r="R7" s="184"/>
      <c r="S7" s="247" t="s">
        <v>141</v>
      </c>
      <c r="T7" s="247" t="s">
        <v>146</v>
      </c>
      <c r="U7" s="247"/>
      <c r="V7" s="245"/>
      <c r="W7" s="246"/>
    </row>
    <row r="8" spans="1:28" x14ac:dyDescent="0.25">
      <c r="A8" s="162"/>
      <c r="B8" s="162"/>
      <c r="C8" s="162"/>
      <c r="D8" s="162"/>
      <c r="E8" s="162"/>
      <c r="F8" s="191"/>
      <c r="G8" s="14" t="s">
        <v>22</v>
      </c>
      <c r="H8" s="15" t="s">
        <v>23</v>
      </c>
      <c r="I8" s="165"/>
      <c r="J8" s="193"/>
      <c r="K8" s="174"/>
      <c r="L8" s="175"/>
      <c r="M8" s="176"/>
      <c r="N8" s="165"/>
      <c r="O8" s="179"/>
      <c r="P8" s="165"/>
      <c r="Q8" s="182"/>
      <c r="R8" s="185"/>
      <c r="S8" s="247"/>
      <c r="T8" s="101" t="s">
        <v>147</v>
      </c>
      <c r="U8" s="102" t="s">
        <v>149</v>
      </c>
      <c r="V8" s="245"/>
      <c r="W8" s="246"/>
    </row>
    <row r="9" spans="1:28" x14ac:dyDescent="0.25">
      <c r="A9" s="243" t="s">
        <v>28</v>
      </c>
      <c r="B9" s="243"/>
      <c r="C9" s="243"/>
      <c r="D9" s="243"/>
      <c r="E9" s="243"/>
      <c r="F9" s="28">
        <f>G9+H9</f>
        <v>152.72</v>
      </c>
      <c r="G9" s="28">
        <f>SUM(G10:G10000)</f>
        <v>57.54</v>
      </c>
      <c r="H9" s="28">
        <f t="shared" ref="H9:O9" si="0">SUM(H10:H10000)</f>
        <v>95.18</v>
      </c>
      <c r="I9" s="28"/>
      <c r="J9" s="28">
        <f t="shared" si="0"/>
        <v>57.54</v>
      </c>
      <c r="K9" s="28">
        <f t="shared" si="0"/>
        <v>95.18</v>
      </c>
      <c r="L9" s="28"/>
      <c r="M9" s="28">
        <f t="shared" si="0"/>
        <v>0</v>
      </c>
      <c r="N9" s="28"/>
      <c r="O9" s="28">
        <f t="shared" si="0"/>
        <v>57.54</v>
      </c>
      <c r="P9" s="28"/>
      <c r="Q9" s="28"/>
      <c r="R9" s="28"/>
      <c r="S9" s="28"/>
      <c r="T9" s="28"/>
      <c r="U9" s="28"/>
      <c r="V9" s="28"/>
      <c r="W9" s="28"/>
    </row>
    <row r="10" spans="1:28" ht="15.75" x14ac:dyDescent="0.25">
      <c r="A10" s="134">
        <v>1</v>
      </c>
      <c r="B10" s="135" t="s">
        <v>119</v>
      </c>
      <c r="C10" s="136" t="s">
        <v>44</v>
      </c>
      <c r="D10" s="135" t="s">
        <v>120</v>
      </c>
      <c r="E10" s="135" t="s">
        <v>121</v>
      </c>
      <c r="F10" s="137">
        <v>2.98</v>
      </c>
      <c r="G10" s="138">
        <v>2.98</v>
      </c>
      <c r="H10" s="139">
        <v>0</v>
      </c>
      <c r="I10" s="126">
        <v>1</v>
      </c>
      <c r="J10" s="140">
        <v>2.98</v>
      </c>
      <c r="K10" s="141">
        <v>0</v>
      </c>
      <c r="L10" s="142">
        <v>0</v>
      </c>
      <c r="M10" s="142">
        <v>0</v>
      </c>
      <c r="N10" s="126">
        <v>6</v>
      </c>
      <c r="O10" s="140">
        <v>2.98</v>
      </c>
      <c r="P10" s="143">
        <v>100</v>
      </c>
      <c r="Q10" s="144">
        <v>2</v>
      </c>
      <c r="R10" s="144">
        <v>2</v>
      </c>
      <c r="S10" s="133">
        <v>2</v>
      </c>
      <c r="T10" s="133">
        <v>2</v>
      </c>
      <c r="U10" s="133" t="s">
        <v>164</v>
      </c>
      <c r="V10" s="133">
        <v>1</v>
      </c>
      <c r="W10" s="129"/>
    </row>
    <row r="11" spans="1:28" ht="15.75" x14ac:dyDescent="0.25">
      <c r="A11" s="125">
        <v>2</v>
      </c>
      <c r="B11" s="145" t="s">
        <v>122</v>
      </c>
      <c r="C11" s="146" t="s">
        <v>44</v>
      </c>
      <c r="D11" s="147" t="s">
        <v>120</v>
      </c>
      <c r="E11" s="147" t="s">
        <v>121</v>
      </c>
      <c r="F11" s="127">
        <v>5.76</v>
      </c>
      <c r="G11" s="148">
        <v>5.76</v>
      </c>
      <c r="H11" s="148">
        <v>0</v>
      </c>
      <c r="I11" s="126">
        <v>1</v>
      </c>
      <c r="J11" s="127">
        <v>5.76</v>
      </c>
      <c r="K11" s="127">
        <v>0</v>
      </c>
      <c r="L11" s="149">
        <v>0</v>
      </c>
      <c r="M11" s="127">
        <v>0</v>
      </c>
      <c r="N11" s="126">
        <v>6</v>
      </c>
      <c r="O11" s="127">
        <v>5.76</v>
      </c>
      <c r="P11" s="128">
        <v>100</v>
      </c>
      <c r="Q11" s="126">
        <v>2</v>
      </c>
      <c r="R11" s="126">
        <v>2</v>
      </c>
      <c r="S11" s="133">
        <v>2</v>
      </c>
      <c r="T11" s="133">
        <v>3</v>
      </c>
      <c r="U11" s="133" t="s">
        <v>164</v>
      </c>
      <c r="V11" s="133">
        <v>1</v>
      </c>
      <c r="W11" s="129"/>
    </row>
    <row r="12" spans="1:28" ht="15.75" x14ac:dyDescent="0.25">
      <c r="A12" s="134">
        <v>3</v>
      </c>
      <c r="B12" s="135" t="s">
        <v>123</v>
      </c>
      <c r="C12" s="136" t="s">
        <v>44</v>
      </c>
      <c r="D12" s="135" t="s">
        <v>120</v>
      </c>
      <c r="E12" s="135" t="s">
        <v>121</v>
      </c>
      <c r="F12" s="137">
        <v>12.41</v>
      </c>
      <c r="G12" s="138">
        <v>12.41</v>
      </c>
      <c r="H12" s="139">
        <v>0</v>
      </c>
      <c r="I12" s="126">
        <v>1</v>
      </c>
      <c r="J12" s="140">
        <v>12.41</v>
      </c>
      <c r="K12" s="140">
        <v>0</v>
      </c>
      <c r="L12" s="142">
        <v>0</v>
      </c>
      <c r="M12" s="142">
        <v>0</v>
      </c>
      <c r="N12" s="126">
        <v>6</v>
      </c>
      <c r="O12" s="140">
        <v>12.41</v>
      </c>
      <c r="P12" s="143">
        <v>100</v>
      </c>
      <c r="Q12" s="144">
        <v>2</v>
      </c>
      <c r="R12" s="144">
        <v>2</v>
      </c>
      <c r="S12" s="133">
        <v>2</v>
      </c>
      <c r="T12" s="133">
        <v>5</v>
      </c>
      <c r="U12" s="133" t="s">
        <v>164</v>
      </c>
      <c r="V12" s="133">
        <v>1</v>
      </c>
      <c r="W12" s="129"/>
    </row>
    <row r="13" spans="1:28" ht="15.75" x14ac:dyDescent="0.25">
      <c r="A13" s="134">
        <v>4</v>
      </c>
      <c r="B13" s="145" t="s">
        <v>124</v>
      </c>
      <c r="C13" s="146" t="s">
        <v>44</v>
      </c>
      <c r="D13" s="147" t="s">
        <v>120</v>
      </c>
      <c r="E13" s="147" t="s">
        <v>121</v>
      </c>
      <c r="F13" s="127">
        <v>6.12</v>
      </c>
      <c r="G13" s="148">
        <v>6.12</v>
      </c>
      <c r="H13" s="148">
        <v>0</v>
      </c>
      <c r="I13" s="126">
        <v>1</v>
      </c>
      <c r="J13" s="127">
        <v>6.12</v>
      </c>
      <c r="K13" s="127">
        <v>0</v>
      </c>
      <c r="L13" s="149">
        <v>0</v>
      </c>
      <c r="M13" s="127">
        <v>0</v>
      </c>
      <c r="N13" s="126">
        <v>7</v>
      </c>
      <c r="O13" s="127">
        <v>6.12</v>
      </c>
      <c r="P13" s="128">
        <v>100</v>
      </c>
      <c r="Q13" s="126">
        <v>2</v>
      </c>
      <c r="R13" s="126">
        <v>2</v>
      </c>
      <c r="S13" s="133">
        <v>1</v>
      </c>
      <c r="T13" s="133">
        <v>4</v>
      </c>
      <c r="U13" s="133" t="s">
        <v>164</v>
      </c>
      <c r="V13" s="133">
        <v>1</v>
      </c>
      <c r="W13" s="129"/>
    </row>
    <row r="14" spans="1:28" ht="15.75" x14ac:dyDescent="0.25">
      <c r="A14" s="125">
        <v>5</v>
      </c>
      <c r="B14" s="135" t="s">
        <v>125</v>
      </c>
      <c r="C14" s="136" t="s">
        <v>44</v>
      </c>
      <c r="D14" s="135" t="s">
        <v>120</v>
      </c>
      <c r="E14" s="135" t="s">
        <v>121</v>
      </c>
      <c r="F14" s="137">
        <v>26.38</v>
      </c>
      <c r="G14" s="138">
        <v>26.38</v>
      </c>
      <c r="H14" s="139">
        <v>0</v>
      </c>
      <c r="I14" s="126">
        <v>1</v>
      </c>
      <c r="J14" s="140">
        <v>26.38</v>
      </c>
      <c r="K14" s="127">
        <v>0</v>
      </c>
      <c r="L14" s="142">
        <v>0</v>
      </c>
      <c r="M14" s="142">
        <v>0</v>
      </c>
      <c r="N14" s="126">
        <v>7</v>
      </c>
      <c r="O14" s="140">
        <v>26.38</v>
      </c>
      <c r="P14" s="143">
        <v>100</v>
      </c>
      <c r="Q14" s="144">
        <v>2</v>
      </c>
      <c r="R14" s="144">
        <v>2</v>
      </c>
      <c r="S14" s="133">
        <v>3</v>
      </c>
      <c r="T14" s="133">
        <v>2</v>
      </c>
      <c r="U14" s="133">
        <v>2</v>
      </c>
      <c r="V14" s="133">
        <v>1</v>
      </c>
      <c r="W14" s="129"/>
    </row>
    <row r="15" spans="1:28" ht="15.75" x14ac:dyDescent="0.25">
      <c r="A15" s="134">
        <v>6</v>
      </c>
      <c r="B15" s="145" t="s">
        <v>126</v>
      </c>
      <c r="C15" s="146" t="s">
        <v>44</v>
      </c>
      <c r="D15" s="147" t="s">
        <v>120</v>
      </c>
      <c r="E15" s="147" t="s">
        <v>121</v>
      </c>
      <c r="F15" s="127">
        <v>3.89</v>
      </c>
      <c r="G15" s="148">
        <v>3.89</v>
      </c>
      <c r="H15" s="148">
        <v>0</v>
      </c>
      <c r="I15" s="126">
        <v>1</v>
      </c>
      <c r="J15" s="127">
        <v>3.89</v>
      </c>
      <c r="K15" s="127">
        <v>0</v>
      </c>
      <c r="L15" s="149">
        <v>0</v>
      </c>
      <c r="M15" s="127">
        <v>0</v>
      </c>
      <c r="N15" s="126">
        <v>5</v>
      </c>
      <c r="O15" s="127">
        <v>3.89</v>
      </c>
      <c r="P15" s="128">
        <v>100</v>
      </c>
      <c r="Q15" s="126">
        <v>2</v>
      </c>
      <c r="R15" s="126">
        <v>2</v>
      </c>
      <c r="S15" s="133">
        <v>1</v>
      </c>
      <c r="T15" s="133">
        <v>1</v>
      </c>
      <c r="U15" s="133" t="s">
        <v>164</v>
      </c>
      <c r="V15" s="133">
        <v>1</v>
      </c>
      <c r="W15" s="129"/>
    </row>
    <row r="16" spans="1:28" ht="15.75" x14ac:dyDescent="0.25">
      <c r="A16" s="112">
        <v>7</v>
      </c>
      <c r="B16" s="113" t="s">
        <v>127</v>
      </c>
      <c r="C16" s="114" t="s">
        <v>44</v>
      </c>
      <c r="D16" s="113" t="s">
        <v>120</v>
      </c>
      <c r="E16" s="113" t="s">
        <v>121</v>
      </c>
      <c r="F16" s="115">
        <v>10.57</v>
      </c>
      <c r="G16" s="116">
        <v>0</v>
      </c>
      <c r="H16" s="117">
        <v>10.57</v>
      </c>
      <c r="I16" s="23">
        <v>1</v>
      </c>
      <c r="J16" s="63">
        <v>0</v>
      </c>
      <c r="K16" s="118">
        <v>10.57</v>
      </c>
      <c r="L16" s="119">
        <v>0</v>
      </c>
      <c r="M16" s="119">
        <v>0</v>
      </c>
      <c r="N16" s="23" t="s">
        <v>159</v>
      </c>
      <c r="O16" s="63">
        <v>0</v>
      </c>
      <c r="P16" s="64">
        <v>0</v>
      </c>
      <c r="Q16" s="65">
        <v>2</v>
      </c>
      <c r="R16" s="65">
        <v>2</v>
      </c>
      <c r="S16" s="13"/>
      <c r="T16" s="13"/>
      <c r="U16" s="13"/>
      <c r="V16" s="13"/>
      <c r="W16" s="13"/>
    </row>
    <row r="17" spans="1:28" ht="15.75" x14ac:dyDescent="0.25">
      <c r="A17" s="67">
        <v>8</v>
      </c>
      <c r="B17" s="120" t="s">
        <v>128</v>
      </c>
      <c r="C17" s="121" t="s">
        <v>44</v>
      </c>
      <c r="D17" s="68" t="s">
        <v>120</v>
      </c>
      <c r="E17" s="68" t="s">
        <v>121</v>
      </c>
      <c r="F17" s="66">
        <v>12.94</v>
      </c>
      <c r="G17" s="122">
        <v>0</v>
      </c>
      <c r="H17" s="122">
        <v>12.94</v>
      </c>
      <c r="I17" s="23">
        <v>1</v>
      </c>
      <c r="J17" s="66">
        <v>0</v>
      </c>
      <c r="K17" s="66">
        <v>12.94</v>
      </c>
      <c r="L17" s="123">
        <v>0</v>
      </c>
      <c r="M17" s="66">
        <v>0</v>
      </c>
      <c r="N17" s="23" t="s">
        <v>160</v>
      </c>
      <c r="O17" s="66">
        <v>0</v>
      </c>
      <c r="P17" s="69">
        <v>0</v>
      </c>
      <c r="Q17" s="23">
        <v>2</v>
      </c>
      <c r="R17" s="23">
        <v>2</v>
      </c>
      <c r="S17" s="13"/>
      <c r="T17" s="13"/>
      <c r="U17" s="13"/>
      <c r="V17" s="13"/>
      <c r="W17" s="13"/>
      <c r="X17" s="10"/>
      <c r="Y17" s="10"/>
      <c r="Z17" s="10"/>
      <c r="AA17" s="10"/>
      <c r="AB17" s="10"/>
    </row>
    <row r="18" spans="1:28" ht="15.75" x14ac:dyDescent="0.25">
      <c r="A18" s="112">
        <v>9</v>
      </c>
      <c r="B18" s="113" t="s">
        <v>129</v>
      </c>
      <c r="C18" s="114" t="s">
        <v>44</v>
      </c>
      <c r="D18" s="113" t="s">
        <v>120</v>
      </c>
      <c r="E18" s="113" t="s">
        <v>121</v>
      </c>
      <c r="F18" s="115">
        <v>1.54</v>
      </c>
      <c r="G18" s="116">
        <v>0</v>
      </c>
      <c r="H18" s="117">
        <v>1.54</v>
      </c>
      <c r="I18" s="23">
        <v>1</v>
      </c>
      <c r="J18" s="63">
        <v>0</v>
      </c>
      <c r="K18" s="66">
        <v>1.54</v>
      </c>
      <c r="L18" s="119">
        <v>0</v>
      </c>
      <c r="M18" s="119">
        <v>0</v>
      </c>
      <c r="N18" s="23" t="s">
        <v>161</v>
      </c>
      <c r="O18" s="63">
        <v>0</v>
      </c>
      <c r="P18" s="64">
        <v>0</v>
      </c>
      <c r="Q18" s="65">
        <v>2</v>
      </c>
      <c r="R18" s="65">
        <v>2</v>
      </c>
      <c r="S18" s="13"/>
      <c r="T18" s="13"/>
      <c r="U18" s="13"/>
      <c r="V18" s="13"/>
      <c r="W18" s="13"/>
      <c r="X18" s="10"/>
      <c r="Y18" s="10"/>
      <c r="Z18" s="10"/>
      <c r="AA18" s="10"/>
      <c r="AB18" s="10"/>
    </row>
    <row r="19" spans="1:28" ht="15.75" x14ac:dyDescent="0.25">
      <c r="A19" s="112">
        <v>10</v>
      </c>
      <c r="B19" s="120" t="s">
        <v>130</v>
      </c>
      <c r="C19" s="121" t="s">
        <v>44</v>
      </c>
      <c r="D19" s="68" t="s">
        <v>120</v>
      </c>
      <c r="E19" s="68" t="s">
        <v>121</v>
      </c>
      <c r="F19" s="66">
        <v>17.100000000000001</v>
      </c>
      <c r="G19" s="122">
        <v>0</v>
      </c>
      <c r="H19" s="122">
        <v>17.100000000000001</v>
      </c>
      <c r="I19" s="23">
        <v>1</v>
      </c>
      <c r="J19" s="66">
        <v>0</v>
      </c>
      <c r="K19" s="66">
        <v>17.100000000000001</v>
      </c>
      <c r="L19" s="123">
        <v>0</v>
      </c>
      <c r="M19" s="66">
        <v>0</v>
      </c>
      <c r="N19" s="23" t="s">
        <v>162</v>
      </c>
      <c r="O19" s="66">
        <v>0</v>
      </c>
      <c r="P19" s="69">
        <v>0</v>
      </c>
      <c r="Q19" s="23">
        <v>2</v>
      </c>
      <c r="R19" s="23">
        <v>2</v>
      </c>
      <c r="S19" s="13"/>
      <c r="T19" s="13"/>
      <c r="U19" s="13"/>
      <c r="V19" s="13"/>
      <c r="W19" s="13"/>
      <c r="X19" s="10"/>
      <c r="Y19" s="10"/>
      <c r="Z19" s="10"/>
      <c r="AA19" s="10"/>
      <c r="AB19" s="10"/>
    </row>
    <row r="20" spans="1:28" ht="15.75" x14ac:dyDescent="0.25">
      <c r="A20" s="67">
        <v>11</v>
      </c>
      <c r="B20" s="113" t="s">
        <v>131</v>
      </c>
      <c r="C20" s="114" t="s">
        <v>44</v>
      </c>
      <c r="D20" s="113" t="s">
        <v>120</v>
      </c>
      <c r="E20" s="113" t="s">
        <v>121</v>
      </c>
      <c r="F20" s="115">
        <v>5.41</v>
      </c>
      <c r="G20" s="116">
        <v>0</v>
      </c>
      <c r="H20" s="117">
        <v>5.41</v>
      </c>
      <c r="I20" s="23">
        <v>1</v>
      </c>
      <c r="J20" s="63">
        <v>0</v>
      </c>
      <c r="K20" s="66">
        <v>5.41</v>
      </c>
      <c r="L20" s="119">
        <v>0</v>
      </c>
      <c r="M20" s="119">
        <v>0</v>
      </c>
      <c r="N20" s="23" t="s">
        <v>162</v>
      </c>
      <c r="O20" s="63">
        <v>0</v>
      </c>
      <c r="P20" s="64">
        <v>0</v>
      </c>
      <c r="Q20" s="65">
        <v>2</v>
      </c>
      <c r="R20" s="65">
        <v>2</v>
      </c>
      <c r="S20" s="13"/>
      <c r="T20" s="13"/>
      <c r="U20" s="13"/>
      <c r="V20" s="13"/>
      <c r="W20" s="13"/>
      <c r="X20" s="10"/>
      <c r="Y20" s="10"/>
      <c r="Z20" s="10"/>
      <c r="AA20" s="10"/>
      <c r="AB20" s="10"/>
    </row>
    <row r="21" spans="1:28" ht="15.75" x14ac:dyDescent="0.25">
      <c r="A21" s="112">
        <v>12</v>
      </c>
      <c r="B21" s="120" t="s">
        <v>132</v>
      </c>
      <c r="C21" s="121" t="s">
        <v>44</v>
      </c>
      <c r="D21" s="68" t="s">
        <v>120</v>
      </c>
      <c r="E21" s="68" t="s">
        <v>121</v>
      </c>
      <c r="F21" s="66">
        <v>10.72</v>
      </c>
      <c r="G21" s="122">
        <v>0</v>
      </c>
      <c r="H21" s="122">
        <v>10.72</v>
      </c>
      <c r="I21" s="23">
        <v>1</v>
      </c>
      <c r="J21" s="66">
        <v>0</v>
      </c>
      <c r="K21" s="66">
        <v>10.72</v>
      </c>
      <c r="L21" s="123">
        <v>0</v>
      </c>
      <c r="M21" s="66">
        <v>0</v>
      </c>
      <c r="N21" s="23" t="s">
        <v>162</v>
      </c>
      <c r="O21" s="66">
        <v>0</v>
      </c>
      <c r="P21" s="69">
        <v>0</v>
      </c>
      <c r="Q21" s="23">
        <v>2</v>
      </c>
      <c r="R21" s="23">
        <v>2</v>
      </c>
      <c r="S21" s="13"/>
      <c r="T21" s="13"/>
      <c r="U21" s="13"/>
      <c r="V21" s="13"/>
      <c r="W21" s="13"/>
      <c r="X21" s="10"/>
      <c r="Y21" s="10"/>
      <c r="Z21" s="10"/>
      <c r="AA21" s="10"/>
      <c r="AB21" s="10"/>
    </row>
    <row r="22" spans="1:28" ht="15.75" x14ac:dyDescent="0.25">
      <c r="A22" s="112">
        <v>13</v>
      </c>
      <c r="B22" s="113" t="s">
        <v>133</v>
      </c>
      <c r="C22" s="114" t="s">
        <v>44</v>
      </c>
      <c r="D22" s="113" t="s">
        <v>120</v>
      </c>
      <c r="E22" s="113" t="s">
        <v>121</v>
      </c>
      <c r="F22" s="115">
        <v>17.420000000000002</v>
      </c>
      <c r="G22" s="116">
        <v>0</v>
      </c>
      <c r="H22" s="117">
        <v>17.420000000000002</v>
      </c>
      <c r="I22" s="23">
        <v>1</v>
      </c>
      <c r="J22" s="63">
        <v>0</v>
      </c>
      <c r="K22" s="66">
        <v>17.420000000000002</v>
      </c>
      <c r="L22" s="119">
        <v>0</v>
      </c>
      <c r="M22" s="119">
        <v>0</v>
      </c>
      <c r="N22" s="23" t="s">
        <v>162</v>
      </c>
      <c r="O22" s="63">
        <v>0</v>
      </c>
      <c r="P22" s="64">
        <v>0</v>
      </c>
      <c r="Q22" s="65">
        <v>2</v>
      </c>
      <c r="R22" s="65">
        <v>2</v>
      </c>
      <c r="S22" s="13"/>
      <c r="T22" s="13"/>
      <c r="U22" s="13"/>
      <c r="V22" s="13"/>
      <c r="W22" s="13"/>
      <c r="X22" s="10"/>
      <c r="Y22" s="10"/>
      <c r="Z22" s="10"/>
      <c r="AA22" s="10"/>
      <c r="AB22" s="10"/>
    </row>
    <row r="23" spans="1:28" ht="15.75" x14ac:dyDescent="0.25">
      <c r="A23" s="67">
        <v>14</v>
      </c>
      <c r="B23" s="120" t="s">
        <v>134</v>
      </c>
      <c r="C23" s="121" t="s">
        <v>44</v>
      </c>
      <c r="D23" s="68" t="s">
        <v>120</v>
      </c>
      <c r="E23" s="68" t="s">
        <v>121</v>
      </c>
      <c r="F23" s="66">
        <v>9.2200000000000006</v>
      </c>
      <c r="G23" s="122">
        <v>0</v>
      </c>
      <c r="H23" s="122">
        <v>9.2200000000000006</v>
      </c>
      <c r="I23" s="23">
        <v>1</v>
      </c>
      <c r="J23" s="66">
        <v>0</v>
      </c>
      <c r="K23" s="66">
        <v>9.2200000000000006</v>
      </c>
      <c r="L23" s="123">
        <v>0</v>
      </c>
      <c r="M23" s="66">
        <v>0</v>
      </c>
      <c r="N23" s="23" t="s">
        <v>162</v>
      </c>
      <c r="O23" s="66">
        <v>0</v>
      </c>
      <c r="P23" s="69">
        <v>0</v>
      </c>
      <c r="Q23" s="23">
        <v>2</v>
      </c>
      <c r="R23" s="23">
        <v>2</v>
      </c>
      <c r="S23" s="13"/>
      <c r="T23" s="13"/>
      <c r="U23" s="13"/>
      <c r="V23" s="13"/>
      <c r="W23" s="13"/>
      <c r="X23" s="10"/>
      <c r="Y23" s="10"/>
      <c r="Z23" s="10"/>
      <c r="AA23" s="10"/>
      <c r="AB23" s="10"/>
    </row>
    <row r="24" spans="1:28" ht="15.75" x14ac:dyDescent="0.25">
      <c r="A24" s="112">
        <v>15</v>
      </c>
      <c r="B24" s="113" t="s">
        <v>135</v>
      </c>
      <c r="C24" s="114" t="s">
        <v>44</v>
      </c>
      <c r="D24" s="113" t="s">
        <v>120</v>
      </c>
      <c r="E24" s="113" t="s">
        <v>121</v>
      </c>
      <c r="F24" s="115">
        <v>10.26</v>
      </c>
      <c r="G24" s="116">
        <v>0</v>
      </c>
      <c r="H24" s="117">
        <v>10.26</v>
      </c>
      <c r="I24" s="23">
        <v>1</v>
      </c>
      <c r="J24" s="63">
        <v>0</v>
      </c>
      <c r="K24" s="66">
        <v>10.26</v>
      </c>
      <c r="L24" s="119">
        <v>0</v>
      </c>
      <c r="M24" s="119">
        <v>0</v>
      </c>
      <c r="N24" s="23" t="s">
        <v>162</v>
      </c>
      <c r="O24" s="63">
        <v>0</v>
      </c>
      <c r="P24" s="64">
        <v>0</v>
      </c>
      <c r="Q24" s="65">
        <v>2</v>
      </c>
      <c r="R24" s="65">
        <v>2</v>
      </c>
      <c r="S24" s="13"/>
      <c r="T24" s="13"/>
      <c r="U24" s="13"/>
      <c r="V24" s="13"/>
      <c r="W24" s="13"/>
      <c r="X24" s="10"/>
      <c r="Y24" s="10"/>
      <c r="Z24" s="10"/>
      <c r="AA24" s="10"/>
      <c r="AB24" s="10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7">
    <dataValidation type="whole" allowBlank="1" showInputMessage="1" showErrorMessage="1" error="กรอกเฉพาะจำนวนเต็ม" sqref="N25:N1048576 N6:N8">
      <formula1>0</formula1>
      <formula2>100</formula2>
    </dataValidation>
    <dataValidation type="whole" allowBlank="1" showInputMessage="1" showErrorMessage="1" error="กรอกเฉพาะ 0 1 2 3 9" sqref="I5:I8 I25:I1048576">
      <formula1>0</formula1>
      <formula2>9</formula2>
    </dataValidation>
    <dataValidation type="whole" allowBlank="1" showInputMessage="1" showErrorMessage="1" error="กรอกเฉพาะ 0 1 2 3" sqref="R6:R8 R10:R1048576">
      <formula1>0</formula1>
      <formula2>3</formula2>
    </dataValidation>
    <dataValidation type="whole" allowBlank="1" showInputMessage="1" showErrorMessage="1" error="กรอกเฉพาะ 0 1 2" sqref="Q6:Q8 Q10:Q1048576">
      <formula1>0</formula1>
      <formula2>2</formula2>
    </dataValidation>
    <dataValidation type="textLength" operator="equal" allowBlank="1" showInputMessage="1" showErrorMessage="1" error="กรอกรหัสเกิน 9 หลัก" sqref="B10:B24">
      <formula1>9</formula1>
    </dataValidation>
    <dataValidation type="whole" allowBlank="1" showInputMessage="1" showErrorMessage="1" errorTitle="ผิดพลาด" error="กรอกเฉพาะ 0 1 2 3 9" sqref="I10:I24">
      <formula1>0</formula1>
      <formula2>9</formula2>
    </dataValidation>
    <dataValidation type="whole" allowBlank="1" showInputMessage="1" showErrorMessage="1" error="กรอกจำนวนเต็ม" sqref="N10:N24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DigitalRED</cp:lastModifiedBy>
  <cp:lastPrinted>2015-06-24T06:14:24Z</cp:lastPrinted>
  <dcterms:created xsi:type="dcterms:W3CDTF">2015-04-23T11:57:55Z</dcterms:created>
  <dcterms:modified xsi:type="dcterms:W3CDTF">2015-09-30T03:31:14Z</dcterms:modified>
</cp:coreProperties>
</file>