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9435"/>
  </bookViews>
  <sheets>
    <sheet name="มาตรา 22" sheetId="2" r:id="rId1"/>
    <sheet name="การตัดฟันไม้ยางพารา" sheetId="5" r:id="rId2"/>
    <sheet name="การจัดการไม้ยางพารา" sheetId="4" r:id="rId3"/>
    <sheet name="การสำรวจผู้ดำเนินการ" sheetId="6" r:id="rId4"/>
  </sheets>
  <definedNames>
    <definedName name="_xlnm.Print_Titles" localSheetId="2">การจัดการไม้ยางพารา!$1:$8</definedName>
    <definedName name="_xlnm.Print_Titles" localSheetId="1">การตัดฟันไม้ยางพารา!$1:$8</definedName>
    <definedName name="_xlnm.Print_Titles" localSheetId="0">'มาตรา 22'!$1:$8</definedName>
  </definedNames>
  <calcPr calcId="125725"/>
</workbook>
</file>

<file path=xl/calcChain.xml><?xml version="1.0" encoding="utf-8"?>
<calcChain xmlns="http://schemas.openxmlformats.org/spreadsheetml/2006/main">
  <c r="E2" i="6"/>
  <c r="O9"/>
  <c r="M9"/>
  <c r="K9"/>
  <c r="J9"/>
  <c r="H9"/>
  <c r="G9"/>
  <c r="F9" s="1"/>
  <c r="AR40" i="5"/>
  <c r="AU9"/>
  <c r="AV9"/>
  <c r="AW9"/>
  <c r="AX9"/>
  <c r="AT9"/>
  <c r="AS9"/>
  <c r="AR9"/>
  <c r="AY9" s="1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O9"/>
  <c r="M9"/>
  <c r="L9"/>
  <c r="K9"/>
  <c r="J9"/>
  <c r="H9"/>
  <c r="G9"/>
  <c r="AJ40" i="2"/>
  <c r="AV40" s="1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H9"/>
  <c r="J9"/>
  <c r="K9"/>
  <c r="L9"/>
  <c r="M9"/>
  <c r="O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G9"/>
  <c r="F9" s="1"/>
  <c r="F9" i="5" l="1"/>
  <c r="AU9" i="2"/>
  <c r="AV40" i="4" l="1"/>
  <c r="O40"/>
  <c r="J40"/>
  <c r="G40"/>
  <c r="AR40" l="1"/>
  <c r="AO40"/>
  <c r="AL40"/>
  <c r="AF40"/>
  <c r="AN40"/>
  <c r="AK40"/>
  <c r="AH40"/>
  <c r="AE40"/>
  <c r="Y40"/>
  <c r="W40"/>
  <c r="V40"/>
  <c r="U40"/>
  <c r="T40"/>
  <c r="S40"/>
  <c r="K40"/>
  <c r="H40"/>
</calcChain>
</file>

<file path=xl/sharedStrings.xml><?xml version="1.0" encoding="utf-8"?>
<sst xmlns="http://schemas.openxmlformats.org/spreadsheetml/2006/main" count="1095" uniqueCount="112">
  <si>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</si>
  <si>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</si>
  <si>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</si>
  <si>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</si>
  <si>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</si>
  <si>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</si>
  <si>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</si>
  <si>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</si>
  <si>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</si>
  <si>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</si>
  <si>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</si>
  <si>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แปลง มติ ครม. 30 มิ.ย. 41</t>
  </si>
  <si>
    <t>การสำรวจ</t>
  </si>
  <si>
    <t>เนื้อที่จากการสำรวจ</t>
  </si>
  <si>
    <t>อายุยางพารา (ปี)</t>
  </si>
  <si>
    <t>เป้าหมายพื้นที่ดำเนินการตัดฟัน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</si>
  <si>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</si>
  <si>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</si>
  <si>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</si>
  <si>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</si>
  <si>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</si>
  <si>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</si>
  <si>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</si>
  <si>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</si>
  <si>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</si>
  <si>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</si>
  <si>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</si>
  <si>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</si>
  <si>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</si>
  <si>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</si>
  <si>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</si>
  <si>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</si>
  <si>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ร้อยละการดำเนินการในแปลงยางพารา</t>
  </si>
  <si>
    <t>: ยังไม่ได้สำรวจพื้นที่</t>
  </si>
  <si>
    <t>: ตัดหมดทั้งพื้นที่</t>
  </si>
  <si>
    <t>: สำรวจแล้ว เป็นแปลงยางพารา</t>
  </si>
  <si>
    <t>1 - 99</t>
  </si>
  <si>
    <t>: ร้อยละที่ดำเนินการตัดฟันในแต่ละแปลง (ในกรณีที่ไม่ได้ตัดทั้งแปลง) การคำนวณพื้นที่ดำเนินการ จะคำนวณให้เฉพาะส่วนที่ตัด ยกตัวอย่างเช่น 100 ไร่ ตัดฟันไป 40 % ให้นับเป็นพื้นที่ดำเนินการ 40 ไร่</t>
  </si>
  <si>
    <t>: สำรวจแล้ว ไม่เป็นแปลงยางพารา</t>
  </si>
  <si>
    <t>: ปล่อยไว้ตามธรรมชาติ</t>
  </si>
  <si>
    <t>w1, w2, w3, w4 คือ จำนวนสัปดาห์ในแต่ละเดือน : w1 = วันที่ 1 - 7, w2 = วันที่ 8 - 15, w3 = วันที่ 16 - 22, w4 = วันที่ 23 - สิ้นเดือน</t>
  </si>
  <si>
    <t>แผนการปฏิบัติการพื้นที่ปลูกยางพาราในพื้นที่ป่าอนุรักษ์ (การตัดฟันไม้ยางพารา)</t>
  </si>
  <si>
    <t>0000</t>
  </si>
  <si>
    <t>R10700002</t>
  </si>
  <si>
    <t>จ.ประจวบคีรีขันธ์</t>
  </si>
  <si>
    <t>3B</t>
  </si>
  <si>
    <t>R10700003</t>
  </si>
  <si>
    <t>R10700004</t>
  </si>
  <si>
    <t>R10700005</t>
  </si>
  <si>
    <t>R10700006</t>
  </si>
  <si>
    <t>R10700007</t>
  </si>
  <si>
    <t>R10700009</t>
  </si>
  <si>
    <t>R10700010</t>
  </si>
  <si>
    <t>R10700012</t>
  </si>
  <si>
    <t>อุทยานแห่งชาติน้ำตกห้วยยาง</t>
  </si>
  <si>
    <t>แผนการปฏิบัติการพื้นที่ปลูกยางพาราในพื้นที่ป่าอนุรักษ์ (การจัดการไม้ยางพารา)</t>
  </si>
  <si>
    <t>ทหาร</t>
  </si>
  <si>
    <t>ตำรวจ</t>
  </si>
  <si>
    <t>อื่นๆ</t>
  </si>
  <si>
    <t>-</t>
  </si>
  <si>
    <t>00001</t>
  </si>
  <si>
    <t>00002</t>
  </si>
  <si>
    <t>00003</t>
  </si>
  <si>
    <t>00004</t>
  </si>
  <si>
    <t>R10700013</t>
  </si>
  <si>
    <t>R10700014</t>
  </si>
  <si>
    <t>R10700015</t>
  </si>
  <si>
    <t>R10700016</t>
  </si>
  <si>
    <t>R10700017</t>
  </si>
  <si>
    <t>R10700018</t>
  </si>
  <si>
    <t>R10700019</t>
  </si>
  <si>
    <t>R10700020</t>
  </si>
  <si>
    <t>แผนการปฏิบัติการพื้นที่ปลูกยางพาราในพื้นที่ป่าอนุรักษ์ (ดำเนินการตามมาตรา 22)</t>
  </si>
  <si>
    <t>ร้อยละการดำเนินการ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</si>
  <si>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</si>
  <si>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</si>
  <si>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</si>
  <si>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</si>
  <si>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</si>
  <si>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</si>
  <si>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 xml:space="preserve">การครอบครอง (นายทุน/ราษฎร) </t>
  </si>
  <si>
    <t>: นายทุน</t>
  </si>
  <si>
    <t>: ง่าย</t>
  </si>
  <si>
    <t>: ราษฎร</t>
  </si>
  <si>
    <t>: ปานกลาง</t>
  </si>
  <si>
    <t>: ยาก</t>
  </si>
  <si>
    <t>ความต้องการกำลังสนับสนุน</t>
  </si>
  <si>
    <t>(จำนวนนาย)</t>
  </si>
  <si>
    <t>ปกครอง</t>
  </si>
  <si>
    <t>R10700021</t>
  </si>
  <si>
    <t>R10700022</t>
  </si>
  <si>
    <t>R10700023</t>
  </si>
  <si>
    <t>R10700024</t>
  </si>
  <si>
    <t>หมายเหตุ</t>
  </si>
  <si>
    <t>การสำรวจการดำเนินการสวนยางพารา ในพื้นที่ป่าอนุรักษ์</t>
  </si>
  <si>
    <t>ส่วนกลางกำหนด</t>
  </si>
  <si>
    <t>เนื้อที่จากการสำรวจการถือครอง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</si>
  <si>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</si>
  <si>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</si>
  <si>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</si>
  <si>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มติ ครม. 30 มิ.ย. 41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</si>
  <si>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</si>
  <si>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</si>
  <si>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</si>
  <si>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</si>
  <si>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>03B</t>
  </si>
  <si>
    <t>0001</t>
  </si>
  <si>
    <t>0002</t>
  </si>
  <si>
    <t>5</t>
  </si>
  <si>
    <t xml:space="preserve"> - ยังไม่มี -</t>
  </si>
  <si>
    <t>0003</t>
  </si>
  <si>
    <t>0004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</si>
</sst>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0"/>
      <color theme="0" tint="-0.34998626667073579"/>
      <name val="TH SarabunPSK"/>
      <family val="2"/>
    </font>
    <font>
      <sz val="10"/>
      <name val="TH SarabunPSK"/>
      <family val="2"/>
    </font>
    <font>
      <b/>
      <sz val="8"/>
      <color theme="1"/>
      <name val="TH SarabunPSK"/>
      <family val="2"/>
    </font>
    <font>
      <sz val="10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8"/>
      <color theme="1"/>
      <name val="TH SarabunPSK"/>
      <family val="2"/>
    </font>
    <font>
      <sz val="12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43" fontId="6" fillId="0" borderId="0" xfId="1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43" fontId="13" fillId="5" borderId="5" xfId="1" applyFont="1" applyFill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14" fillId="0" borderId="5" xfId="1" applyFont="1" applyBorder="1"/>
    <xf numFmtId="0" fontId="14" fillId="0" borderId="5" xfId="0" applyFont="1" applyFill="1" applyBorder="1" applyAlignment="1">
      <alignment horizontal="center"/>
    </xf>
    <xf numFmtId="2" fontId="14" fillId="0" borderId="5" xfId="0" applyNumberFormat="1" applyFont="1" applyFill="1" applyBorder="1"/>
    <xf numFmtId="0" fontId="14" fillId="0" borderId="5" xfId="0" applyFont="1" applyFill="1" applyBorder="1"/>
    <xf numFmtId="0" fontId="14" fillId="0" borderId="5" xfId="0" applyFont="1" applyBorder="1"/>
    <xf numFmtId="0" fontId="15" fillId="0" borderId="0" xfId="0" applyFont="1"/>
    <xf numFmtId="43" fontId="13" fillId="2" borderId="5" xfId="0" applyNumberFormat="1" applyFont="1" applyFill="1" applyBorder="1"/>
    <xf numFmtId="43" fontId="13" fillId="5" borderId="5" xfId="0" applyNumberFormat="1" applyFont="1" applyFill="1" applyBorder="1"/>
    <xf numFmtId="43" fontId="13" fillId="2" borderId="5" xfId="1" applyFont="1" applyFill="1" applyBorder="1"/>
    <xf numFmtId="43" fontId="13" fillId="2" borderId="5" xfId="0" applyNumberFormat="1" applyFont="1" applyFill="1" applyBorder="1" applyAlignment="1">
      <alignment horizontal="center"/>
    </xf>
    <xf numFmtId="0" fontId="13" fillId="2" borderId="5" xfId="0" applyFont="1" applyFill="1" applyBorder="1"/>
    <xf numFmtId="0" fontId="10" fillId="0" borderId="0" xfId="0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3" fontId="16" fillId="0" borderId="0" xfId="0" applyNumberFormat="1" applyFont="1" applyFill="1"/>
    <xf numFmtId="187" fontId="16" fillId="0" borderId="0" xfId="0" applyNumberFormat="1" applyFont="1" applyFill="1" applyBorder="1" applyAlignment="1">
      <alignment horizontal="left"/>
    </xf>
    <xf numFmtId="43" fontId="16" fillId="0" borderId="0" xfId="1" applyFont="1" applyFill="1"/>
    <xf numFmtId="43" fontId="1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43" fontId="14" fillId="0" borderId="0" xfId="0" applyNumberFormat="1" applyFont="1" applyFill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43" fontId="14" fillId="0" borderId="0" xfId="1" applyFont="1" applyAlignment="1">
      <alignment horizontal="left"/>
    </xf>
    <xf numFmtId="43" fontId="14" fillId="0" borderId="0" xfId="1" applyFont="1" applyFill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3" fontId="14" fillId="0" borderId="0" xfId="1" applyFont="1"/>
    <xf numFmtId="43" fontId="14" fillId="0" borderId="0" xfId="1" applyFont="1" applyFill="1"/>
    <xf numFmtId="0" fontId="14" fillId="0" borderId="0" xfId="0" applyFo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5" fillId="0" borderId="0" xfId="1" applyFont="1"/>
    <xf numFmtId="0" fontId="13" fillId="0" borderId="0" xfId="0" applyFont="1" applyAlignment="1">
      <alignment horizontal="left"/>
    </xf>
    <xf numFmtId="43" fontId="16" fillId="0" borderId="0" xfId="1" applyFont="1"/>
    <xf numFmtId="43" fontId="7" fillId="0" borderId="0" xfId="1" applyFont="1"/>
    <xf numFmtId="43" fontId="16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4" fillId="0" borderId="5" xfId="0" applyNumberFormat="1" applyFont="1" applyBorder="1"/>
    <xf numFmtId="43" fontId="14" fillId="0" borderId="5" xfId="1" applyFont="1" applyFill="1" applyBorder="1"/>
    <xf numFmtId="1" fontId="14" fillId="0" borderId="5" xfId="1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43" fontId="14" fillId="0" borderId="5" xfId="1" applyFont="1" applyBorder="1" applyAlignment="1">
      <alignment horizontal="center"/>
    </xf>
    <xf numFmtId="43" fontId="13" fillId="5" borderId="5" xfId="0" applyNumberFormat="1" applyFont="1" applyFill="1" applyBorder="1" applyAlignment="1">
      <alignment horizontal="center"/>
    </xf>
    <xf numFmtId="0" fontId="14" fillId="11" borderId="5" xfId="0" applyFont="1" applyFill="1" applyBorder="1"/>
    <xf numFmtId="0" fontId="14" fillId="0" borderId="5" xfId="0" applyFont="1" applyBorder="1" applyAlignment="1"/>
    <xf numFmtId="49" fontId="14" fillId="0" borderId="5" xfId="0" applyNumberFormat="1" applyFont="1" applyFill="1" applyBorder="1"/>
    <xf numFmtId="0" fontId="14" fillId="0" borderId="5" xfId="0" applyFont="1" applyFill="1" applyBorder="1" applyAlignment="1"/>
    <xf numFmtId="43" fontId="14" fillId="0" borderId="5" xfId="1" applyFont="1" applyFill="1" applyBorder="1" applyAlignment="1">
      <alignment horizontal="center"/>
    </xf>
    <xf numFmtId="2" fontId="14" fillId="13" borderId="5" xfId="0" applyNumberFormat="1" applyFont="1" applyFill="1" applyBorder="1"/>
    <xf numFmtId="0" fontId="18" fillId="0" borderId="5" xfId="0" applyFont="1" applyBorder="1"/>
    <xf numFmtId="43" fontId="13" fillId="2" borderId="5" xfId="1" applyFont="1" applyFill="1" applyBorder="1" applyAlignment="1"/>
    <xf numFmtId="0" fontId="14" fillId="0" borderId="5" xfId="0" applyFont="1" applyFill="1" applyBorder="1" applyAlignment="1">
      <alignment horizontal="right"/>
    </xf>
    <xf numFmtId="43" fontId="14" fillId="14" borderId="5" xfId="1" applyFont="1" applyFill="1" applyBorder="1" applyAlignment="1">
      <alignment horizontal="center"/>
    </xf>
    <xf numFmtId="0" fontId="14" fillId="14" borderId="5" xfId="0" applyFont="1" applyFill="1" applyBorder="1"/>
    <xf numFmtId="2" fontId="14" fillId="14" borderId="5" xfId="0" applyNumberFormat="1" applyFont="1" applyFill="1" applyBorder="1"/>
    <xf numFmtId="0" fontId="6" fillId="0" borderId="0" xfId="0" applyFont="1" applyFill="1" applyAlignment="1">
      <alignment horizontal="left" vertical="center" indent="1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0" xfId="0" applyFont="1"/>
    <xf numFmtId="0" fontId="15" fillId="2" borderId="3" xfId="0" applyFont="1" applyFill="1" applyBorder="1"/>
    <xf numFmtId="0" fontId="0" fillId="2" borderId="10" xfId="0" applyFill="1" applyBorder="1"/>
    <xf numFmtId="0" fontId="0" fillId="2" borderId="4" xfId="0" applyFill="1" applyBorder="1"/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43" fontId="10" fillId="0" borderId="0" xfId="1" applyNumberFormat="1" applyFont="1"/>
    <xf numFmtId="43" fontId="14" fillId="0" borderId="5" xfId="0" applyNumberFormat="1" applyFont="1" applyFill="1" applyBorder="1" applyAlignment="1">
      <alignment horizontal="center"/>
    </xf>
    <xf numFmtId="43" fontId="14" fillId="0" borderId="5" xfId="1" applyNumberFormat="1" applyFont="1" applyFill="1" applyBorder="1" applyAlignment="1">
      <alignment horizontal="left"/>
    </xf>
    <xf numFmtId="43" fontId="13" fillId="5" borderId="5" xfId="1" applyNumberFormat="1" applyFont="1" applyFill="1" applyBorder="1"/>
    <xf numFmtId="43" fontId="16" fillId="0" borderId="0" xfId="1" applyNumberFormat="1" applyFont="1" applyFill="1"/>
    <xf numFmtId="43" fontId="14" fillId="0" borderId="0" xfId="1" applyNumberFormat="1" applyFont="1" applyAlignment="1">
      <alignment horizontal="left"/>
    </xf>
    <xf numFmtId="43" fontId="14" fillId="0" borderId="0" xfId="1" applyNumberFormat="1" applyFont="1"/>
    <xf numFmtId="43" fontId="16" fillId="0" borderId="0" xfId="1" applyNumberFormat="1" applyFont="1" applyFill="1" applyBorder="1" applyAlignment="1">
      <alignment horizontal="center"/>
    </xf>
    <xf numFmtId="43" fontId="16" fillId="0" borderId="0" xfId="1" applyNumberFormat="1" applyFont="1"/>
    <xf numFmtId="2" fontId="14" fillId="0" borderId="5" xfId="0" applyNumberFormat="1" applyFont="1" applyFill="1" applyBorder="1" applyAlignment="1">
      <alignment horizontal="right"/>
    </xf>
    <xf numFmtId="0" fontId="14" fillId="0" borderId="5" xfId="0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>
      <alignment horizontal="right"/>
    </xf>
    <xf numFmtId="0" fontId="17" fillId="0" borderId="5" xfId="0" applyFont="1" applyFill="1" applyBorder="1"/>
    <xf numFmtId="2" fontId="14" fillId="0" borderId="5" xfId="1" applyNumberFormat="1" applyFont="1" applyFill="1" applyBorder="1"/>
    <xf numFmtId="2" fontId="14" fillId="0" borderId="5" xfId="1" applyNumberFormat="1" applyFont="1" applyBorder="1"/>
    <xf numFmtId="0" fontId="15" fillId="0" borderId="0" xfId="0" applyFont="1" applyFill="1"/>
    <xf numFmtId="0" fontId="18" fillId="0" borderId="5" xfId="0" applyFont="1" applyBorder="1" applyAlignment="1">
      <alignment horizontal="center"/>
    </xf>
    <xf numFmtId="49" fontId="18" fillId="0" borderId="5" xfId="0" applyNumberFormat="1" applyFont="1" applyBorder="1"/>
    <xf numFmtId="0" fontId="18" fillId="0" borderId="5" xfId="0" applyFont="1" applyBorder="1" applyAlignment="1"/>
    <xf numFmtId="2" fontId="18" fillId="0" borderId="5" xfId="1" applyNumberFormat="1" applyFont="1" applyFill="1" applyBorder="1"/>
    <xf numFmtId="43" fontId="18" fillId="0" borderId="5" xfId="1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right"/>
    </xf>
    <xf numFmtId="1" fontId="18" fillId="0" borderId="5" xfId="1" applyNumberFormat="1" applyFont="1" applyFill="1" applyBorder="1" applyAlignment="1">
      <alignment horizontal="center"/>
    </xf>
    <xf numFmtId="2" fontId="18" fillId="0" borderId="5" xfId="0" applyNumberFormat="1" applyFont="1" applyFill="1" applyBorder="1"/>
    <xf numFmtId="0" fontId="18" fillId="0" borderId="5" xfId="0" applyFont="1" applyFill="1" applyBorder="1"/>
    <xf numFmtId="0" fontId="22" fillId="0" borderId="5" xfId="0" applyFont="1" applyBorder="1" applyAlignment="1">
      <alignment horizontal="center"/>
    </xf>
    <xf numFmtId="0" fontId="22" fillId="0" borderId="0" xfId="0" applyFont="1"/>
    <xf numFmtId="43" fontId="19" fillId="2" borderId="5" xfId="0" applyNumberFormat="1" applyFont="1" applyFill="1" applyBorder="1"/>
    <xf numFmtId="2" fontId="14" fillId="15" borderId="5" xfId="0" applyNumberFormat="1" applyFont="1" applyFill="1" applyBorder="1"/>
    <xf numFmtId="0" fontId="14" fillId="15" borderId="5" xfId="0" applyFont="1" applyFill="1" applyBorder="1"/>
    <xf numFmtId="43" fontId="14" fillId="15" borderId="5" xfId="1" applyFont="1" applyFill="1" applyBorder="1" applyAlignment="1">
      <alignment horizontal="center"/>
    </xf>
    <xf numFmtId="43" fontId="18" fillId="0" borderId="5" xfId="1" applyFont="1" applyFill="1" applyBorder="1" applyAlignment="1">
      <alignment horizontal="center"/>
    </xf>
    <xf numFmtId="0" fontId="18" fillId="15" borderId="5" xfId="0" applyFont="1" applyFill="1" applyBorder="1"/>
    <xf numFmtId="2" fontId="13" fillId="2" borderId="5" xfId="0" applyNumberFormat="1" applyFont="1" applyFill="1" applyBorder="1" applyAlignment="1">
      <alignment horizontal="center"/>
    </xf>
    <xf numFmtId="0" fontId="18" fillId="14" borderId="5" xfId="0" applyFont="1" applyFill="1" applyBorder="1"/>
    <xf numFmtId="43" fontId="14" fillId="11" borderId="5" xfId="1" applyNumberFormat="1" applyFont="1" applyFill="1" applyBorder="1" applyAlignment="1">
      <alignment horizontal="left"/>
    </xf>
    <xf numFmtId="43" fontId="14" fillId="11" borderId="5" xfId="1" applyFont="1" applyFill="1" applyBorder="1" applyAlignment="1">
      <alignment horizontal="center"/>
    </xf>
    <xf numFmtId="43" fontId="14" fillId="15" borderId="5" xfId="1" applyNumberFormat="1" applyFont="1" applyFill="1" applyBorder="1" applyAlignment="1">
      <alignment horizontal="left"/>
    </xf>
    <xf numFmtId="43" fontId="14" fillId="14" borderId="5" xfId="1" applyNumberFormat="1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43" fontId="18" fillId="15" borderId="5" xfId="1" applyNumberFormat="1" applyFont="1" applyFill="1" applyBorder="1" applyAlignment="1">
      <alignment horizontal="left"/>
    </xf>
    <xf numFmtId="43" fontId="18" fillId="14" borderId="5" xfId="1" applyFont="1" applyFill="1" applyBorder="1"/>
    <xf numFmtId="43" fontId="18" fillId="14" borderId="5" xfId="1" applyNumberFormat="1" applyFont="1" applyFill="1" applyBorder="1" applyAlignment="1">
      <alignment horizontal="left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6" fillId="0" borderId="0" xfId="0" applyFont="1" applyFill="1" applyAlignment="1">
      <alignment horizontal="left" vertical="center" indent="1"/>
    </xf>
    <xf numFmtId="187" fontId="19" fillId="4" borderId="2" xfId="0" applyNumberFormat="1" applyFont="1" applyFill="1" applyBorder="1" applyAlignment="1">
      <alignment horizontal="center" vertical="center" wrapText="1"/>
    </xf>
    <xf numFmtId="187" fontId="13" fillId="4" borderId="6" xfId="0" applyNumberFormat="1" applyFont="1" applyFill="1" applyBorder="1" applyAlignment="1">
      <alignment horizontal="center" vertical="center" wrapText="1"/>
    </xf>
    <xf numFmtId="187" fontId="13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/>
    </xf>
    <xf numFmtId="187" fontId="19" fillId="8" borderId="2" xfId="0" applyNumberFormat="1" applyFont="1" applyFill="1" applyBorder="1" applyAlignment="1">
      <alignment horizontal="center" vertical="center" wrapText="1"/>
    </xf>
    <xf numFmtId="187" fontId="13" fillId="8" borderId="6" xfId="0" applyNumberFormat="1" applyFont="1" applyFill="1" applyBorder="1" applyAlignment="1">
      <alignment horizontal="center" vertical="center" wrapText="1"/>
    </xf>
    <xf numFmtId="187" fontId="13" fillId="8" borderId="9" xfId="0" applyNumberFormat="1" applyFont="1" applyFill="1" applyBorder="1" applyAlignment="1">
      <alignment horizontal="center" vertical="center" wrapText="1"/>
    </xf>
    <xf numFmtId="43" fontId="13" fillId="5" borderId="5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3" fontId="13" fillId="6" borderId="5" xfId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 wrapText="1"/>
    </xf>
    <xf numFmtId="187" fontId="13" fillId="3" borderId="2" xfId="0" applyNumberFormat="1" applyFont="1" applyFill="1" applyBorder="1" applyAlignment="1">
      <alignment horizontal="center" vertical="center" wrapText="1"/>
    </xf>
    <xf numFmtId="187" fontId="13" fillId="3" borderId="6" xfId="0" applyNumberFormat="1" applyFont="1" applyFill="1" applyBorder="1" applyAlignment="1">
      <alignment horizontal="center" vertical="center" wrapText="1"/>
    </xf>
    <xf numFmtId="187" fontId="13" fillId="3" borderId="9" xfId="0" applyNumberFormat="1" applyFont="1" applyFill="1" applyBorder="1" applyAlignment="1">
      <alignment horizontal="center" vertical="center" wrapText="1"/>
    </xf>
    <xf numFmtId="43" fontId="13" fillId="5" borderId="2" xfId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43" fontId="13" fillId="5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right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13" fillId="12" borderId="5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6" xfId="1" applyFont="1" applyFill="1" applyBorder="1" applyAlignment="1">
      <alignment horizontal="center" vertical="center" wrapText="1"/>
    </xf>
    <xf numFmtId="43" fontId="13" fillId="2" borderId="9" xfId="1" applyFont="1" applyFill="1" applyBorder="1" applyAlignment="1">
      <alignment horizontal="center" vertical="center" wrapText="1"/>
    </xf>
    <xf numFmtId="187" fontId="13" fillId="3" borderId="3" xfId="0" applyNumberFormat="1" applyFont="1" applyFill="1" applyBorder="1" applyAlignment="1">
      <alignment horizontal="center" vertical="center" wrapText="1"/>
    </xf>
    <xf numFmtId="187" fontId="13" fillId="3" borderId="4" xfId="0" applyNumberFormat="1" applyFont="1" applyFill="1" applyBorder="1" applyAlignment="1">
      <alignment horizontal="center" vertical="center" wrapText="1"/>
    </xf>
    <xf numFmtId="187" fontId="13" fillId="3" borderId="7" xfId="0" applyNumberFormat="1" applyFont="1" applyFill="1" applyBorder="1" applyAlignment="1">
      <alignment horizontal="center" vertical="center" wrapText="1"/>
    </xf>
    <xf numFmtId="187" fontId="13" fillId="3" borderId="8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10" fillId="2" borderId="5" xfId="0" applyFont="1" applyFill="1" applyBorder="1" applyAlignment="1">
      <alignment horizontal="center"/>
    </xf>
    <xf numFmtId="43" fontId="23" fillId="5" borderId="6" xfId="0" applyNumberFormat="1" applyFont="1" applyFill="1" applyBorder="1"/>
    <xf numFmtId="43" fontId="23" fillId="5" borderId="6" xfId="0" applyNumberFormat="1" applyFont="1" applyFill="1" applyBorder="1" applyAlignment="1">
      <alignment horizontal="center"/>
    </xf>
    <xf numFmtId="43" fontId="12" fillId="5" borderId="6" xfId="0" applyNumberFormat="1" applyFont="1" applyFill="1" applyBorder="1"/>
    <xf numFmtId="0" fontId="10" fillId="0" borderId="0" xfId="0" applyFont="1" applyBorder="1"/>
    <xf numFmtId="0" fontId="23" fillId="16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43" fontId="23" fillId="5" borderId="5" xfId="0" applyNumberFormat="1" applyFont="1" applyFill="1" applyBorder="1"/>
    <xf numFmtId="0" fontId="15" fillId="0" borderId="5" xfId="0" applyFont="1" applyBorder="1"/>
    <xf numFmtId="0" fontId="15" fillId="0" borderId="5" xfId="0" applyFont="1" applyFill="1" applyBorder="1"/>
    <xf numFmtId="0" fontId="22" fillId="0" borderId="5" xfId="0" applyFont="1" applyBorder="1"/>
    <xf numFmtId="2" fontId="14" fillId="0" borderId="5" xfId="1" applyNumberFormat="1" applyFont="1" applyBorder="1" applyAlignment="1">
      <alignment horizontal="center"/>
    </xf>
    <xf numFmtId="2" fontId="14" fillId="0" borderId="5" xfId="1" applyNumberFormat="1" applyFont="1" applyFill="1" applyBorder="1" applyAlignment="1">
      <alignment horizontal="left"/>
    </xf>
    <xf numFmtId="2" fontId="18" fillId="0" borderId="5" xfId="1" applyNumberFormat="1" applyFont="1" applyFill="1" applyBorder="1" applyAlignment="1">
      <alignment horizontal="left"/>
    </xf>
    <xf numFmtId="2" fontId="14" fillId="0" borderId="5" xfId="0" applyNumberFormat="1" applyFont="1" applyBorder="1"/>
    <xf numFmtId="2" fontId="14" fillId="11" borderId="5" xfId="0" applyNumberFormat="1" applyFont="1" applyFill="1" applyBorder="1"/>
    <xf numFmtId="2" fontId="14" fillId="0" borderId="5" xfId="1" applyNumberFormat="1" applyFont="1" applyFill="1" applyBorder="1" applyAlignment="1">
      <alignment horizontal="center"/>
    </xf>
    <xf numFmtId="2" fontId="17" fillId="0" borderId="5" xfId="0" applyNumberFormat="1" applyFont="1" applyFill="1" applyBorder="1"/>
    <xf numFmtId="2" fontId="17" fillId="13" borderId="5" xfId="0" applyNumberFormat="1" applyFont="1" applyFill="1" applyBorder="1"/>
    <xf numFmtId="2" fontId="14" fillId="13" borderId="5" xfId="1" applyNumberFormat="1" applyFont="1" applyFill="1" applyBorder="1" applyAlignment="1">
      <alignment horizontal="center"/>
    </xf>
    <xf numFmtId="2" fontId="18" fillId="13" borderId="5" xfId="0" applyNumberFormat="1" applyFont="1" applyFill="1" applyBorder="1"/>
    <xf numFmtId="2" fontId="18" fillId="13" borderId="5" xfId="1" applyNumberFormat="1" applyFont="1" applyFill="1" applyBorder="1" applyAlignment="1">
      <alignment horizontal="center"/>
    </xf>
    <xf numFmtId="2" fontId="14" fillId="13" borderId="5" xfId="1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3" xfId="0" applyFont="1" applyFill="1" applyBorder="1"/>
    <xf numFmtId="0" fontId="10" fillId="2" borderId="10" xfId="0" applyFont="1" applyFill="1" applyBorder="1"/>
    <xf numFmtId="0" fontId="10" fillId="2" borderId="4" xfId="0" applyFont="1" applyFill="1" applyBorder="1"/>
    <xf numFmtId="0" fontId="14" fillId="2" borderId="7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5" fillId="4" borderId="5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14" fillId="0" borderId="0" xfId="0" applyFont="1" applyFill="1"/>
    <xf numFmtId="0" fontId="18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4" fillId="0" borderId="0" xfId="1" applyNumberFormat="1" applyFont="1" applyFill="1" applyBorder="1" applyAlignment="1"/>
    <xf numFmtId="0" fontId="24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23" fillId="2" borderId="5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87" fontId="23" fillId="3" borderId="2" xfId="0" applyNumberFormat="1" applyFont="1" applyFill="1" applyBorder="1" applyAlignment="1">
      <alignment horizontal="center" vertical="center" wrapText="1"/>
    </xf>
    <xf numFmtId="43" fontId="23" fillId="12" borderId="5" xfId="1" applyFont="1" applyFill="1" applyBorder="1" applyAlignment="1">
      <alignment horizontal="center" vertical="center" wrapText="1"/>
    </xf>
    <xf numFmtId="43" fontId="23" fillId="5" borderId="2" xfId="1" applyFont="1" applyFill="1" applyBorder="1" applyAlignment="1">
      <alignment horizontal="center" vertical="center" wrapText="1"/>
    </xf>
    <xf numFmtId="187" fontId="23" fillId="4" borderId="2" xfId="0" applyNumberFormat="1" applyFont="1" applyFill="1" applyBorder="1" applyAlignment="1">
      <alignment horizontal="center" vertical="center" wrapText="1"/>
    </xf>
    <xf numFmtId="187" fontId="23" fillId="8" borderId="2" xfId="0" applyNumberFormat="1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/>
    </xf>
    <xf numFmtId="0" fontId="23" fillId="18" borderId="5" xfId="0" applyFont="1" applyFill="1" applyBorder="1" applyAlignment="1">
      <alignment horizontal="center" vertical="center" wrapText="1"/>
    </xf>
    <xf numFmtId="0" fontId="23" fillId="19" borderId="5" xfId="0" applyFont="1" applyFill="1" applyBorder="1" applyAlignment="1">
      <alignment horizontal="center" vertical="center"/>
    </xf>
    <xf numFmtId="43" fontId="23" fillId="2" borderId="5" xfId="1" applyFont="1" applyFill="1" applyBorder="1" applyAlignment="1">
      <alignment horizontal="center" vertical="center" wrapText="1"/>
    </xf>
    <xf numFmtId="187" fontId="23" fillId="3" borderId="5" xfId="0" applyNumberFormat="1" applyFont="1" applyFill="1" applyBorder="1" applyAlignment="1">
      <alignment horizontal="center" vertical="center" wrapText="1"/>
    </xf>
    <xf numFmtId="187" fontId="23" fillId="3" borderId="6" xfId="0" applyNumberFormat="1" applyFont="1" applyFill="1" applyBorder="1" applyAlignment="1">
      <alignment horizontal="center" vertical="center" wrapText="1"/>
    </xf>
    <xf numFmtId="43" fontId="23" fillId="5" borderId="5" xfId="1" applyFont="1" applyFill="1" applyBorder="1" applyAlignment="1">
      <alignment horizontal="center" vertical="center"/>
    </xf>
    <xf numFmtId="49" fontId="23" fillId="2" borderId="2" xfId="1" applyNumberFormat="1" applyFont="1" applyFill="1" applyBorder="1" applyAlignment="1">
      <alignment horizontal="center" vertical="center"/>
    </xf>
    <xf numFmtId="43" fontId="23" fillId="6" borderId="5" xfId="1" applyFont="1" applyFill="1" applyBorder="1" applyAlignment="1">
      <alignment horizontal="center" vertical="center" wrapText="1"/>
    </xf>
    <xf numFmtId="43" fontId="23" fillId="4" borderId="5" xfId="1" applyFont="1" applyFill="1" applyBorder="1" applyAlignment="1">
      <alignment horizontal="center" vertical="center" wrapText="1"/>
    </xf>
    <xf numFmtId="43" fontId="23" fillId="5" borderId="6" xfId="1" applyFont="1" applyFill="1" applyBorder="1" applyAlignment="1">
      <alignment horizontal="center" vertical="center" wrapText="1"/>
    </xf>
    <xf numFmtId="187" fontId="23" fillId="4" borderId="6" xfId="0" applyNumberFormat="1" applyFont="1" applyFill="1" applyBorder="1" applyAlignment="1">
      <alignment horizontal="center" vertical="center" wrapText="1"/>
    </xf>
    <xf numFmtId="187" fontId="23" fillId="8" borderId="6" xfId="0" applyNumberFormat="1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43" fontId="23" fillId="5" borderId="5" xfId="1" applyFont="1" applyFill="1" applyBorder="1" applyAlignment="1">
      <alignment horizontal="center"/>
    </xf>
    <xf numFmtId="43" fontId="23" fillId="2" borderId="5" xfId="1" applyFont="1" applyFill="1" applyBorder="1" applyAlignment="1">
      <alignment horizontal="center"/>
    </xf>
    <xf numFmtId="187" fontId="23" fillId="3" borderId="9" xfId="0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/>
    </xf>
    <xf numFmtId="43" fontId="23" fillId="5" borderId="9" xfId="1" applyFont="1" applyFill="1" applyBorder="1" applyAlignment="1">
      <alignment horizontal="center" vertical="center" wrapText="1"/>
    </xf>
    <xf numFmtId="187" fontId="23" fillId="4" borderId="9" xfId="0" applyNumberFormat="1" applyFont="1" applyFill="1" applyBorder="1" applyAlignment="1">
      <alignment horizontal="center" vertical="center" wrapText="1"/>
    </xf>
    <xf numFmtId="187" fontId="23" fillId="8" borderId="9" xfId="0" applyNumberFormat="1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3" fontId="26" fillId="0" borderId="5" xfId="1" applyFont="1" applyFill="1" applyBorder="1" applyAlignment="1">
      <alignment vertical="center"/>
    </xf>
    <xf numFmtId="2" fontId="26" fillId="0" borderId="5" xfId="1" applyNumberFormat="1" applyFont="1" applyFill="1" applyBorder="1" applyAlignment="1">
      <alignment vertical="center"/>
    </xf>
    <xf numFmtId="43" fontId="11" fillId="0" borderId="5" xfId="1" applyNumberFormat="1" applyFont="1" applyFill="1" applyBorder="1" applyAlignment="1">
      <alignment horizontal="center" vertical="center"/>
    </xf>
    <xf numFmtId="43" fontId="26" fillId="0" borderId="5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6" fillId="0" borderId="5" xfId="0" applyFont="1" applyBorder="1"/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/>
    <xf numFmtId="2" fontId="11" fillId="0" borderId="5" xfId="1" applyNumberFormat="1" applyFont="1" applyFill="1" applyBorder="1"/>
    <xf numFmtId="43" fontId="11" fillId="0" borderId="5" xfId="1" applyNumberFormat="1" applyFont="1" applyFill="1" applyBorder="1" applyAlignment="1">
      <alignment horizontal="left"/>
    </xf>
    <xf numFmtId="1" fontId="11" fillId="0" borderId="5" xfId="1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3" fontId="13" fillId="5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43" fontId="8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0"/>
  <sheetViews>
    <sheetView tabSelected="1" zoomScaleNormal="100" zoomScalePageLayoutView="118" workbookViewId="0">
      <selection activeCell="M4" sqref="M4"/>
    </sheetView>
  </sheetViews>
  <sheetFormatPr defaultColWidth="8.875" defaultRowHeight="21.75"/>
  <cols>
    <col min="1" max="1" width="4.625" style="2" customWidth="1"/>
    <col min="2" max="2" width="7.25" style="2" customWidth="1"/>
    <col min="3" max="3" width="5.875" style="3" customWidth="1"/>
    <col min="4" max="4" width="9.25" style="3" customWidth="1"/>
    <col min="5" max="5" width="3.25" style="3" customWidth="1"/>
    <col min="6" max="6" width="7.875" style="3" customWidth="1"/>
    <col min="7" max="7" width="5.75" style="3" customWidth="1"/>
    <col min="8" max="8" width="5.375" style="3" customWidth="1"/>
    <col min="9" max="9" width="4.875" style="3" customWidth="1"/>
    <col min="10" max="10" width="6.625" style="113" bestFit="1" customWidth="1"/>
    <col min="11" max="11" width="5.875" style="60" bestFit="1" customWidth="1"/>
    <col min="12" max="13" width="5.375" style="60" customWidth="1"/>
    <col min="14" max="14" width="5.375" style="2" customWidth="1"/>
    <col min="15" max="15" width="6.25" style="3" customWidth="1"/>
    <col min="16" max="18" width="4.375" style="3" customWidth="1"/>
    <col min="19" max="20" width="3.5" style="6" bestFit="1" customWidth="1"/>
    <col min="21" max="21" width="5" style="6" bestFit="1" customWidth="1"/>
    <col min="22" max="26" width="3.5" style="6" bestFit="1" customWidth="1"/>
    <col min="27" max="27" width="5" style="6" bestFit="1" customWidth="1"/>
    <col min="28" max="29" width="3.5" style="6" bestFit="1" customWidth="1"/>
    <col min="30" max="30" width="5" style="6" bestFit="1" customWidth="1"/>
    <col min="31" max="32" width="3.5" style="6" bestFit="1" customWidth="1"/>
    <col min="33" max="33" width="5" style="6" bestFit="1" customWidth="1"/>
    <col min="34" max="35" width="3.5" style="6" bestFit="1" customWidth="1"/>
    <col min="36" max="36" width="5.75" style="6" bestFit="1" customWidth="1"/>
    <col min="37" max="45" width="3.5" style="6" bestFit="1" customWidth="1"/>
    <col min="46" max="46" width="10.375" style="6" bestFit="1" customWidth="1"/>
  </cols>
  <sheetData>
    <row r="1" spans="1:48" s="1" customFormat="1" ht="33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48" ht="27.75">
      <c r="A2" s="162" t="s">
        <v>0</v>
      </c>
      <c r="B2" s="162"/>
      <c r="C2" s="162"/>
      <c r="D2" s="162"/>
      <c r="E2" s="163" t="s">
        <v>54</v>
      </c>
      <c r="F2" s="163"/>
      <c r="G2" s="163"/>
      <c r="H2" s="163"/>
      <c r="I2" s="163"/>
      <c r="J2" s="163"/>
      <c r="K2" s="163"/>
      <c r="L2" s="82"/>
      <c r="M2" s="82"/>
      <c r="AD2" s="5"/>
      <c r="AI2" s="7"/>
      <c r="AK2" s="164" t="s">
        <v>1</v>
      </c>
      <c r="AL2" s="164"/>
      <c r="AM2" s="164"/>
      <c r="AN2" s="164"/>
      <c r="AO2" s="164"/>
      <c r="AP2" s="164"/>
      <c r="AQ2" s="164"/>
      <c r="AR2" s="164"/>
      <c r="AS2" s="165">
        <v>1070</v>
      </c>
      <c r="AT2" s="165"/>
    </row>
    <row r="3" spans="1:48" ht="27.75">
      <c r="A3" s="162"/>
      <c r="B3" s="162"/>
      <c r="C3" s="162"/>
      <c r="D3" s="162"/>
      <c r="E3" s="163"/>
      <c r="F3" s="163"/>
      <c r="G3" s="163"/>
      <c r="H3" s="163"/>
      <c r="I3" s="163"/>
      <c r="J3" s="163"/>
      <c r="K3" s="163"/>
      <c r="L3" s="82"/>
      <c r="M3" s="82"/>
      <c r="N3" s="8"/>
      <c r="AD3" s="9"/>
      <c r="AI3" s="7"/>
      <c r="AL3" s="164" t="s">
        <v>2</v>
      </c>
      <c r="AM3" s="164"/>
      <c r="AN3" s="164"/>
      <c r="AO3" s="164"/>
      <c r="AP3" s="164"/>
      <c r="AQ3" s="164"/>
      <c r="AR3" s="164"/>
      <c r="AS3" s="166">
        <v>251.62803079916461</v>
      </c>
      <c r="AT3" s="166"/>
    </row>
    <row r="4" spans="1:48" ht="27.75">
      <c r="A4" s="162"/>
      <c r="B4" s="162"/>
      <c r="C4" s="162"/>
      <c r="D4" s="162"/>
      <c r="E4" s="163"/>
      <c r="F4" s="163"/>
      <c r="G4" s="163"/>
      <c r="H4" s="163"/>
      <c r="I4" s="163"/>
      <c r="J4" s="163"/>
      <c r="K4" s="163"/>
      <c r="L4" s="82"/>
      <c r="M4" s="82"/>
      <c r="N4" s="10"/>
      <c r="AC4"/>
      <c r="AD4"/>
      <c r="AI4"/>
      <c r="AJ4" s="164" t="s">
        <v>4</v>
      </c>
      <c r="AK4" s="164"/>
      <c r="AL4" s="164"/>
      <c r="AM4" s="164"/>
      <c r="AN4" s="164"/>
      <c r="AO4" s="164"/>
      <c r="AP4" s="164"/>
      <c r="AQ4" s="164"/>
      <c r="AR4" s="164"/>
      <c r="AS4" s="182">
        <v>150.18838048787401</v>
      </c>
      <c r="AT4" s="182"/>
    </row>
    <row r="5" spans="1:48" ht="18.75" customHeight="1">
      <c r="A5" s="11"/>
      <c r="B5" s="11"/>
      <c r="C5"/>
      <c r="D5"/>
      <c r="E5"/>
      <c r="F5" s="12"/>
      <c r="G5"/>
      <c r="H5"/>
      <c r="I5"/>
      <c r="J5" s="105"/>
      <c r="K5" s="14"/>
      <c r="L5" s="14"/>
      <c r="M5" s="14"/>
      <c r="N5" s="11"/>
      <c r="S5" s="323"/>
      <c r="AC5" s="15"/>
      <c r="AD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6" t="s">
        <v>5</v>
      </c>
    </row>
    <row r="6" spans="1:48" ht="21" customHeight="1">
      <c r="A6" s="193" t="s">
        <v>6</v>
      </c>
      <c r="B6" s="193" t="s">
        <v>7</v>
      </c>
      <c r="C6" s="193" t="s">
        <v>8</v>
      </c>
      <c r="D6" s="193" t="s">
        <v>9</v>
      </c>
      <c r="E6" s="193" t="s">
        <v>10</v>
      </c>
      <c r="F6" s="196" t="s">
        <v>2</v>
      </c>
      <c r="G6" s="199" t="s">
        <v>11</v>
      </c>
      <c r="H6" s="200"/>
      <c r="I6" s="175" t="s">
        <v>12</v>
      </c>
      <c r="J6" s="192" t="s">
        <v>13</v>
      </c>
      <c r="K6" s="192"/>
      <c r="L6" s="192"/>
      <c r="M6" s="192"/>
      <c r="N6" s="175" t="s">
        <v>14</v>
      </c>
      <c r="O6" s="178" t="s">
        <v>15</v>
      </c>
      <c r="P6" s="175" t="s">
        <v>73</v>
      </c>
      <c r="Q6" s="158" t="s">
        <v>74</v>
      </c>
      <c r="R6" s="167" t="s">
        <v>75</v>
      </c>
      <c r="S6" s="212" t="s">
        <v>16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4"/>
      <c r="AU6" s="211" t="s">
        <v>93</v>
      </c>
    </row>
    <row r="7" spans="1:48" ht="18.75" customHeight="1">
      <c r="A7" s="194"/>
      <c r="B7" s="194"/>
      <c r="C7" s="194"/>
      <c r="D7" s="194"/>
      <c r="E7" s="194"/>
      <c r="F7" s="197"/>
      <c r="G7" s="201"/>
      <c r="H7" s="202"/>
      <c r="I7" s="176"/>
      <c r="J7" s="170" t="s">
        <v>76</v>
      </c>
      <c r="K7" s="171" t="s">
        <v>77</v>
      </c>
      <c r="L7" s="173" t="s">
        <v>78</v>
      </c>
      <c r="M7" s="174" t="s">
        <v>79</v>
      </c>
      <c r="N7" s="176"/>
      <c r="O7" s="179"/>
      <c r="P7" s="176"/>
      <c r="Q7" s="159"/>
      <c r="R7" s="168"/>
      <c r="S7" s="187" t="s">
        <v>18</v>
      </c>
      <c r="T7" s="187"/>
      <c r="U7" s="187"/>
      <c r="V7" s="187"/>
      <c r="W7" s="188" t="s">
        <v>19</v>
      </c>
      <c r="X7" s="188"/>
      <c r="Y7" s="188"/>
      <c r="Z7" s="188"/>
      <c r="AA7" s="189" t="s">
        <v>20</v>
      </c>
      <c r="AB7" s="189"/>
      <c r="AC7" s="189"/>
      <c r="AD7" s="189"/>
      <c r="AE7" s="190" t="s">
        <v>21</v>
      </c>
      <c r="AF7" s="190"/>
      <c r="AG7" s="190"/>
      <c r="AH7" s="190"/>
      <c r="AI7" s="183" t="s">
        <v>22</v>
      </c>
      <c r="AJ7" s="183"/>
      <c r="AK7" s="183"/>
      <c r="AL7" s="183"/>
      <c r="AM7" s="184" t="s">
        <v>23</v>
      </c>
      <c r="AN7" s="184"/>
      <c r="AO7" s="184"/>
      <c r="AP7" s="184"/>
      <c r="AQ7" s="185" t="s">
        <v>24</v>
      </c>
      <c r="AR7" s="185"/>
      <c r="AS7" s="185"/>
      <c r="AT7" s="185"/>
      <c r="AU7" s="211"/>
    </row>
    <row r="8" spans="1:48" ht="21.75" customHeight="1">
      <c r="A8" s="195"/>
      <c r="B8" s="195"/>
      <c r="C8" s="195"/>
      <c r="D8" s="195"/>
      <c r="E8" s="195"/>
      <c r="F8" s="198"/>
      <c r="G8" s="16" t="s">
        <v>25</v>
      </c>
      <c r="H8" s="17" t="s">
        <v>26</v>
      </c>
      <c r="I8" s="177"/>
      <c r="J8" s="170"/>
      <c r="K8" s="172"/>
      <c r="L8" s="173"/>
      <c r="M8" s="174"/>
      <c r="N8" s="177"/>
      <c r="O8" s="180"/>
      <c r="P8" s="177"/>
      <c r="Q8" s="160"/>
      <c r="R8" s="169"/>
      <c r="S8" s="86" t="s">
        <v>27</v>
      </c>
      <c r="T8" s="86" t="s">
        <v>28</v>
      </c>
      <c r="U8" s="86" t="s">
        <v>29</v>
      </c>
      <c r="V8" s="86" t="s">
        <v>30</v>
      </c>
      <c r="W8" s="87" t="s">
        <v>27</v>
      </c>
      <c r="X8" s="87" t="s">
        <v>28</v>
      </c>
      <c r="Y8" s="87" t="s">
        <v>29</v>
      </c>
      <c r="Z8" s="87" t="s">
        <v>30</v>
      </c>
      <c r="AA8" s="88" t="s">
        <v>27</v>
      </c>
      <c r="AB8" s="88" t="s">
        <v>28</v>
      </c>
      <c r="AC8" s="88" t="s">
        <v>29</v>
      </c>
      <c r="AD8" s="88" t="s">
        <v>30</v>
      </c>
      <c r="AE8" s="89" t="s">
        <v>27</v>
      </c>
      <c r="AF8" s="89" t="s">
        <v>28</v>
      </c>
      <c r="AG8" s="89" t="s">
        <v>29</v>
      </c>
      <c r="AH8" s="89" t="s">
        <v>30</v>
      </c>
      <c r="AI8" s="83" t="s">
        <v>27</v>
      </c>
      <c r="AJ8" s="83" t="s">
        <v>28</v>
      </c>
      <c r="AK8" s="83" t="s">
        <v>29</v>
      </c>
      <c r="AL8" s="83" t="s">
        <v>30</v>
      </c>
      <c r="AM8" s="84" t="s">
        <v>27</v>
      </c>
      <c r="AN8" s="84" t="s">
        <v>28</v>
      </c>
      <c r="AO8" s="84" t="s">
        <v>29</v>
      </c>
      <c r="AP8" s="84" t="s">
        <v>30</v>
      </c>
      <c r="AQ8" s="85" t="s">
        <v>27</v>
      </c>
      <c r="AR8" s="85" t="s">
        <v>28</v>
      </c>
      <c r="AS8" s="85" t="s">
        <v>29</v>
      </c>
      <c r="AT8" s="85" t="s">
        <v>30</v>
      </c>
      <c r="AU8" s="211"/>
    </row>
    <row r="9" spans="1:48" s="30" customFormat="1" ht="17.25">
      <c r="A9" s="206"/>
      <c r="B9" s="206"/>
      <c r="C9" s="206"/>
      <c r="D9" s="206"/>
      <c r="E9" s="206"/>
      <c r="F9" s="207">
        <f>G9+H9</f>
        <v>293.38272933485575</v>
      </c>
      <c r="G9" s="207">
        <f>SUM(G10:G50)</f>
        <v>222.07681817708499</v>
      </c>
      <c r="H9" s="207">
        <f t="shared" ref="H9:AT9" si="0">SUM(H10:H50)</f>
        <v>71.305911157770794</v>
      </c>
      <c r="I9" s="207"/>
      <c r="J9" s="207">
        <f t="shared" si="0"/>
        <v>181.25</v>
      </c>
      <c r="K9" s="207">
        <f t="shared" si="0"/>
        <v>124.94999999999999</v>
      </c>
      <c r="L9" s="207">
        <f t="shared" si="0"/>
        <v>0</v>
      </c>
      <c r="M9" s="207">
        <f t="shared" si="0"/>
        <v>0</v>
      </c>
      <c r="N9" s="207"/>
      <c r="O9" s="207">
        <f t="shared" si="0"/>
        <v>181.25</v>
      </c>
      <c r="P9" s="207"/>
      <c r="Q9" s="207"/>
      <c r="R9" s="207"/>
      <c r="S9" s="207">
        <f t="shared" si="0"/>
        <v>0</v>
      </c>
      <c r="T9" s="207">
        <f t="shared" si="0"/>
        <v>0</v>
      </c>
      <c r="U9" s="207">
        <f t="shared" si="0"/>
        <v>15.78</v>
      </c>
      <c r="V9" s="207">
        <f t="shared" si="0"/>
        <v>0</v>
      </c>
      <c r="W9" s="207">
        <f t="shared" si="0"/>
        <v>0</v>
      </c>
      <c r="X9" s="207">
        <f t="shared" si="0"/>
        <v>0</v>
      </c>
      <c r="Y9" s="207">
        <f t="shared" si="0"/>
        <v>0</v>
      </c>
      <c r="Z9" s="207">
        <f t="shared" si="0"/>
        <v>0</v>
      </c>
      <c r="AA9" s="207">
        <f t="shared" si="0"/>
        <v>12.829999999999998</v>
      </c>
      <c r="AB9" s="207">
        <f t="shared" si="0"/>
        <v>0</v>
      </c>
      <c r="AC9" s="207">
        <f t="shared" si="0"/>
        <v>0</v>
      </c>
      <c r="AD9" s="207">
        <f t="shared" si="0"/>
        <v>27.819999999999997</v>
      </c>
      <c r="AE9" s="207">
        <f t="shared" si="0"/>
        <v>0</v>
      </c>
      <c r="AF9" s="207">
        <f t="shared" si="0"/>
        <v>0</v>
      </c>
      <c r="AG9" s="207">
        <f t="shared" si="0"/>
        <v>23.58</v>
      </c>
      <c r="AH9" s="207">
        <f t="shared" si="0"/>
        <v>0</v>
      </c>
      <c r="AI9" s="207">
        <f t="shared" si="0"/>
        <v>0</v>
      </c>
      <c r="AJ9" s="207">
        <f t="shared" si="0"/>
        <v>101.24</v>
      </c>
      <c r="AK9" s="207">
        <f t="shared" si="0"/>
        <v>0</v>
      </c>
      <c r="AL9" s="207">
        <f t="shared" si="0"/>
        <v>0</v>
      </c>
      <c r="AM9" s="207">
        <f t="shared" si="0"/>
        <v>0</v>
      </c>
      <c r="AN9" s="207">
        <f t="shared" si="0"/>
        <v>0</v>
      </c>
      <c r="AO9" s="207">
        <f t="shared" si="0"/>
        <v>0</v>
      </c>
      <c r="AP9" s="207">
        <f t="shared" si="0"/>
        <v>0</v>
      </c>
      <c r="AQ9" s="207">
        <f t="shared" si="0"/>
        <v>0</v>
      </c>
      <c r="AR9" s="207">
        <f t="shared" si="0"/>
        <v>0</v>
      </c>
      <c r="AS9" s="207">
        <f t="shared" si="0"/>
        <v>0</v>
      </c>
      <c r="AT9" s="207">
        <f t="shared" si="0"/>
        <v>0</v>
      </c>
      <c r="AU9" s="215">
        <f>SUM(S9:AT9)</f>
        <v>181.25</v>
      </c>
    </row>
    <row r="10" spans="1:48" s="24" customFormat="1" ht="15">
      <c r="A10" s="18">
        <v>1</v>
      </c>
      <c r="B10" s="23" t="s">
        <v>43</v>
      </c>
      <c r="C10" s="64" t="s">
        <v>42</v>
      </c>
      <c r="D10" s="23" t="s">
        <v>44</v>
      </c>
      <c r="E10" s="71" t="s">
        <v>45</v>
      </c>
      <c r="F10" s="19">
        <v>6.36</v>
      </c>
      <c r="G10" s="19">
        <v>6.3617530537500002</v>
      </c>
      <c r="H10" s="114">
        <v>0</v>
      </c>
      <c r="I10" s="20">
        <v>2</v>
      </c>
      <c r="J10" s="114">
        <v>0</v>
      </c>
      <c r="K10" s="78">
        <v>38.82</v>
      </c>
      <c r="L10" s="115">
        <v>0</v>
      </c>
      <c r="M10" s="114">
        <v>0</v>
      </c>
      <c r="N10" s="20" t="s">
        <v>59</v>
      </c>
      <c r="O10" s="219">
        <v>0</v>
      </c>
      <c r="P10" s="66" t="s">
        <v>59</v>
      </c>
      <c r="Q10" s="20" t="s">
        <v>59</v>
      </c>
      <c r="R10" s="20" t="s">
        <v>59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2"/>
      <c r="AI10" s="222"/>
      <c r="AJ10" s="222"/>
      <c r="AK10" s="21"/>
      <c r="AL10" s="21"/>
      <c r="AM10" s="222"/>
      <c r="AN10" s="222"/>
      <c r="AO10" s="222"/>
      <c r="AP10" s="223"/>
      <c r="AQ10" s="223"/>
      <c r="AR10" s="223"/>
      <c r="AS10" s="223"/>
      <c r="AT10" s="222"/>
      <c r="AU10" s="216"/>
      <c r="AV10" s="24">
        <f>IF(O10=(SUM(S10:AT10)),1,"F")</f>
        <v>1</v>
      </c>
    </row>
    <row r="11" spans="1:48" s="24" customFormat="1" ht="15">
      <c r="A11" s="18">
        <v>2</v>
      </c>
      <c r="B11" s="23" t="s">
        <v>46</v>
      </c>
      <c r="C11" s="64" t="s">
        <v>60</v>
      </c>
      <c r="D11" s="23" t="s">
        <v>44</v>
      </c>
      <c r="E11" s="71" t="s">
        <v>45</v>
      </c>
      <c r="F11" s="19">
        <v>53.792614733299004</v>
      </c>
      <c r="G11" s="19">
        <v>17.782274440799998</v>
      </c>
      <c r="H11" s="19">
        <v>36.010340292499002</v>
      </c>
      <c r="I11" s="20">
        <v>1</v>
      </c>
      <c r="J11" s="116">
        <v>0</v>
      </c>
      <c r="K11" s="65">
        <v>38.44</v>
      </c>
      <c r="L11" s="115">
        <v>0</v>
      </c>
      <c r="M11" s="114">
        <v>0</v>
      </c>
      <c r="N11" s="20">
        <v>8</v>
      </c>
      <c r="O11" s="219">
        <v>0</v>
      </c>
      <c r="P11" s="66" t="s">
        <v>59</v>
      </c>
      <c r="Q11" s="20" t="s">
        <v>59</v>
      </c>
      <c r="R11" s="20" t="s">
        <v>59</v>
      </c>
      <c r="S11" s="21"/>
      <c r="T11" s="21"/>
      <c r="U11" s="224"/>
      <c r="V11" s="225"/>
      <c r="W11" s="225"/>
      <c r="X11" s="225"/>
      <c r="Y11" s="225"/>
      <c r="Z11" s="21"/>
      <c r="AA11" s="21"/>
      <c r="AB11" s="21"/>
      <c r="AC11" s="21"/>
      <c r="AD11" s="21"/>
      <c r="AE11" s="21"/>
      <c r="AF11" s="21"/>
      <c r="AG11" s="21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16"/>
      <c r="AV11" s="24">
        <f t="shared" ref="AV11:AV40" si="1">IF(O11=(SUM(S11:AT11)),1,"F")</f>
        <v>1</v>
      </c>
    </row>
    <row r="12" spans="1:48" s="24" customFormat="1" ht="15">
      <c r="A12" s="20">
        <v>3</v>
      </c>
      <c r="B12" s="22" t="s">
        <v>46</v>
      </c>
      <c r="C12" s="72" t="s">
        <v>61</v>
      </c>
      <c r="D12" s="22" t="s">
        <v>44</v>
      </c>
      <c r="E12" s="73" t="s">
        <v>45</v>
      </c>
      <c r="F12" s="118">
        <v>0</v>
      </c>
      <c r="G12" s="65">
        <v>9.77</v>
      </c>
      <c r="H12" s="114">
        <v>0</v>
      </c>
      <c r="I12" s="20">
        <v>1</v>
      </c>
      <c r="J12" s="107">
        <v>9.77</v>
      </c>
      <c r="K12" s="118">
        <v>0</v>
      </c>
      <c r="L12" s="115">
        <v>0</v>
      </c>
      <c r="M12" s="114">
        <v>0</v>
      </c>
      <c r="N12" s="20">
        <v>8</v>
      </c>
      <c r="O12" s="220">
        <v>9.77</v>
      </c>
      <c r="P12" s="66">
        <v>100</v>
      </c>
      <c r="Q12" s="66">
        <v>2</v>
      </c>
      <c r="R12" s="66">
        <v>2</v>
      </c>
      <c r="S12" s="21"/>
      <c r="T12" s="21"/>
      <c r="U12" s="220">
        <v>9.77</v>
      </c>
      <c r="V12" s="226"/>
      <c r="W12" s="226"/>
      <c r="X12" s="226"/>
      <c r="Y12" s="226"/>
      <c r="Z12" s="75"/>
      <c r="AA12" s="75"/>
      <c r="AB12" s="75"/>
      <c r="AC12" s="75"/>
      <c r="AD12" s="75"/>
      <c r="AE12" s="21"/>
      <c r="AF12" s="21"/>
      <c r="AG12" s="21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16"/>
      <c r="AV12" s="24">
        <f t="shared" si="1"/>
        <v>1</v>
      </c>
    </row>
    <row r="13" spans="1:48" s="24" customFormat="1" ht="15">
      <c r="A13" s="18">
        <v>4</v>
      </c>
      <c r="B13" s="22" t="s">
        <v>47</v>
      </c>
      <c r="C13" s="72" t="s">
        <v>60</v>
      </c>
      <c r="D13" s="22" t="s">
        <v>44</v>
      </c>
      <c r="E13" s="73" t="s">
        <v>45</v>
      </c>
      <c r="F13" s="114">
        <v>0</v>
      </c>
      <c r="G13" s="107">
        <v>6.5</v>
      </c>
      <c r="H13" s="114">
        <v>0</v>
      </c>
      <c r="I13" s="20">
        <v>1</v>
      </c>
      <c r="J13" s="107">
        <v>6.5</v>
      </c>
      <c r="K13" s="114">
        <v>0</v>
      </c>
      <c r="L13" s="115">
        <v>0</v>
      </c>
      <c r="M13" s="114">
        <v>0</v>
      </c>
      <c r="N13" s="20">
        <v>9</v>
      </c>
      <c r="O13" s="220">
        <v>6.5</v>
      </c>
      <c r="P13" s="66">
        <v>100</v>
      </c>
      <c r="Q13" s="66">
        <v>2</v>
      </c>
      <c r="R13" s="66">
        <v>2</v>
      </c>
      <c r="S13" s="21"/>
      <c r="T13" s="21"/>
      <c r="U13" s="21"/>
      <c r="V13" s="21"/>
      <c r="W13" s="21"/>
      <c r="X13" s="224"/>
      <c r="Y13" s="21"/>
      <c r="Z13" s="21"/>
      <c r="AA13" s="21"/>
      <c r="AB13" s="21"/>
      <c r="AC13" s="21"/>
      <c r="AD13" s="21"/>
      <c r="AE13" s="21"/>
      <c r="AF13" s="21"/>
      <c r="AG13" s="220">
        <v>6.5</v>
      </c>
      <c r="AH13" s="75"/>
      <c r="AI13" s="75"/>
      <c r="AJ13" s="75"/>
      <c r="AK13" s="75"/>
      <c r="AL13" s="75"/>
      <c r="AM13" s="75"/>
      <c r="AN13" s="75"/>
      <c r="AO13" s="75"/>
      <c r="AP13" s="75"/>
      <c r="AQ13" s="222"/>
      <c r="AR13" s="222"/>
      <c r="AS13" s="222"/>
      <c r="AT13" s="222"/>
      <c r="AU13" s="216"/>
      <c r="AV13" s="24">
        <f t="shared" si="1"/>
        <v>1</v>
      </c>
    </row>
    <row r="14" spans="1:48" s="24" customFormat="1" ht="15">
      <c r="A14" s="18">
        <v>5</v>
      </c>
      <c r="B14" s="22" t="s">
        <v>47</v>
      </c>
      <c r="C14" s="72" t="s">
        <v>61</v>
      </c>
      <c r="D14" s="22" t="s">
        <v>44</v>
      </c>
      <c r="E14" s="73" t="s">
        <v>45</v>
      </c>
      <c r="F14" s="114">
        <v>0</v>
      </c>
      <c r="G14" s="107">
        <v>13.75</v>
      </c>
      <c r="H14" s="114">
        <v>0</v>
      </c>
      <c r="I14" s="20">
        <v>1</v>
      </c>
      <c r="J14" s="107">
        <v>13.75</v>
      </c>
      <c r="K14" s="114">
        <v>0</v>
      </c>
      <c r="L14" s="115">
        <v>0</v>
      </c>
      <c r="M14" s="114">
        <v>0</v>
      </c>
      <c r="N14" s="20">
        <v>9</v>
      </c>
      <c r="O14" s="220">
        <v>13.75</v>
      </c>
      <c r="P14" s="66">
        <v>100</v>
      </c>
      <c r="Q14" s="66">
        <v>2</v>
      </c>
      <c r="R14" s="66">
        <v>2</v>
      </c>
      <c r="S14" s="21"/>
      <c r="T14" s="21"/>
      <c r="U14" s="21"/>
      <c r="V14" s="21"/>
      <c r="W14" s="21"/>
      <c r="X14" s="224"/>
      <c r="Y14" s="21"/>
      <c r="Z14" s="21"/>
      <c r="AA14" s="21"/>
      <c r="AB14" s="21"/>
      <c r="AC14" s="21"/>
      <c r="AD14" s="21"/>
      <c r="AE14" s="21"/>
      <c r="AF14" s="21"/>
      <c r="AG14" s="220">
        <v>13.75</v>
      </c>
      <c r="AH14" s="75"/>
      <c r="AI14" s="75"/>
      <c r="AJ14" s="75"/>
      <c r="AK14" s="75"/>
      <c r="AL14" s="75"/>
      <c r="AM14" s="75"/>
      <c r="AN14" s="75"/>
      <c r="AO14" s="75"/>
      <c r="AP14" s="75"/>
      <c r="AQ14" s="222"/>
      <c r="AR14" s="222"/>
      <c r="AS14" s="222"/>
      <c r="AT14" s="222"/>
      <c r="AU14" s="216"/>
      <c r="AV14" s="24">
        <f t="shared" si="1"/>
        <v>1</v>
      </c>
    </row>
    <row r="15" spans="1:48" s="24" customFormat="1" ht="15">
      <c r="A15" s="18">
        <v>6</v>
      </c>
      <c r="B15" s="22" t="s">
        <v>47</v>
      </c>
      <c r="C15" s="72" t="s">
        <v>62</v>
      </c>
      <c r="D15" s="22" t="s">
        <v>44</v>
      </c>
      <c r="E15" s="73" t="s">
        <v>45</v>
      </c>
      <c r="F15" s="114">
        <v>0</v>
      </c>
      <c r="G15" s="107">
        <v>3.33</v>
      </c>
      <c r="H15" s="114">
        <v>0</v>
      </c>
      <c r="I15" s="20">
        <v>1</v>
      </c>
      <c r="J15" s="107">
        <v>3.33</v>
      </c>
      <c r="K15" s="114">
        <v>0</v>
      </c>
      <c r="L15" s="115">
        <v>0</v>
      </c>
      <c r="M15" s="114">
        <v>0</v>
      </c>
      <c r="N15" s="20">
        <v>9</v>
      </c>
      <c r="O15" s="220">
        <v>3.33</v>
      </c>
      <c r="P15" s="66">
        <v>100</v>
      </c>
      <c r="Q15" s="66">
        <v>2</v>
      </c>
      <c r="R15" s="66">
        <v>2</v>
      </c>
      <c r="S15" s="21"/>
      <c r="T15" s="21"/>
      <c r="U15" s="21"/>
      <c r="V15" s="21"/>
      <c r="W15" s="21"/>
      <c r="X15" s="224"/>
      <c r="Y15" s="21"/>
      <c r="Z15" s="21"/>
      <c r="AA15" s="21"/>
      <c r="AB15" s="21"/>
      <c r="AC15" s="21"/>
      <c r="AD15" s="21"/>
      <c r="AE15" s="21"/>
      <c r="AF15" s="21"/>
      <c r="AG15" s="220">
        <v>3.33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222"/>
      <c r="AR15" s="222"/>
      <c r="AS15" s="222"/>
      <c r="AT15" s="222"/>
      <c r="AU15" s="216"/>
      <c r="AV15" s="24">
        <f t="shared" si="1"/>
        <v>1</v>
      </c>
    </row>
    <row r="16" spans="1:48" s="24" customFormat="1" ht="15">
      <c r="A16" s="18">
        <v>7</v>
      </c>
      <c r="B16" s="22" t="s">
        <v>47</v>
      </c>
      <c r="C16" s="72" t="s">
        <v>63</v>
      </c>
      <c r="D16" s="22" t="s">
        <v>44</v>
      </c>
      <c r="E16" s="73" t="s">
        <v>45</v>
      </c>
      <c r="F16" s="114">
        <v>0</v>
      </c>
      <c r="G16" s="107">
        <v>0.16</v>
      </c>
      <c r="H16" s="114">
        <v>0</v>
      </c>
      <c r="I16" s="20">
        <v>1</v>
      </c>
      <c r="J16" s="107">
        <v>0.16</v>
      </c>
      <c r="K16" s="114">
        <v>0</v>
      </c>
      <c r="L16" s="20">
        <v>0</v>
      </c>
      <c r="M16" s="114">
        <v>0</v>
      </c>
      <c r="N16" s="20">
        <v>7</v>
      </c>
      <c r="O16" s="219">
        <v>0.16</v>
      </c>
      <c r="P16" s="66">
        <v>100</v>
      </c>
      <c r="Q16" s="66">
        <v>2</v>
      </c>
      <c r="R16" s="66">
        <v>1</v>
      </c>
      <c r="S16" s="21"/>
      <c r="T16" s="21"/>
      <c r="U16" s="75">
        <v>0.16</v>
      </c>
      <c r="V16" s="75"/>
      <c r="W16" s="75"/>
      <c r="X16" s="227"/>
      <c r="Y16" s="75"/>
      <c r="Z16" s="75"/>
      <c r="AA16" s="75"/>
      <c r="AB16" s="75"/>
      <c r="AC16" s="75"/>
      <c r="AD16" s="75"/>
      <c r="AE16" s="21"/>
      <c r="AF16" s="21"/>
      <c r="AG16" s="21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16"/>
      <c r="AV16" s="24">
        <f t="shared" si="1"/>
        <v>1</v>
      </c>
    </row>
    <row r="17" spans="1:48" s="24" customFormat="1" ht="15">
      <c r="A17" s="18">
        <v>8</v>
      </c>
      <c r="B17" s="23" t="s">
        <v>48</v>
      </c>
      <c r="C17" s="64" t="s">
        <v>60</v>
      </c>
      <c r="D17" s="23" t="s">
        <v>44</v>
      </c>
      <c r="E17" s="71" t="s">
        <v>45</v>
      </c>
      <c r="F17" s="19">
        <v>14.697922540672799</v>
      </c>
      <c r="G17" s="19">
        <v>0.114476518735</v>
      </c>
      <c r="H17" s="19">
        <v>14.583446021937799</v>
      </c>
      <c r="I17" s="20">
        <v>1</v>
      </c>
      <c r="J17" s="116">
        <v>0</v>
      </c>
      <c r="K17" s="65">
        <v>14.4</v>
      </c>
      <c r="L17" s="20">
        <v>0</v>
      </c>
      <c r="M17" s="114">
        <v>0</v>
      </c>
      <c r="N17" s="20">
        <v>12</v>
      </c>
      <c r="O17" s="219">
        <v>0</v>
      </c>
      <c r="P17" s="66" t="s">
        <v>59</v>
      </c>
      <c r="Q17" s="20" t="s">
        <v>59</v>
      </c>
      <c r="R17" s="20" t="s">
        <v>59</v>
      </c>
      <c r="S17" s="21"/>
      <c r="T17" s="21"/>
      <c r="U17" s="21"/>
      <c r="V17" s="21"/>
      <c r="W17" s="21"/>
      <c r="X17" s="224"/>
      <c r="Y17" s="21"/>
      <c r="Z17" s="21"/>
      <c r="AA17" s="21"/>
      <c r="AB17" s="21"/>
      <c r="AC17" s="21"/>
      <c r="AD17" s="21"/>
      <c r="AE17" s="21"/>
      <c r="AF17" s="21"/>
      <c r="AG17" s="21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16"/>
      <c r="AV17" s="24">
        <f t="shared" si="1"/>
        <v>1</v>
      </c>
    </row>
    <row r="18" spans="1:48" s="24" customFormat="1" ht="15">
      <c r="A18" s="18">
        <v>9</v>
      </c>
      <c r="B18" s="23" t="s">
        <v>48</v>
      </c>
      <c r="C18" s="64" t="s">
        <v>61</v>
      </c>
      <c r="D18" s="23" t="s">
        <v>44</v>
      </c>
      <c r="E18" s="71" t="s">
        <v>45</v>
      </c>
      <c r="F18" s="119">
        <v>0</v>
      </c>
      <c r="G18" s="19">
        <v>0.18</v>
      </c>
      <c r="H18" s="119">
        <v>0</v>
      </c>
      <c r="I18" s="20">
        <v>1</v>
      </c>
      <c r="J18" s="107">
        <v>0.18</v>
      </c>
      <c r="K18" s="118">
        <v>0</v>
      </c>
      <c r="L18" s="20">
        <v>0</v>
      </c>
      <c r="M18" s="114">
        <v>0</v>
      </c>
      <c r="N18" s="20">
        <v>12</v>
      </c>
      <c r="O18" s="220">
        <v>0.18</v>
      </c>
      <c r="P18" s="66">
        <v>100</v>
      </c>
      <c r="Q18" s="66">
        <v>2</v>
      </c>
      <c r="R18" s="66">
        <v>1</v>
      </c>
      <c r="S18" s="21"/>
      <c r="T18" s="21"/>
      <c r="U18" s="21"/>
      <c r="V18" s="21"/>
      <c r="W18" s="21"/>
      <c r="X18" s="21"/>
      <c r="Y18" s="21"/>
      <c r="Z18" s="21"/>
      <c r="AA18" s="220">
        <v>0.18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16"/>
      <c r="AV18" s="24">
        <f t="shared" si="1"/>
        <v>1</v>
      </c>
    </row>
    <row r="19" spans="1:48" s="24" customFormat="1" ht="15">
      <c r="A19" s="18">
        <v>10</v>
      </c>
      <c r="B19" s="23" t="s">
        <v>49</v>
      </c>
      <c r="C19" s="64" t="s">
        <v>60</v>
      </c>
      <c r="D19" s="23" t="s">
        <v>44</v>
      </c>
      <c r="E19" s="71" t="s">
        <v>45</v>
      </c>
      <c r="F19" s="19">
        <v>27.254990423833998</v>
      </c>
      <c r="G19" s="19">
        <v>6.5428655805</v>
      </c>
      <c r="H19" s="19">
        <v>20.712124843333999</v>
      </c>
      <c r="I19" s="20">
        <v>1</v>
      </c>
      <c r="J19" s="118">
        <v>0</v>
      </c>
      <c r="K19" s="65">
        <v>33.29</v>
      </c>
      <c r="L19" s="20">
        <v>0</v>
      </c>
      <c r="M19" s="114">
        <v>0</v>
      </c>
      <c r="N19" s="20">
        <v>8</v>
      </c>
      <c r="O19" s="219">
        <v>0</v>
      </c>
      <c r="P19" s="66" t="s">
        <v>59</v>
      </c>
      <c r="Q19" s="20" t="s">
        <v>59</v>
      </c>
      <c r="R19" s="20" t="s">
        <v>59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4"/>
      <c r="AE19" s="21"/>
      <c r="AF19" s="21"/>
      <c r="AG19" s="21"/>
      <c r="AH19" s="21"/>
      <c r="AI19" s="21"/>
      <c r="AJ19" s="21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16"/>
      <c r="AV19" s="24">
        <f t="shared" si="1"/>
        <v>1</v>
      </c>
    </row>
    <row r="20" spans="1:48" s="120" customFormat="1" ht="15">
      <c r="A20" s="20">
        <v>11</v>
      </c>
      <c r="B20" s="22" t="s">
        <v>49</v>
      </c>
      <c r="C20" s="72" t="s">
        <v>61</v>
      </c>
      <c r="D20" s="22" t="s">
        <v>44</v>
      </c>
      <c r="E20" s="73" t="s">
        <v>45</v>
      </c>
      <c r="F20" s="118">
        <v>0</v>
      </c>
      <c r="G20" s="107">
        <v>6.43</v>
      </c>
      <c r="H20" s="118">
        <v>0</v>
      </c>
      <c r="I20" s="20">
        <v>1</v>
      </c>
      <c r="J20" s="107">
        <v>6.43</v>
      </c>
      <c r="K20" s="118">
        <v>0</v>
      </c>
      <c r="L20" s="20">
        <v>0</v>
      </c>
      <c r="M20" s="114">
        <v>0</v>
      </c>
      <c r="N20" s="20">
        <v>8</v>
      </c>
      <c r="O20" s="220">
        <v>6.43</v>
      </c>
      <c r="P20" s="66">
        <v>100</v>
      </c>
      <c r="Q20" s="66">
        <v>2</v>
      </c>
      <c r="R20" s="66">
        <v>2</v>
      </c>
      <c r="S20" s="21"/>
      <c r="T20" s="21"/>
      <c r="U20" s="21"/>
      <c r="V20" s="21"/>
      <c r="W20" s="21"/>
      <c r="X20" s="21"/>
      <c r="Y20" s="21"/>
      <c r="Z20" s="21"/>
      <c r="AA20" s="220">
        <v>6.43</v>
      </c>
      <c r="AB20" s="75"/>
      <c r="AC20" s="75"/>
      <c r="AD20" s="227"/>
      <c r="AE20" s="75"/>
      <c r="AF20" s="75"/>
      <c r="AG20" s="75"/>
      <c r="AH20" s="75"/>
      <c r="AI20" s="75"/>
      <c r="AJ20" s="75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17"/>
      <c r="AV20" s="24">
        <f t="shared" si="1"/>
        <v>1</v>
      </c>
    </row>
    <row r="21" spans="1:48" s="24" customFormat="1" ht="15">
      <c r="A21" s="18">
        <v>12</v>
      </c>
      <c r="B21" s="22" t="s">
        <v>50</v>
      </c>
      <c r="C21" s="72" t="s">
        <v>60</v>
      </c>
      <c r="D21" s="22" t="s">
        <v>44</v>
      </c>
      <c r="E21" s="73" t="s">
        <v>45</v>
      </c>
      <c r="F21" s="118">
        <v>0</v>
      </c>
      <c r="G21" s="107">
        <v>4.3099999999999996</v>
      </c>
      <c r="H21" s="118">
        <v>0</v>
      </c>
      <c r="I21" s="20">
        <v>1</v>
      </c>
      <c r="J21" s="107">
        <v>4.3099999999999996</v>
      </c>
      <c r="K21" s="118">
        <v>0</v>
      </c>
      <c r="L21" s="20">
        <v>0</v>
      </c>
      <c r="M21" s="114">
        <v>0</v>
      </c>
      <c r="N21" s="20">
        <v>3</v>
      </c>
      <c r="O21" s="219">
        <v>4.3099999999999996</v>
      </c>
      <c r="P21" s="66">
        <v>100</v>
      </c>
      <c r="Q21" s="66">
        <v>2</v>
      </c>
      <c r="R21" s="66">
        <v>1</v>
      </c>
      <c r="S21" s="21"/>
      <c r="T21" s="21"/>
      <c r="U21" s="21"/>
      <c r="V21" s="21"/>
      <c r="W21" s="21"/>
      <c r="X21" s="21"/>
      <c r="Y21" s="21"/>
      <c r="Z21" s="21"/>
      <c r="AA21" s="75">
        <v>4.3099999999999996</v>
      </c>
      <c r="AB21" s="75"/>
      <c r="AC21" s="75"/>
      <c r="AD21" s="75"/>
      <c r="AE21" s="75"/>
      <c r="AF21" s="75"/>
      <c r="AG21" s="227"/>
      <c r="AH21" s="75"/>
      <c r="AI21" s="75"/>
      <c r="AJ21" s="75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16"/>
      <c r="AV21" s="24">
        <f t="shared" si="1"/>
        <v>1</v>
      </c>
    </row>
    <row r="22" spans="1:48" s="24" customFormat="1" ht="15">
      <c r="A22" s="18">
        <v>13</v>
      </c>
      <c r="B22" s="22" t="s">
        <v>50</v>
      </c>
      <c r="C22" s="72" t="s">
        <v>61</v>
      </c>
      <c r="D22" s="22" t="s">
        <v>44</v>
      </c>
      <c r="E22" s="73" t="s">
        <v>45</v>
      </c>
      <c r="F22" s="118">
        <v>0</v>
      </c>
      <c r="G22" s="107">
        <v>1.91</v>
      </c>
      <c r="H22" s="118">
        <v>0</v>
      </c>
      <c r="I22" s="20">
        <v>1</v>
      </c>
      <c r="J22" s="107">
        <v>1.91</v>
      </c>
      <c r="K22" s="118">
        <v>0</v>
      </c>
      <c r="L22" s="20">
        <v>0</v>
      </c>
      <c r="M22" s="114">
        <v>0</v>
      </c>
      <c r="N22" s="20">
        <v>5</v>
      </c>
      <c r="O22" s="219">
        <v>1.91</v>
      </c>
      <c r="P22" s="66">
        <v>100</v>
      </c>
      <c r="Q22" s="66">
        <v>2</v>
      </c>
      <c r="R22" s="66">
        <v>1</v>
      </c>
      <c r="S22" s="21"/>
      <c r="T22" s="21"/>
      <c r="U22" s="21"/>
      <c r="V22" s="21"/>
      <c r="W22" s="21"/>
      <c r="X22" s="21"/>
      <c r="Y22" s="21"/>
      <c r="Z22" s="21"/>
      <c r="AA22" s="75">
        <v>1.91</v>
      </c>
      <c r="AB22" s="75"/>
      <c r="AC22" s="75"/>
      <c r="AD22" s="75"/>
      <c r="AE22" s="75"/>
      <c r="AF22" s="75"/>
      <c r="AG22" s="227"/>
      <c r="AH22" s="75"/>
      <c r="AI22" s="75"/>
      <c r="AJ22" s="75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16"/>
      <c r="AV22" s="24">
        <f t="shared" si="1"/>
        <v>1</v>
      </c>
    </row>
    <row r="23" spans="1:48" s="24" customFormat="1" ht="15">
      <c r="A23" s="18">
        <v>14</v>
      </c>
      <c r="B23" s="23" t="s">
        <v>51</v>
      </c>
      <c r="C23" s="64" t="s">
        <v>60</v>
      </c>
      <c r="D23" s="23" t="s">
        <v>44</v>
      </c>
      <c r="E23" s="71" t="s">
        <v>45</v>
      </c>
      <c r="F23" s="118">
        <v>0</v>
      </c>
      <c r="G23" s="107">
        <v>9.2899999999999991</v>
      </c>
      <c r="H23" s="118">
        <v>0</v>
      </c>
      <c r="I23" s="20">
        <v>1</v>
      </c>
      <c r="J23" s="107">
        <v>9.2899999999999991</v>
      </c>
      <c r="K23" s="118">
        <v>0</v>
      </c>
      <c r="L23" s="20">
        <v>0</v>
      </c>
      <c r="M23" s="114">
        <v>0</v>
      </c>
      <c r="N23" s="20">
        <v>7</v>
      </c>
      <c r="O23" s="219">
        <v>9.2899999999999991</v>
      </c>
      <c r="P23" s="66">
        <v>100</v>
      </c>
      <c r="Q23" s="66">
        <v>2</v>
      </c>
      <c r="R23" s="66">
        <v>2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75">
        <v>9.2899999999999991</v>
      </c>
      <c r="AE23" s="75"/>
      <c r="AF23" s="75"/>
      <c r="AG23" s="75"/>
      <c r="AH23" s="75"/>
      <c r="AI23" s="75"/>
      <c r="AJ23" s="227"/>
      <c r="AK23" s="75"/>
      <c r="AL23" s="75"/>
      <c r="AM23" s="75"/>
      <c r="AN23" s="222"/>
      <c r="AO23" s="222"/>
      <c r="AP23" s="222"/>
      <c r="AQ23" s="222"/>
      <c r="AR23" s="222"/>
      <c r="AS23" s="222"/>
      <c r="AT23" s="222"/>
      <c r="AU23" s="216"/>
      <c r="AV23" s="24">
        <f t="shared" si="1"/>
        <v>1</v>
      </c>
    </row>
    <row r="24" spans="1:48" s="24" customFormat="1" ht="15">
      <c r="A24" s="18">
        <v>15</v>
      </c>
      <c r="B24" s="23" t="s">
        <v>51</v>
      </c>
      <c r="C24" s="64" t="s">
        <v>61</v>
      </c>
      <c r="D24" s="23" t="s">
        <v>44</v>
      </c>
      <c r="E24" s="71" t="s">
        <v>45</v>
      </c>
      <c r="F24" s="118">
        <v>0</v>
      </c>
      <c r="G24" s="107">
        <v>10.76</v>
      </c>
      <c r="H24" s="118">
        <v>0</v>
      </c>
      <c r="I24" s="20">
        <v>1</v>
      </c>
      <c r="J24" s="107">
        <v>10.76</v>
      </c>
      <c r="K24" s="118">
        <v>0</v>
      </c>
      <c r="L24" s="20">
        <v>0</v>
      </c>
      <c r="M24" s="114">
        <v>0</v>
      </c>
      <c r="N24" s="20">
        <v>4</v>
      </c>
      <c r="O24" s="219">
        <v>10.76</v>
      </c>
      <c r="P24" s="66">
        <v>100</v>
      </c>
      <c r="Q24" s="66">
        <v>2</v>
      </c>
      <c r="R24" s="66">
        <v>1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75">
        <v>10.76</v>
      </c>
      <c r="AE24" s="75"/>
      <c r="AF24" s="75"/>
      <c r="AG24" s="75"/>
      <c r="AH24" s="75"/>
      <c r="AI24" s="75"/>
      <c r="AJ24" s="227"/>
      <c r="AK24" s="75"/>
      <c r="AL24" s="75"/>
      <c r="AM24" s="75"/>
      <c r="AN24" s="222"/>
      <c r="AO24" s="222"/>
      <c r="AP24" s="222"/>
      <c r="AQ24" s="222"/>
      <c r="AR24" s="222"/>
      <c r="AS24" s="222"/>
      <c r="AT24" s="222"/>
      <c r="AU24" s="216"/>
      <c r="AV24" s="24">
        <f t="shared" si="1"/>
        <v>1</v>
      </c>
    </row>
    <row r="25" spans="1:48" s="24" customFormat="1" ht="15">
      <c r="A25" s="18">
        <v>16</v>
      </c>
      <c r="B25" s="23" t="s">
        <v>52</v>
      </c>
      <c r="C25" s="64" t="s">
        <v>42</v>
      </c>
      <c r="D25" s="23" t="s">
        <v>44</v>
      </c>
      <c r="E25" s="71" t="s">
        <v>45</v>
      </c>
      <c r="F25" s="19">
        <v>10.025448583299999</v>
      </c>
      <c r="G25" s="19">
        <v>10.025448583299999</v>
      </c>
      <c r="H25" s="118">
        <v>0</v>
      </c>
      <c r="I25" s="20">
        <v>3</v>
      </c>
      <c r="J25" s="106" t="s">
        <v>59</v>
      </c>
      <c r="K25" s="20" t="s">
        <v>59</v>
      </c>
      <c r="L25" s="20" t="s">
        <v>59</v>
      </c>
      <c r="M25" s="20" t="s">
        <v>59</v>
      </c>
      <c r="N25" s="20" t="s">
        <v>59</v>
      </c>
      <c r="O25" s="219">
        <v>0</v>
      </c>
      <c r="P25" s="66" t="s">
        <v>59</v>
      </c>
      <c r="Q25" s="20" t="s">
        <v>59</v>
      </c>
      <c r="R25" s="20" t="s">
        <v>59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2"/>
      <c r="AI25" s="222"/>
      <c r="AJ25" s="222"/>
      <c r="AK25" s="222"/>
      <c r="AL25" s="222"/>
      <c r="AM25" s="222"/>
      <c r="AN25" s="222"/>
      <c r="AO25" s="21"/>
      <c r="AP25" s="21"/>
      <c r="AQ25" s="223"/>
      <c r="AR25" s="223"/>
      <c r="AS25" s="223"/>
      <c r="AT25" s="223"/>
      <c r="AU25" s="216"/>
      <c r="AV25" s="24">
        <f t="shared" si="1"/>
        <v>1</v>
      </c>
    </row>
    <row r="26" spans="1:48" s="132" customFormat="1" ht="15">
      <c r="A26" s="121">
        <v>17</v>
      </c>
      <c r="B26" s="76" t="s">
        <v>53</v>
      </c>
      <c r="C26" s="122" t="s">
        <v>60</v>
      </c>
      <c r="D26" s="76" t="s">
        <v>44</v>
      </c>
      <c r="E26" s="123" t="s">
        <v>45</v>
      </c>
      <c r="F26" s="124">
        <v>0</v>
      </c>
      <c r="G26" s="125">
        <v>1.91</v>
      </c>
      <c r="H26" s="124">
        <v>0</v>
      </c>
      <c r="I26" s="126">
        <v>1</v>
      </c>
      <c r="J26" s="125">
        <v>1.91</v>
      </c>
      <c r="K26" s="124">
        <v>0</v>
      </c>
      <c r="L26" s="126">
        <v>0</v>
      </c>
      <c r="M26" s="127">
        <v>0</v>
      </c>
      <c r="N26" s="126">
        <v>9</v>
      </c>
      <c r="O26" s="221">
        <v>1.91</v>
      </c>
      <c r="P26" s="128">
        <v>100</v>
      </c>
      <c r="Q26" s="128">
        <v>2</v>
      </c>
      <c r="R26" s="128">
        <v>2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221">
        <v>1.91</v>
      </c>
      <c r="AK26" s="228"/>
      <c r="AL26" s="228"/>
      <c r="AM26" s="229"/>
      <c r="AN26" s="228"/>
      <c r="AO26" s="228"/>
      <c r="AP26" s="228"/>
      <c r="AQ26" s="228"/>
      <c r="AR26" s="228"/>
      <c r="AS26" s="228"/>
      <c r="AT26" s="228"/>
      <c r="AU26" s="218"/>
      <c r="AV26" s="24">
        <f t="shared" si="1"/>
        <v>1</v>
      </c>
    </row>
    <row r="27" spans="1:48" s="132" customFormat="1" ht="15">
      <c r="A27" s="121">
        <v>18</v>
      </c>
      <c r="B27" s="76" t="s">
        <v>53</v>
      </c>
      <c r="C27" s="122" t="s">
        <v>61</v>
      </c>
      <c r="D27" s="76" t="s">
        <v>44</v>
      </c>
      <c r="E27" s="123" t="s">
        <v>45</v>
      </c>
      <c r="F27" s="124">
        <v>0</v>
      </c>
      <c r="G27" s="125">
        <v>9.3699999999999992</v>
      </c>
      <c r="H27" s="124">
        <v>0</v>
      </c>
      <c r="I27" s="126">
        <v>1</v>
      </c>
      <c r="J27" s="125">
        <v>9.3699999999999992</v>
      </c>
      <c r="K27" s="124">
        <v>0</v>
      </c>
      <c r="L27" s="126">
        <v>0</v>
      </c>
      <c r="M27" s="127">
        <v>0</v>
      </c>
      <c r="N27" s="126">
        <v>11</v>
      </c>
      <c r="O27" s="221">
        <v>9.3699999999999992</v>
      </c>
      <c r="P27" s="128">
        <v>100</v>
      </c>
      <c r="Q27" s="128">
        <v>2</v>
      </c>
      <c r="R27" s="128">
        <v>2</v>
      </c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221">
        <v>9.3699999999999992</v>
      </c>
      <c r="AK27" s="228"/>
      <c r="AL27" s="228"/>
      <c r="AM27" s="229"/>
      <c r="AN27" s="228"/>
      <c r="AO27" s="228"/>
      <c r="AP27" s="228"/>
      <c r="AQ27" s="228"/>
      <c r="AR27" s="228"/>
      <c r="AS27" s="228"/>
      <c r="AT27" s="228"/>
      <c r="AU27" s="218"/>
      <c r="AV27" s="24">
        <f t="shared" si="1"/>
        <v>1</v>
      </c>
    </row>
    <row r="28" spans="1:48" s="132" customFormat="1" ht="15">
      <c r="A28" s="121">
        <v>19</v>
      </c>
      <c r="B28" s="76" t="s">
        <v>53</v>
      </c>
      <c r="C28" s="122" t="s">
        <v>62</v>
      </c>
      <c r="D28" s="76" t="s">
        <v>44</v>
      </c>
      <c r="E28" s="123" t="s">
        <v>45</v>
      </c>
      <c r="F28" s="124">
        <v>0</v>
      </c>
      <c r="G28" s="125">
        <v>9.26</v>
      </c>
      <c r="H28" s="124">
        <v>0</v>
      </c>
      <c r="I28" s="126">
        <v>1</v>
      </c>
      <c r="J28" s="125">
        <v>9.26</v>
      </c>
      <c r="K28" s="124">
        <v>0</v>
      </c>
      <c r="L28" s="126">
        <v>0</v>
      </c>
      <c r="M28" s="127">
        <v>0</v>
      </c>
      <c r="N28" s="126">
        <v>11</v>
      </c>
      <c r="O28" s="221">
        <v>9.26</v>
      </c>
      <c r="P28" s="128">
        <v>100</v>
      </c>
      <c r="Q28" s="128">
        <v>2</v>
      </c>
      <c r="R28" s="128">
        <v>2</v>
      </c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221">
        <v>9.26</v>
      </c>
      <c r="AK28" s="228"/>
      <c r="AL28" s="228"/>
      <c r="AM28" s="229"/>
      <c r="AN28" s="228"/>
      <c r="AO28" s="228"/>
      <c r="AP28" s="228"/>
      <c r="AQ28" s="228"/>
      <c r="AR28" s="228"/>
      <c r="AS28" s="228"/>
      <c r="AT28" s="228"/>
      <c r="AU28" s="218"/>
      <c r="AV28" s="24">
        <f t="shared" si="1"/>
        <v>1</v>
      </c>
    </row>
    <row r="29" spans="1:48" s="24" customFormat="1" ht="15">
      <c r="A29" s="18">
        <v>20</v>
      </c>
      <c r="B29" s="76" t="s">
        <v>64</v>
      </c>
      <c r="C29" s="64" t="s">
        <v>42</v>
      </c>
      <c r="D29" s="23" t="s">
        <v>44</v>
      </c>
      <c r="E29" s="71" t="s">
        <v>45</v>
      </c>
      <c r="F29" s="118">
        <v>0</v>
      </c>
      <c r="G29" s="107">
        <v>4</v>
      </c>
      <c r="H29" s="118">
        <v>0</v>
      </c>
      <c r="I29" s="20">
        <v>1</v>
      </c>
      <c r="J29" s="107">
        <v>4</v>
      </c>
      <c r="K29" s="118">
        <v>0</v>
      </c>
      <c r="L29" s="20">
        <v>0</v>
      </c>
      <c r="M29" s="114">
        <v>0</v>
      </c>
      <c r="N29" s="20">
        <v>5</v>
      </c>
      <c r="O29" s="219">
        <v>4</v>
      </c>
      <c r="P29" s="66">
        <v>100</v>
      </c>
      <c r="Q29" s="66">
        <v>2</v>
      </c>
      <c r="R29" s="66">
        <v>1</v>
      </c>
      <c r="S29" s="21"/>
      <c r="T29" s="21"/>
      <c r="U29" s="75">
        <v>4</v>
      </c>
      <c r="V29" s="75"/>
      <c r="W29" s="75"/>
      <c r="X29" s="75"/>
      <c r="Y29" s="75"/>
      <c r="Z29" s="75"/>
      <c r="AA29" s="75"/>
      <c r="AB29" s="75"/>
      <c r="AC29" s="75"/>
      <c r="AD29" s="75"/>
      <c r="AE29" s="21"/>
      <c r="AF29" s="21"/>
      <c r="AG29" s="21"/>
      <c r="AH29" s="21"/>
      <c r="AI29" s="21"/>
      <c r="AJ29" s="222"/>
      <c r="AK29" s="222"/>
      <c r="AL29" s="222"/>
      <c r="AM29" s="224"/>
      <c r="AN29" s="21"/>
      <c r="AO29" s="21"/>
      <c r="AP29" s="21"/>
      <c r="AQ29" s="222"/>
      <c r="AR29" s="222"/>
      <c r="AS29" s="222"/>
      <c r="AT29" s="222"/>
      <c r="AU29" s="216"/>
      <c r="AV29" s="24">
        <f t="shared" si="1"/>
        <v>1</v>
      </c>
    </row>
    <row r="30" spans="1:48" s="24" customFormat="1" ht="15">
      <c r="A30" s="18">
        <v>21</v>
      </c>
      <c r="B30" s="76" t="s">
        <v>65</v>
      </c>
      <c r="C30" s="64" t="s">
        <v>42</v>
      </c>
      <c r="D30" s="23" t="s">
        <v>44</v>
      </c>
      <c r="E30" s="71" t="s">
        <v>45</v>
      </c>
      <c r="F30" s="118">
        <v>0</v>
      </c>
      <c r="G30" s="107">
        <v>1.85</v>
      </c>
      <c r="H30" s="118">
        <v>0</v>
      </c>
      <c r="I30" s="20">
        <v>1</v>
      </c>
      <c r="J30" s="107">
        <v>1.85</v>
      </c>
      <c r="K30" s="118">
        <v>0</v>
      </c>
      <c r="L30" s="20">
        <v>0</v>
      </c>
      <c r="M30" s="114">
        <v>0</v>
      </c>
      <c r="N30" s="20">
        <v>8</v>
      </c>
      <c r="O30" s="220">
        <v>1.85</v>
      </c>
      <c r="P30" s="66">
        <v>100</v>
      </c>
      <c r="Q30" s="66">
        <v>2</v>
      </c>
      <c r="R30" s="66">
        <v>2</v>
      </c>
      <c r="S30" s="21"/>
      <c r="T30" s="21"/>
      <c r="U30" s="220">
        <v>1.85</v>
      </c>
      <c r="V30" s="75"/>
      <c r="W30" s="75"/>
      <c r="X30" s="75"/>
      <c r="Y30" s="75"/>
      <c r="Z30" s="75"/>
      <c r="AA30" s="75"/>
      <c r="AB30" s="75"/>
      <c r="AC30" s="75"/>
      <c r="AD30" s="75"/>
      <c r="AE30" s="21"/>
      <c r="AF30" s="21"/>
      <c r="AG30" s="21"/>
      <c r="AH30" s="21"/>
      <c r="AI30" s="21"/>
      <c r="AJ30" s="222"/>
      <c r="AK30" s="222"/>
      <c r="AL30" s="222"/>
      <c r="AM30" s="224"/>
      <c r="AN30" s="21"/>
      <c r="AO30" s="21"/>
      <c r="AP30" s="21"/>
      <c r="AQ30" s="222"/>
      <c r="AR30" s="222"/>
      <c r="AS30" s="222"/>
      <c r="AT30" s="222"/>
      <c r="AU30" s="216"/>
      <c r="AV30" s="24">
        <f t="shared" si="1"/>
        <v>1</v>
      </c>
    </row>
    <row r="31" spans="1:48" s="24" customFormat="1" ht="15">
      <c r="A31" s="18">
        <v>22</v>
      </c>
      <c r="B31" s="76" t="s">
        <v>66</v>
      </c>
      <c r="C31" s="64" t="s">
        <v>42</v>
      </c>
      <c r="D31" s="23" t="s">
        <v>44</v>
      </c>
      <c r="E31" s="71" t="s">
        <v>45</v>
      </c>
      <c r="F31" s="118">
        <v>0</v>
      </c>
      <c r="G31" s="107">
        <v>0.64</v>
      </c>
      <c r="H31" s="118">
        <v>0</v>
      </c>
      <c r="I31" s="20">
        <v>1</v>
      </c>
      <c r="J31" s="107">
        <v>0.64</v>
      </c>
      <c r="K31" s="118">
        <v>0</v>
      </c>
      <c r="L31" s="20">
        <v>0</v>
      </c>
      <c r="M31" s="114">
        <v>0</v>
      </c>
      <c r="N31" s="20">
        <v>5</v>
      </c>
      <c r="O31" s="219">
        <v>0.64</v>
      </c>
      <c r="P31" s="66">
        <v>100</v>
      </c>
      <c r="Q31" s="66">
        <v>2</v>
      </c>
      <c r="R31" s="66">
        <v>1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75">
        <v>0.64</v>
      </c>
      <c r="AE31" s="75"/>
      <c r="AF31" s="75"/>
      <c r="AG31" s="75"/>
      <c r="AH31" s="75"/>
      <c r="AI31" s="75"/>
      <c r="AJ31" s="75"/>
      <c r="AK31" s="75"/>
      <c r="AL31" s="75"/>
      <c r="AM31" s="227"/>
      <c r="AN31" s="21"/>
      <c r="AO31" s="21"/>
      <c r="AP31" s="21"/>
      <c r="AQ31" s="222"/>
      <c r="AR31" s="222"/>
      <c r="AS31" s="222"/>
      <c r="AT31" s="222"/>
      <c r="AU31" s="216"/>
      <c r="AV31" s="24">
        <f t="shared" si="1"/>
        <v>1</v>
      </c>
    </row>
    <row r="32" spans="1:48" s="24" customFormat="1" ht="15">
      <c r="A32" s="18">
        <v>23</v>
      </c>
      <c r="B32" s="76" t="s">
        <v>67</v>
      </c>
      <c r="C32" s="64" t="s">
        <v>42</v>
      </c>
      <c r="D32" s="23" t="s">
        <v>44</v>
      </c>
      <c r="E32" s="71" t="s">
        <v>45</v>
      </c>
      <c r="F32" s="118">
        <v>0</v>
      </c>
      <c r="G32" s="107">
        <v>0.68</v>
      </c>
      <c r="H32" s="118">
        <v>0</v>
      </c>
      <c r="I32" s="20">
        <v>1</v>
      </c>
      <c r="J32" s="107">
        <v>0.68</v>
      </c>
      <c r="K32" s="118">
        <v>0</v>
      </c>
      <c r="L32" s="20">
        <v>0</v>
      </c>
      <c r="M32" s="114">
        <v>0</v>
      </c>
      <c r="N32" s="20">
        <v>2</v>
      </c>
      <c r="O32" s="219">
        <v>0.68</v>
      </c>
      <c r="P32" s="66">
        <v>100</v>
      </c>
      <c r="Q32" s="66">
        <v>2</v>
      </c>
      <c r="R32" s="66">
        <v>1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75">
        <v>0.68</v>
      </c>
      <c r="AE32" s="75"/>
      <c r="AF32" s="75"/>
      <c r="AG32" s="75"/>
      <c r="AH32" s="75"/>
      <c r="AI32" s="75"/>
      <c r="AJ32" s="75"/>
      <c r="AK32" s="75"/>
      <c r="AL32" s="75"/>
      <c r="AM32" s="227"/>
      <c r="AN32" s="21"/>
      <c r="AO32" s="21"/>
      <c r="AP32" s="21"/>
      <c r="AQ32" s="222"/>
      <c r="AR32" s="222"/>
      <c r="AS32" s="222"/>
      <c r="AT32" s="222"/>
      <c r="AU32" s="216"/>
      <c r="AV32" s="24">
        <f t="shared" si="1"/>
        <v>1</v>
      </c>
    </row>
    <row r="33" spans="1:48" s="24" customFormat="1" ht="15">
      <c r="A33" s="18">
        <v>24</v>
      </c>
      <c r="B33" s="76" t="s">
        <v>68</v>
      </c>
      <c r="C33" s="64" t="s">
        <v>42</v>
      </c>
      <c r="D33" s="23" t="s">
        <v>44</v>
      </c>
      <c r="E33" s="71" t="s">
        <v>45</v>
      </c>
      <c r="F33" s="118">
        <v>0</v>
      </c>
      <c r="G33" s="107">
        <v>4.37</v>
      </c>
      <c r="H33" s="118">
        <v>0</v>
      </c>
      <c r="I33" s="20">
        <v>1</v>
      </c>
      <c r="J33" s="107">
        <v>4.37</v>
      </c>
      <c r="K33" s="118">
        <v>0</v>
      </c>
      <c r="L33" s="20">
        <v>0</v>
      </c>
      <c r="M33" s="114">
        <v>0</v>
      </c>
      <c r="N33" s="20">
        <v>2</v>
      </c>
      <c r="O33" s="219">
        <v>4.37</v>
      </c>
      <c r="P33" s="66">
        <v>100</v>
      </c>
      <c r="Q33" s="66">
        <v>2</v>
      </c>
      <c r="R33" s="66">
        <v>1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75">
        <v>4.37</v>
      </c>
      <c r="AE33" s="75"/>
      <c r="AF33" s="75"/>
      <c r="AG33" s="75"/>
      <c r="AH33" s="75"/>
      <c r="AI33" s="75"/>
      <c r="AJ33" s="75"/>
      <c r="AK33" s="75"/>
      <c r="AL33" s="75"/>
      <c r="AM33" s="227"/>
      <c r="AN33" s="21"/>
      <c r="AO33" s="21"/>
      <c r="AP33" s="21"/>
      <c r="AQ33" s="222"/>
      <c r="AR33" s="222"/>
      <c r="AS33" s="222"/>
      <c r="AT33" s="222"/>
      <c r="AU33" s="216"/>
      <c r="AV33" s="24">
        <f t="shared" si="1"/>
        <v>1</v>
      </c>
    </row>
    <row r="34" spans="1:48" s="24" customFormat="1" ht="15">
      <c r="A34" s="18">
        <v>25</v>
      </c>
      <c r="B34" s="76" t="s">
        <v>69</v>
      </c>
      <c r="C34" s="64" t="s">
        <v>42</v>
      </c>
      <c r="D34" s="23" t="s">
        <v>44</v>
      </c>
      <c r="E34" s="71" t="s">
        <v>45</v>
      </c>
      <c r="F34" s="118">
        <v>0</v>
      </c>
      <c r="G34" s="107">
        <v>1.54</v>
      </c>
      <c r="H34" s="118">
        <v>0</v>
      </c>
      <c r="I34" s="20">
        <v>1</v>
      </c>
      <c r="J34" s="107">
        <v>1.54</v>
      </c>
      <c r="K34" s="118">
        <v>0</v>
      </c>
      <c r="L34" s="20">
        <v>0</v>
      </c>
      <c r="M34" s="114">
        <v>0</v>
      </c>
      <c r="N34" s="20">
        <v>5</v>
      </c>
      <c r="O34" s="219">
        <v>1.54</v>
      </c>
      <c r="P34" s="66">
        <v>100</v>
      </c>
      <c r="Q34" s="66">
        <v>2</v>
      </c>
      <c r="R34" s="66">
        <v>1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75">
        <v>1.54</v>
      </c>
      <c r="AE34" s="75"/>
      <c r="AF34" s="75"/>
      <c r="AG34" s="75"/>
      <c r="AH34" s="75"/>
      <c r="AI34" s="75"/>
      <c r="AJ34" s="75"/>
      <c r="AK34" s="75"/>
      <c r="AL34" s="75"/>
      <c r="AM34" s="227"/>
      <c r="AN34" s="21"/>
      <c r="AO34" s="21"/>
      <c r="AP34" s="21"/>
      <c r="AQ34" s="222"/>
      <c r="AR34" s="222"/>
      <c r="AS34" s="222"/>
      <c r="AT34" s="222"/>
      <c r="AU34" s="216"/>
      <c r="AV34" s="24">
        <f t="shared" si="1"/>
        <v>1</v>
      </c>
    </row>
    <row r="35" spans="1:48" s="24" customFormat="1" ht="15">
      <c r="A35" s="18">
        <v>26</v>
      </c>
      <c r="B35" s="76" t="s">
        <v>70</v>
      </c>
      <c r="C35" s="64" t="s">
        <v>42</v>
      </c>
      <c r="D35" s="23" t="s">
        <v>44</v>
      </c>
      <c r="E35" s="71" t="s">
        <v>45</v>
      </c>
      <c r="F35" s="118">
        <v>0</v>
      </c>
      <c r="G35" s="107">
        <v>0.23</v>
      </c>
      <c r="H35" s="118">
        <v>0</v>
      </c>
      <c r="I35" s="20">
        <v>1</v>
      </c>
      <c r="J35" s="107">
        <v>0.23</v>
      </c>
      <c r="K35" s="118">
        <v>0</v>
      </c>
      <c r="L35" s="20">
        <v>0</v>
      </c>
      <c r="M35" s="114">
        <v>0</v>
      </c>
      <c r="N35" s="20">
        <v>7</v>
      </c>
      <c r="O35" s="219">
        <v>0.23</v>
      </c>
      <c r="P35" s="66">
        <v>100</v>
      </c>
      <c r="Q35" s="66">
        <v>2</v>
      </c>
      <c r="R35" s="66">
        <v>1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75">
        <v>0.23</v>
      </c>
      <c r="AE35" s="75"/>
      <c r="AF35" s="75"/>
      <c r="AG35" s="75"/>
      <c r="AH35" s="75"/>
      <c r="AI35" s="75"/>
      <c r="AJ35" s="75"/>
      <c r="AK35" s="75"/>
      <c r="AL35" s="75"/>
      <c r="AM35" s="227"/>
      <c r="AN35" s="21"/>
      <c r="AO35" s="21"/>
      <c r="AP35" s="21"/>
      <c r="AQ35" s="222"/>
      <c r="AR35" s="222"/>
      <c r="AS35" s="222"/>
      <c r="AT35" s="222"/>
      <c r="AU35" s="216"/>
      <c r="AV35" s="24">
        <f t="shared" si="1"/>
        <v>1</v>
      </c>
    </row>
    <row r="36" spans="1:48" s="24" customFormat="1" ht="15">
      <c r="A36" s="18">
        <v>27</v>
      </c>
      <c r="B36" s="76" t="s">
        <v>71</v>
      </c>
      <c r="C36" s="64" t="s">
        <v>42</v>
      </c>
      <c r="D36" s="23" t="s">
        <v>44</v>
      </c>
      <c r="E36" s="71" t="s">
        <v>45</v>
      </c>
      <c r="F36" s="118">
        <v>0</v>
      </c>
      <c r="G36" s="107">
        <v>0.31</v>
      </c>
      <c r="H36" s="118">
        <v>0</v>
      </c>
      <c r="I36" s="20">
        <v>1</v>
      </c>
      <c r="J36" s="107">
        <v>0.31</v>
      </c>
      <c r="K36" s="118">
        <v>0</v>
      </c>
      <c r="L36" s="20">
        <v>0</v>
      </c>
      <c r="M36" s="114">
        <v>0</v>
      </c>
      <c r="N36" s="20">
        <v>7</v>
      </c>
      <c r="O36" s="219">
        <v>0.31</v>
      </c>
      <c r="P36" s="66">
        <v>100</v>
      </c>
      <c r="Q36" s="66">
        <v>2</v>
      </c>
      <c r="R36" s="66">
        <v>1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75">
        <v>0.31</v>
      </c>
      <c r="AE36" s="75"/>
      <c r="AF36" s="75"/>
      <c r="AG36" s="75"/>
      <c r="AH36" s="75"/>
      <c r="AI36" s="75"/>
      <c r="AJ36" s="75"/>
      <c r="AK36" s="75"/>
      <c r="AL36" s="75"/>
      <c r="AM36" s="227"/>
      <c r="AN36" s="21"/>
      <c r="AO36" s="21"/>
      <c r="AP36" s="21"/>
      <c r="AQ36" s="222"/>
      <c r="AR36" s="222"/>
      <c r="AS36" s="222"/>
      <c r="AT36" s="222"/>
      <c r="AU36" s="216"/>
      <c r="AV36" s="24">
        <f t="shared" si="1"/>
        <v>1</v>
      </c>
    </row>
    <row r="37" spans="1:48" s="24" customFormat="1" ht="15">
      <c r="A37" s="18">
        <v>28</v>
      </c>
      <c r="B37" s="76" t="s">
        <v>89</v>
      </c>
      <c r="C37" s="64" t="s">
        <v>42</v>
      </c>
      <c r="D37" s="23" t="s">
        <v>44</v>
      </c>
      <c r="E37" s="71" t="s">
        <v>45</v>
      </c>
      <c r="F37" s="118">
        <v>0</v>
      </c>
      <c r="G37" s="107">
        <v>18.71</v>
      </c>
      <c r="H37" s="118">
        <v>0</v>
      </c>
      <c r="I37" s="20">
        <v>1</v>
      </c>
      <c r="J37" s="107">
        <v>18.71</v>
      </c>
      <c r="K37" s="118">
        <v>0</v>
      </c>
      <c r="L37" s="20">
        <v>0</v>
      </c>
      <c r="M37" s="114">
        <v>0</v>
      </c>
      <c r="N37" s="20">
        <v>7</v>
      </c>
      <c r="O37" s="220">
        <v>18.71</v>
      </c>
      <c r="P37" s="66">
        <v>100</v>
      </c>
      <c r="Q37" s="66">
        <v>2</v>
      </c>
      <c r="R37" s="66">
        <v>1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23"/>
      <c r="AE37" s="223"/>
      <c r="AF37" s="223"/>
      <c r="AG37" s="223"/>
      <c r="AH37" s="223"/>
      <c r="AI37" s="223"/>
      <c r="AJ37" s="230">
        <v>18.71</v>
      </c>
      <c r="AK37" s="230"/>
      <c r="AL37" s="75"/>
      <c r="AM37" s="227"/>
      <c r="AN37" s="75"/>
      <c r="AO37" s="75"/>
      <c r="AP37" s="75"/>
      <c r="AQ37" s="75"/>
      <c r="AR37" s="75"/>
      <c r="AS37" s="75"/>
      <c r="AT37" s="75"/>
      <c r="AU37" s="216"/>
      <c r="AV37" s="24">
        <f t="shared" si="1"/>
        <v>1</v>
      </c>
    </row>
    <row r="38" spans="1:48" s="24" customFormat="1" ht="15">
      <c r="A38" s="18">
        <v>29</v>
      </c>
      <c r="B38" s="76" t="s">
        <v>90</v>
      </c>
      <c r="C38" s="64" t="s">
        <v>42</v>
      </c>
      <c r="D38" s="23" t="s">
        <v>44</v>
      </c>
      <c r="E38" s="71" t="s">
        <v>45</v>
      </c>
      <c r="F38" s="118">
        <v>0</v>
      </c>
      <c r="G38" s="107">
        <v>5.44</v>
      </c>
      <c r="H38" s="118">
        <v>0</v>
      </c>
      <c r="I38" s="20">
        <v>1</v>
      </c>
      <c r="J38" s="107">
        <v>5.44</v>
      </c>
      <c r="K38" s="118">
        <v>0</v>
      </c>
      <c r="L38" s="20">
        <v>0</v>
      </c>
      <c r="M38" s="114">
        <v>0</v>
      </c>
      <c r="N38" s="20">
        <v>5</v>
      </c>
      <c r="O38" s="220">
        <v>5.44</v>
      </c>
      <c r="P38" s="66">
        <v>100</v>
      </c>
      <c r="Q38" s="66">
        <v>2</v>
      </c>
      <c r="R38" s="66"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23"/>
      <c r="AE38" s="223"/>
      <c r="AF38" s="223"/>
      <c r="AG38" s="223"/>
      <c r="AH38" s="223"/>
      <c r="AI38" s="223"/>
      <c r="AJ38" s="230">
        <v>5.44</v>
      </c>
      <c r="AK38" s="230"/>
      <c r="AL38" s="75"/>
      <c r="AM38" s="227"/>
      <c r="AN38" s="75"/>
      <c r="AO38" s="75"/>
      <c r="AP38" s="75"/>
      <c r="AQ38" s="75"/>
      <c r="AR38" s="75"/>
      <c r="AS38" s="75"/>
      <c r="AT38" s="75"/>
      <c r="AU38" s="216"/>
      <c r="AV38" s="24">
        <f t="shared" si="1"/>
        <v>1</v>
      </c>
    </row>
    <row r="39" spans="1:48" s="24" customFormat="1" ht="15">
      <c r="A39" s="18">
        <v>30</v>
      </c>
      <c r="B39" s="76" t="s">
        <v>91</v>
      </c>
      <c r="C39" s="64" t="s">
        <v>42</v>
      </c>
      <c r="D39" s="23" t="s">
        <v>44</v>
      </c>
      <c r="E39" s="71" t="s">
        <v>45</v>
      </c>
      <c r="F39" s="118">
        <v>0</v>
      </c>
      <c r="G39" s="107">
        <v>34.11</v>
      </c>
      <c r="H39" s="118">
        <v>0</v>
      </c>
      <c r="I39" s="20">
        <v>1</v>
      </c>
      <c r="J39" s="107">
        <v>34.11</v>
      </c>
      <c r="K39" s="118">
        <v>0</v>
      </c>
      <c r="L39" s="20">
        <v>0</v>
      </c>
      <c r="M39" s="114">
        <v>0</v>
      </c>
      <c r="N39" s="20">
        <v>7</v>
      </c>
      <c r="O39" s="220">
        <v>34.11</v>
      </c>
      <c r="P39" s="66">
        <v>100</v>
      </c>
      <c r="Q39" s="66">
        <v>2</v>
      </c>
      <c r="R39" s="66">
        <v>1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3"/>
      <c r="AE39" s="223"/>
      <c r="AF39" s="223"/>
      <c r="AG39" s="223"/>
      <c r="AH39" s="223"/>
      <c r="AI39" s="223"/>
      <c r="AJ39" s="230">
        <v>34.11</v>
      </c>
      <c r="AK39" s="230"/>
      <c r="AL39" s="75"/>
      <c r="AM39" s="227"/>
      <c r="AN39" s="75"/>
      <c r="AO39" s="75"/>
      <c r="AP39" s="75"/>
      <c r="AQ39" s="75"/>
      <c r="AR39" s="75"/>
      <c r="AS39" s="75"/>
      <c r="AT39" s="75"/>
      <c r="AU39" s="216"/>
      <c r="AV39" s="24">
        <f t="shared" si="1"/>
        <v>1</v>
      </c>
    </row>
    <row r="40" spans="1:48" s="24" customFormat="1" ht="15">
      <c r="A40" s="18">
        <v>31</v>
      </c>
      <c r="B40" s="76" t="s">
        <v>92</v>
      </c>
      <c r="C40" s="64" t="s">
        <v>42</v>
      </c>
      <c r="D40" s="23" t="s">
        <v>44</v>
      </c>
      <c r="E40" s="71" t="s">
        <v>45</v>
      </c>
      <c r="F40" s="118">
        <v>0</v>
      </c>
      <c r="G40" s="107">
        <v>22.44</v>
      </c>
      <c r="H40" s="118">
        <v>0</v>
      </c>
      <c r="I40" s="20">
        <v>1</v>
      </c>
      <c r="J40" s="107">
        <v>22.44</v>
      </c>
      <c r="K40" s="118">
        <v>0</v>
      </c>
      <c r="L40" s="20">
        <v>0</v>
      </c>
      <c r="M40" s="114">
        <v>0</v>
      </c>
      <c r="N40" s="20">
        <v>10</v>
      </c>
      <c r="O40" s="220">
        <v>22.44</v>
      </c>
      <c r="P40" s="66">
        <v>100</v>
      </c>
      <c r="Q40" s="66">
        <v>2</v>
      </c>
      <c r="R40" s="66">
        <v>1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23"/>
      <c r="AE40" s="223"/>
      <c r="AF40" s="223"/>
      <c r="AG40" s="223"/>
      <c r="AH40" s="223"/>
      <c r="AI40" s="223"/>
      <c r="AJ40" s="230">
        <f>O40</f>
        <v>22.44</v>
      </c>
      <c r="AK40" s="230"/>
      <c r="AL40" s="75"/>
      <c r="AM40" s="227"/>
      <c r="AN40" s="75"/>
      <c r="AO40" s="75"/>
      <c r="AP40" s="75"/>
      <c r="AQ40" s="75"/>
      <c r="AR40" s="75"/>
      <c r="AS40" s="75"/>
      <c r="AT40" s="75"/>
      <c r="AU40" s="216"/>
      <c r="AV40" s="24">
        <f t="shared" si="1"/>
        <v>1</v>
      </c>
    </row>
    <row r="41" spans="1:48">
      <c r="A41" s="31"/>
      <c r="B41" s="32"/>
      <c r="C41" s="33"/>
      <c r="D41" s="33"/>
      <c r="E41" s="33"/>
      <c r="F41" s="34"/>
      <c r="G41" s="35"/>
      <c r="H41" s="34"/>
      <c r="I41" s="34"/>
      <c r="J41" s="109"/>
      <c r="K41" s="36"/>
      <c r="L41" s="36"/>
      <c r="M41" s="36"/>
      <c r="N41" s="37"/>
      <c r="O41" s="34"/>
      <c r="P41" s="34"/>
      <c r="Q41" s="34"/>
      <c r="R41" s="34"/>
    </row>
    <row r="42" spans="1:48" s="49" customFormat="1" ht="16.5">
      <c r="A42" s="38" t="s">
        <v>12</v>
      </c>
      <c r="B42" s="39"/>
      <c r="C42" s="40"/>
      <c r="D42" s="40"/>
      <c r="E42" s="41" t="s">
        <v>32</v>
      </c>
      <c r="F42" s="40"/>
      <c r="G42" s="40"/>
      <c r="H42" s="42"/>
      <c r="I42" s="42"/>
      <c r="J42" s="110"/>
      <c r="K42" s="44"/>
      <c r="L42" s="44"/>
      <c r="M42" s="44"/>
      <c r="N42" s="45"/>
      <c r="O42" s="42"/>
      <c r="P42" s="46"/>
      <c r="Q42" s="46"/>
      <c r="R42" s="46"/>
      <c r="S42" s="46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8" ht="16.5">
      <c r="A43" s="50">
        <v>0</v>
      </c>
      <c r="B43" s="40" t="s">
        <v>33</v>
      </c>
      <c r="C43" s="51"/>
      <c r="D43" s="51"/>
      <c r="E43" s="50">
        <v>100</v>
      </c>
      <c r="F43" s="51" t="s">
        <v>34</v>
      </c>
      <c r="G43" s="51"/>
      <c r="H43" s="24"/>
      <c r="I43" s="24"/>
      <c r="J43" s="111"/>
      <c r="K43" s="53"/>
      <c r="L43" s="53"/>
      <c r="M43" s="53"/>
      <c r="N43" s="45"/>
      <c r="O43" s="24"/>
      <c r="P43" s="54"/>
      <c r="Q43" s="54"/>
      <c r="R43" s="54"/>
      <c r="S43" s="5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8" ht="16.5">
      <c r="A44" s="50">
        <v>1</v>
      </c>
      <c r="B44" s="40" t="s">
        <v>35</v>
      </c>
      <c r="C44" s="51"/>
      <c r="D44" s="51"/>
      <c r="E44" s="55" t="s">
        <v>36</v>
      </c>
      <c r="F44" s="51" t="s">
        <v>37</v>
      </c>
      <c r="G44" s="51"/>
      <c r="H44" s="24"/>
      <c r="I44" s="24"/>
      <c r="J44" s="111"/>
      <c r="K44" s="53"/>
      <c r="L44" s="53"/>
      <c r="M44" s="53"/>
      <c r="N44" s="45"/>
      <c r="O44" s="24"/>
      <c r="P44" s="54"/>
      <c r="Q44" s="54"/>
      <c r="R44" s="54"/>
      <c r="S44" s="5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8" ht="16.5">
      <c r="A45" s="56">
        <v>2</v>
      </c>
      <c r="B45" s="40" t="s">
        <v>38</v>
      </c>
      <c r="C45" s="54"/>
      <c r="D45" s="54"/>
      <c r="E45" s="50">
        <v>0</v>
      </c>
      <c r="F45" s="51" t="s">
        <v>39</v>
      </c>
      <c r="G45" s="51"/>
      <c r="H45" s="24"/>
      <c r="I45" s="24"/>
      <c r="J45" s="111"/>
      <c r="K45" s="53"/>
      <c r="L45" s="53"/>
      <c r="M45" s="53"/>
      <c r="N45" s="45"/>
      <c r="O45" s="24"/>
      <c r="P45" s="54"/>
      <c r="Q45" s="54"/>
      <c r="R45" s="54"/>
      <c r="S45" s="5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8" ht="13.5" customHeight="1">
      <c r="A46" s="58" t="s">
        <v>80</v>
      </c>
      <c r="B46" s="56"/>
      <c r="C46" s="54"/>
      <c r="D46" s="54"/>
      <c r="E46" s="90" t="s">
        <v>75</v>
      </c>
      <c r="F46" s="54"/>
      <c r="G46" s="24"/>
      <c r="H46" s="24"/>
      <c r="I46" s="24"/>
      <c r="J46" s="111"/>
      <c r="K46" s="57"/>
      <c r="L46" s="57"/>
      <c r="M46" s="57"/>
      <c r="N46" s="45"/>
      <c r="O46" s="24"/>
      <c r="P46" s="24"/>
      <c r="Q46" s="24"/>
      <c r="R46" s="24"/>
      <c r="S46" s="5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8" ht="16.5">
      <c r="A47" s="56">
        <v>1</v>
      </c>
      <c r="B47" s="46" t="s">
        <v>81</v>
      </c>
      <c r="C47" s="54"/>
      <c r="D47" s="54"/>
      <c r="E47" s="56">
        <v>1</v>
      </c>
      <c r="F47" s="54" t="s">
        <v>82</v>
      </c>
      <c r="G47" s="24"/>
      <c r="H47" s="24"/>
      <c r="I47" s="24"/>
      <c r="J47" s="111"/>
      <c r="K47" s="57"/>
      <c r="L47" s="57"/>
      <c r="M47" s="57"/>
      <c r="N47" s="4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8" ht="16.5">
      <c r="A48" s="56">
        <v>2</v>
      </c>
      <c r="B48" s="46" t="s">
        <v>83</v>
      </c>
      <c r="C48" s="54"/>
      <c r="D48" s="54"/>
      <c r="E48" s="56">
        <v>2</v>
      </c>
      <c r="F48" s="54" t="s">
        <v>84</v>
      </c>
      <c r="G48" s="24"/>
      <c r="H48" s="24"/>
      <c r="I48" s="24"/>
      <c r="J48" s="111"/>
      <c r="K48" s="57"/>
      <c r="L48" s="57"/>
      <c r="M48" s="57"/>
      <c r="N48" s="4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>
      <c r="A49" s="58"/>
      <c r="B49" s="56"/>
      <c r="C49" s="54"/>
      <c r="D49" s="54"/>
      <c r="E49" s="56">
        <v>3</v>
      </c>
      <c r="F49" s="54" t="s">
        <v>85</v>
      </c>
      <c r="G49" s="24"/>
      <c r="H49" s="24"/>
      <c r="I49" s="24"/>
      <c r="J49" s="111"/>
      <c r="K49" s="57"/>
      <c r="L49" s="57"/>
      <c r="M49" s="57"/>
      <c r="N49" s="37"/>
    </row>
    <row r="50" spans="1:46">
      <c r="A50" s="58" t="s">
        <v>16</v>
      </c>
      <c r="B50" s="45"/>
      <c r="C50" s="24"/>
      <c r="D50" s="24"/>
      <c r="E50" s="24"/>
      <c r="F50" s="24"/>
      <c r="G50" s="24"/>
      <c r="H50" s="24"/>
      <c r="I50" s="24"/>
      <c r="J50" s="111"/>
      <c r="K50" s="57"/>
      <c r="L50" s="57"/>
      <c r="M50" s="57"/>
      <c r="N50" s="37"/>
    </row>
    <row r="51" spans="1:46">
      <c r="A51" s="46" t="s">
        <v>40</v>
      </c>
      <c r="I51" s="24"/>
      <c r="J51" s="111"/>
      <c r="K51" s="57"/>
      <c r="L51" s="57"/>
      <c r="M51" s="57"/>
      <c r="N51" s="37"/>
    </row>
    <row r="52" spans="1:46">
      <c r="A52" s="31"/>
      <c r="B52" s="32"/>
      <c r="C52" s="33"/>
      <c r="D52" s="33"/>
      <c r="E52" s="33"/>
      <c r="F52" s="34"/>
      <c r="G52" s="35"/>
      <c r="H52" s="34"/>
      <c r="I52" s="32"/>
      <c r="J52" s="112"/>
      <c r="K52" s="61"/>
      <c r="L52" s="61"/>
      <c r="M52" s="61"/>
      <c r="N52" s="32"/>
      <c r="O52" s="32"/>
      <c r="P52" s="34"/>
      <c r="Q52" s="34"/>
      <c r="R52" s="34"/>
    </row>
    <row r="53" spans="1:46">
      <c r="A53" s="31"/>
      <c r="B53" s="32"/>
      <c r="C53" s="33"/>
      <c r="D53" s="33"/>
      <c r="E53" s="33"/>
      <c r="F53" s="34"/>
      <c r="G53" s="35"/>
      <c r="H53" s="34"/>
      <c r="I53" s="34"/>
      <c r="J53" s="109"/>
      <c r="K53" s="36"/>
      <c r="L53" s="36"/>
      <c r="M53" s="36"/>
      <c r="N53" s="37"/>
      <c r="O53" s="34"/>
      <c r="P53" s="34"/>
      <c r="Q53" s="34"/>
      <c r="R53" s="34"/>
    </row>
    <row r="54" spans="1:46">
      <c r="A54" s="31"/>
      <c r="B54" s="32"/>
      <c r="C54" s="33"/>
      <c r="D54" s="33"/>
      <c r="E54" s="33"/>
      <c r="F54" s="34"/>
      <c r="G54" s="35"/>
      <c r="H54" s="34"/>
      <c r="I54" s="34"/>
      <c r="J54" s="109"/>
      <c r="K54" s="36"/>
      <c r="L54" s="36"/>
      <c r="M54" s="36"/>
      <c r="N54" s="37"/>
      <c r="O54" s="34"/>
      <c r="P54" s="34"/>
      <c r="Q54" s="34"/>
      <c r="R54" s="34"/>
    </row>
    <row r="55" spans="1:46">
      <c r="A55" s="31"/>
      <c r="B55" s="32"/>
      <c r="C55" s="33"/>
      <c r="D55" s="33"/>
      <c r="E55" s="33"/>
      <c r="F55" s="34"/>
      <c r="G55" s="35"/>
      <c r="H55" s="34"/>
      <c r="I55" s="34"/>
      <c r="J55" s="109"/>
      <c r="K55" s="36"/>
      <c r="L55" s="36"/>
      <c r="M55" s="36"/>
      <c r="N55" s="37"/>
      <c r="O55" s="34"/>
      <c r="P55" s="34"/>
      <c r="Q55" s="34"/>
      <c r="R55" s="34"/>
    </row>
    <row r="56" spans="1:46" ht="24">
      <c r="A56" s="31"/>
      <c r="B56" s="62"/>
      <c r="C56" s="63"/>
      <c r="D56" s="63"/>
      <c r="E56" s="63"/>
      <c r="F56" s="63"/>
      <c r="G56" s="1"/>
      <c r="H56" s="34"/>
      <c r="I56" s="34"/>
      <c r="J56" s="109"/>
      <c r="K56" s="36"/>
      <c r="L56" s="36"/>
      <c r="M56" s="36"/>
      <c r="N56" s="37"/>
      <c r="O56" s="34"/>
      <c r="P56" s="34"/>
      <c r="Q56" s="34"/>
      <c r="R56" s="3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24">
      <c r="A57" s="31"/>
      <c r="B57" s="62"/>
      <c r="C57" s="63"/>
      <c r="D57" s="63"/>
      <c r="E57" s="63"/>
      <c r="F57" s="63"/>
      <c r="G57" s="1"/>
      <c r="H57" s="34"/>
      <c r="I57" s="34"/>
      <c r="J57" s="109"/>
      <c r="K57" s="36"/>
      <c r="L57" s="36"/>
      <c r="M57" s="36"/>
      <c r="N57" s="37"/>
      <c r="O57" s="34"/>
      <c r="P57" s="34"/>
      <c r="Q57" s="34"/>
      <c r="R57" s="3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4">
      <c r="A58" s="31"/>
      <c r="B58" s="62"/>
      <c r="C58" s="63"/>
      <c r="D58" s="63"/>
      <c r="E58" s="63"/>
      <c r="F58" s="63"/>
      <c r="G58" s="1"/>
      <c r="H58" s="34"/>
      <c r="I58" s="34"/>
      <c r="J58" s="109"/>
      <c r="K58" s="36"/>
      <c r="L58" s="36"/>
      <c r="M58" s="36"/>
      <c r="N58" s="37"/>
      <c r="O58" s="34"/>
      <c r="P58" s="34"/>
      <c r="Q58" s="34"/>
      <c r="R58" s="3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24">
      <c r="A59" s="31"/>
      <c r="B59" s="62"/>
      <c r="C59" s="63"/>
      <c r="D59" s="63"/>
      <c r="E59" s="63"/>
      <c r="F59" s="63"/>
      <c r="G59" s="1"/>
      <c r="H59" s="34"/>
      <c r="I59" s="34"/>
      <c r="J59" s="109"/>
      <c r="K59" s="36"/>
      <c r="L59" s="36"/>
      <c r="M59" s="36"/>
      <c r="N59" s="37"/>
      <c r="O59" s="34"/>
      <c r="P59" s="34"/>
      <c r="Q59" s="34"/>
      <c r="R59" s="3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4">
      <c r="A60" s="31"/>
      <c r="B60" s="62"/>
      <c r="C60" s="63"/>
      <c r="D60" s="63"/>
      <c r="E60" s="63"/>
      <c r="F60" s="63"/>
      <c r="G60" s="1"/>
      <c r="H60" s="34"/>
      <c r="I60" s="34"/>
      <c r="J60" s="109"/>
      <c r="K60" s="36"/>
      <c r="L60" s="36"/>
      <c r="M60" s="36"/>
      <c r="N60" s="37"/>
      <c r="O60" s="34"/>
      <c r="P60" s="34"/>
      <c r="Q60" s="34"/>
      <c r="R60" s="3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>
      <c r="A61" s="31"/>
      <c r="B61" s="32"/>
      <c r="C61" s="33"/>
      <c r="D61" s="33"/>
      <c r="E61" s="33"/>
      <c r="F61" s="34"/>
      <c r="G61" s="35"/>
      <c r="H61" s="34"/>
      <c r="I61" s="34"/>
      <c r="J61" s="109"/>
      <c r="K61" s="36"/>
      <c r="L61" s="36"/>
      <c r="M61" s="36"/>
      <c r="N61" s="37"/>
      <c r="O61" s="34"/>
      <c r="P61" s="34"/>
      <c r="Q61" s="34"/>
      <c r="R61" s="3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>
      <c r="A62" s="31"/>
      <c r="B62" s="32"/>
      <c r="C62" s="33"/>
      <c r="D62" s="33"/>
      <c r="E62" s="33"/>
      <c r="F62" s="34"/>
      <c r="G62" s="35"/>
      <c r="H62" s="34"/>
      <c r="I62" s="34"/>
      <c r="J62" s="109"/>
      <c r="K62" s="36"/>
      <c r="L62" s="36"/>
      <c r="M62" s="36"/>
      <c r="N62" s="37"/>
      <c r="O62" s="34"/>
      <c r="P62" s="34"/>
      <c r="Q62" s="34"/>
      <c r="R62" s="3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>
      <c r="A63" s="31"/>
      <c r="B63" s="32"/>
      <c r="C63" s="33"/>
      <c r="D63" s="33"/>
      <c r="E63" s="33"/>
      <c r="F63" s="34"/>
      <c r="G63" s="35"/>
      <c r="H63" s="34"/>
      <c r="I63" s="34"/>
      <c r="J63" s="109"/>
      <c r="K63" s="36"/>
      <c r="L63" s="36"/>
      <c r="M63" s="36"/>
      <c r="N63" s="37"/>
      <c r="O63" s="34"/>
      <c r="P63" s="34"/>
      <c r="Q63" s="34"/>
      <c r="R63" s="3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>
      <c r="A64" s="31"/>
      <c r="B64" s="32"/>
      <c r="C64" s="33"/>
      <c r="D64" s="33"/>
      <c r="E64" s="33"/>
      <c r="F64" s="34"/>
      <c r="G64" s="35"/>
      <c r="H64" s="34"/>
      <c r="I64" s="34"/>
      <c r="J64" s="109"/>
      <c r="K64" s="36"/>
      <c r="L64" s="36"/>
      <c r="M64" s="36"/>
      <c r="N64" s="37"/>
      <c r="O64" s="34"/>
      <c r="P64" s="34"/>
      <c r="Q64" s="34"/>
      <c r="R64" s="3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>
      <c r="A65" s="31"/>
      <c r="B65" s="32"/>
      <c r="C65" s="33"/>
      <c r="D65" s="33"/>
      <c r="E65" s="33"/>
      <c r="F65" s="34"/>
      <c r="G65" s="35"/>
      <c r="H65" s="34"/>
      <c r="I65" s="34"/>
      <c r="J65" s="109"/>
      <c r="K65" s="36"/>
      <c r="L65" s="36"/>
      <c r="M65" s="36"/>
      <c r="N65" s="37"/>
      <c r="O65" s="34"/>
      <c r="P65" s="34"/>
      <c r="Q65" s="34"/>
      <c r="R65" s="3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>
      <c r="A66" s="31"/>
      <c r="B66" s="32"/>
      <c r="C66" s="33"/>
      <c r="D66" s="33"/>
      <c r="E66" s="33"/>
      <c r="F66" s="34"/>
      <c r="G66" s="35"/>
      <c r="H66" s="34"/>
      <c r="I66" s="34"/>
      <c r="J66" s="109"/>
      <c r="K66" s="36"/>
      <c r="L66" s="36"/>
      <c r="M66" s="36"/>
      <c r="N66" s="37"/>
      <c r="O66" s="34"/>
      <c r="P66" s="34"/>
      <c r="Q66" s="34"/>
      <c r="R66" s="3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>
      <c r="A67" s="31"/>
      <c r="B67" s="32"/>
      <c r="C67" s="33"/>
      <c r="D67" s="33"/>
      <c r="E67" s="33"/>
      <c r="F67" s="34"/>
      <c r="G67" s="35"/>
      <c r="H67" s="34"/>
      <c r="I67" s="34"/>
      <c r="J67" s="109"/>
      <c r="K67" s="36"/>
      <c r="L67" s="36"/>
      <c r="M67" s="36"/>
      <c r="N67" s="37"/>
      <c r="O67" s="34"/>
      <c r="P67" s="34"/>
      <c r="Q67" s="34"/>
      <c r="R67" s="3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>
      <c r="A68" s="31"/>
      <c r="B68" s="32"/>
      <c r="C68" s="33"/>
      <c r="D68" s="33"/>
      <c r="E68" s="33"/>
      <c r="F68" s="34"/>
      <c r="G68" s="35"/>
      <c r="H68" s="34"/>
      <c r="I68" s="34"/>
      <c r="J68" s="109"/>
      <c r="K68" s="36"/>
      <c r="L68" s="36"/>
      <c r="M68" s="36"/>
      <c r="N68" s="37"/>
      <c r="O68" s="34"/>
      <c r="P68" s="34"/>
      <c r="Q68" s="34"/>
      <c r="R68" s="3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>
      <c r="A69" s="31"/>
      <c r="B69" s="32"/>
      <c r="C69" s="33"/>
      <c r="D69" s="33"/>
      <c r="E69" s="33"/>
      <c r="F69" s="34"/>
      <c r="G69" s="35"/>
      <c r="H69" s="34"/>
      <c r="I69" s="34"/>
      <c r="J69" s="109"/>
      <c r="K69" s="36"/>
      <c r="L69" s="36"/>
      <c r="M69" s="36"/>
      <c r="N69" s="37"/>
      <c r="O69" s="34"/>
      <c r="P69" s="34"/>
      <c r="Q69" s="34"/>
      <c r="R69" s="3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>
      <c r="A70" s="31"/>
      <c r="B70" s="32"/>
      <c r="C70" s="33"/>
      <c r="D70" s="33"/>
      <c r="E70" s="33"/>
      <c r="F70" s="34"/>
      <c r="G70" s="35"/>
      <c r="H70" s="34"/>
      <c r="I70" s="34"/>
      <c r="J70" s="109"/>
      <c r="K70" s="36"/>
      <c r="L70" s="36"/>
      <c r="M70" s="36"/>
      <c r="N70" s="37"/>
      <c r="O70" s="34"/>
      <c r="P70" s="34"/>
      <c r="Q70" s="34"/>
      <c r="R70" s="34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>
      <c r="A71" s="31"/>
      <c r="B71" s="32"/>
      <c r="C71" s="33"/>
      <c r="D71" s="33"/>
      <c r="E71" s="33"/>
      <c r="F71" s="34"/>
      <c r="G71" s="35"/>
      <c r="H71" s="34"/>
      <c r="I71" s="34"/>
      <c r="J71" s="109"/>
      <c r="K71" s="36"/>
      <c r="L71" s="36"/>
      <c r="M71" s="36"/>
      <c r="N71" s="37"/>
      <c r="O71" s="34"/>
      <c r="P71" s="34"/>
      <c r="Q71" s="34"/>
      <c r="R71" s="34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>
      <c r="A72" s="31"/>
      <c r="B72" s="32"/>
      <c r="C72" s="33"/>
      <c r="D72" s="33"/>
      <c r="E72" s="33"/>
      <c r="F72" s="34"/>
      <c r="G72" s="35"/>
      <c r="H72" s="34"/>
      <c r="I72" s="34"/>
      <c r="J72" s="109"/>
      <c r="K72" s="36"/>
      <c r="L72" s="36"/>
      <c r="M72" s="36"/>
      <c r="N72" s="37"/>
      <c r="O72" s="34"/>
      <c r="P72" s="34"/>
      <c r="Q72" s="34"/>
      <c r="R72" s="34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>
      <c r="A73" s="31"/>
      <c r="B73" s="32"/>
      <c r="C73" s="33"/>
      <c r="D73" s="33"/>
      <c r="E73" s="33"/>
      <c r="F73" s="34"/>
      <c r="G73" s="35"/>
      <c r="H73" s="34"/>
      <c r="I73" s="34"/>
      <c r="J73" s="109"/>
      <c r="K73" s="36"/>
      <c r="L73" s="36"/>
      <c r="M73" s="36"/>
      <c r="N73" s="37"/>
      <c r="O73" s="34"/>
      <c r="P73" s="34"/>
      <c r="Q73" s="34"/>
      <c r="R73" s="34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>
      <c r="A74" s="31"/>
      <c r="B74" s="32"/>
      <c r="C74" s="33"/>
      <c r="D74" s="33"/>
      <c r="E74" s="33"/>
      <c r="F74" s="34"/>
      <c r="G74" s="35"/>
      <c r="H74" s="34"/>
      <c r="I74" s="34"/>
      <c r="J74" s="109"/>
      <c r="K74" s="36"/>
      <c r="L74" s="36"/>
      <c r="M74" s="36"/>
      <c r="N74" s="37"/>
      <c r="O74" s="34"/>
      <c r="P74" s="34"/>
      <c r="Q74" s="34"/>
      <c r="R74" s="3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>
      <c r="A75" s="31"/>
      <c r="B75" s="32"/>
      <c r="C75" s="33"/>
      <c r="D75" s="33"/>
      <c r="E75" s="33"/>
      <c r="F75" s="34"/>
      <c r="G75" s="35"/>
      <c r="H75" s="34"/>
      <c r="I75" s="34"/>
      <c r="J75" s="109"/>
      <c r="K75" s="36"/>
      <c r="L75" s="36"/>
      <c r="M75" s="36"/>
      <c r="N75" s="37"/>
      <c r="O75" s="34"/>
      <c r="P75" s="34"/>
      <c r="Q75" s="34"/>
      <c r="R75" s="34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>
      <c r="A76" s="31"/>
      <c r="B76" s="32"/>
      <c r="C76" s="33"/>
      <c r="D76" s="33"/>
      <c r="E76" s="33"/>
      <c r="F76" s="34"/>
      <c r="G76" s="35"/>
      <c r="H76" s="34"/>
      <c r="I76" s="34"/>
      <c r="J76" s="109"/>
      <c r="K76" s="36"/>
      <c r="L76" s="36"/>
      <c r="M76" s="36"/>
      <c r="N76" s="37"/>
      <c r="O76" s="34"/>
      <c r="P76" s="34"/>
      <c r="Q76" s="34"/>
      <c r="R76" s="34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>
      <c r="A77" s="31"/>
      <c r="B77" s="32"/>
      <c r="C77" s="33"/>
      <c r="D77" s="33"/>
      <c r="E77" s="33"/>
      <c r="F77" s="34"/>
      <c r="G77" s="35"/>
      <c r="H77" s="34"/>
      <c r="I77" s="34"/>
      <c r="J77" s="109"/>
      <c r="K77" s="36"/>
      <c r="L77" s="36"/>
      <c r="M77" s="36"/>
      <c r="N77" s="37"/>
      <c r="O77" s="34"/>
      <c r="P77" s="34"/>
      <c r="Q77" s="34"/>
      <c r="R77" s="34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>
      <c r="A78" s="31"/>
      <c r="B78" s="32"/>
      <c r="C78" s="33"/>
      <c r="D78" s="33"/>
      <c r="E78" s="33"/>
      <c r="F78" s="34"/>
      <c r="G78" s="35"/>
      <c r="H78" s="34"/>
      <c r="I78" s="34"/>
      <c r="J78" s="109"/>
      <c r="K78" s="36"/>
      <c r="L78" s="36"/>
      <c r="M78" s="36"/>
      <c r="N78" s="37"/>
      <c r="O78" s="34"/>
      <c r="P78" s="34"/>
      <c r="Q78" s="34"/>
      <c r="R78" s="34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>
      <c r="A79" s="31"/>
      <c r="B79" s="32"/>
      <c r="C79" s="33"/>
      <c r="D79" s="33"/>
      <c r="E79" s="33"/>
      <c r="F79" s="34"/>
      <c r="G79" s="35"/>
      <c r="H79" s="34"/>
      <c r="I79" s="34"/>
      <c r="J79" s="109"/>
      <c r="K79" s="36"/>
      <c r="L79" s="36"/>
      <c r="M79" s="36"/>
      <c r="N79" s="37"/>
      <c r="O79" s="34"/>
      <c r="P79" s="34"/>
      <c r="Q79" s="34"/>
      <c r="R79" s="34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>
      <c r="A80" s="31"/>
      <c r="B80" s="32"/>
      <c r="C80" s="33"/>
      <c r="D80" s="33"/>
      <c r="E80" s="33"/>
      <c r="F80" s="34"/>
      <c r="G80" s="35"/>
      <c r="H80" s="34"/>
      <c r="I80" s="34"/>
      <c r="J80" s="109"/>
      <c r="K80" s="36"/>
      <c r="L80" s="36"/>
      <c r="M80" s="36"/>
      <c r="N80" s="37"/>
      <c r="O80" s="34"/>
      <c r="P80" s="34"/>
      <c r="Q80" s="34"/>
      <c r="R80" s="34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>
      <c r="A81" s="31"/>
      <c r="B81" s="32"/>
      <c r="C81" s="33"/>
      <c r="D81" s="33"/>
      <c r="E81" s="33"/>
      <c r="F81" s="34"/>
      <c r="G81" s="35"/>
      <c r="H81" s="34"/>
      <c r="I81" s="34"/>
      <c r="J81" s="109"/>
      <c r="K81" s="36"/>
      <c r="L81" s="36"/>
      <c r="M81" s="36"/>
      <c r="N81" s="37"/>
      <c r="O81" s="34"/>
      <c r="P81" s="34"/>
      <c r="Q81" s="34"/>
      <c r="R81" s="34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>
      <c r="A82" s="31"/>
      <c r="B82" s="32"/>
      <c r="C82" s="33"/>
      <c r="D82" s="33"/>
      <c r="E82" s="33"/>
      <c r="F82" s="34"/>
      <c r="G82" s="35"/>
      <c r="H82" s="34"/>
      <c r="I82" s="34"/>
      <c r="J82" s="109"/>
      <c r="K82" s="36"/>
      <c r="L82" s="36"/>
      <c r="M82" s="36"/>
      <c r="N82" s="37"/>
      <c r="O82" s="34"/>
      <c r="P82" s="34"/>
      <c r="Q82" s="34"/>
      <c r="R82" s="34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>
      <c r="A83" s="31"/>
      <c r="B83" s="32"/>
      <c r="C83" s="33"/>
      <c r="D83" s="33"/>
      <c r="E83" s="33"/>
      <c r="F83" s="34"/>
      <c r="G83" s="35"/>
      <c r="H83" s="34"/>
      <c r="I83" s="34"/>
      <c r="J83" s="109"/>
      <c r="K83" s="36"/>
      <c r="L83" s="36"/>
      <c r="M83" s="36"/>
      <c r="N83" s="37"/>
      <c r="O83" s="34"/>
      <c r="P83" s="34"/>
      <c r="Q83" s="34"/>
      <c r="R83" s="34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>
      <c r="A84" s="31"/>
      <c r="B84" s="32"/>
      <c r="C84" s="33"/>
      <c r="D84" s="33"/>
      <c r="E84" s="33"/>
      <c r="F84" s="34"/>
      <c r="G84" s="35"/>
      <c r="H84" s="34"/>
      <c r="I84" s="34"/>
      <c r="J84" s="109"/>
      <c r="K84" s="36"/>
      <c r="L84" s="36"/>
      <c r="M84" s="36"/>
      <c r="N84" s="37"/>
      <c r="O84" s="34"/>
      <c r="P84" s="34"/>
      <c r="Q84" s="34"/>
      <c r="R84" s="3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>
      <c r="A85" s="31"/>
      <c r="B85" s="32"/>
      <c r="C85" s="33"/>
      <c r="D85" s="33"/>
      <c r="E85" s="33"/>
      <c r="F85" s="34"/>
      <c r="G85" s="35"/>
      <c r="H85" s="34"/>
      <c r="I85" s="34"/>
      <c r="J85" s="109"/>
      <c r="K85" s="36"/>
      <c r="L85" s="36"/>
      <c r="M85" s="36"/>
      <c r="N85" s="37"/>
      <c r="O85" s="34"/>
      <c r="P85" s="34"/>
      <c r="Q85" s="34"/>
      <c r="R85" s="34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>
      <c r="A86" s="31"/>
      <c r="B86" s="32"/>
      <c r="C86" s="33"/>
      <c r="D86" s="33"/>
      <c r="E86" s="33"/>
      <c r="F86" s="34"/>
      <c r="G86" s="35"/>
      <c r="H86" s="34"/>
      <c r="I86" s="34"/>
      <c r="J86" s="109"/>
      <c r="K86" s="36"/>
      <c r="L86" s="36"/>
      <c r="M86" s="36"/>
      <c r="N86" s="37"/>
      <c r="O86" s="34"/>
      <c r="P86" s="34"/>
      <c r="Q86" s="34"/>
      <c r="R86" s="34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>
      <c r="A87" s="31"/>
      <c r="B87" s="32"/>
      <c r="C87" s="33"/>
      <c r="D87" s="33"/>
      <c r="E87" s="33"/>
      <c r="F87" s="34"/>
      <c r="G87" s="35"/>
      <c r="H87" s="34"/>
      <c r="I87" s="34"/>
      <c r="J87" s="109"/>
      <c r="K87" s="36"/>
      <c r="L87" s="36"/>
      <c r="M87" s="36"/>
      <c r="N87" s="37"/>
      <c r="O87" s="34"/>
      <c r="P87" s="34"/>
      <c r="Q87" s="34"/>
      <c r="R87" s="34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>
      <c r="A88" s="31"/>
      <c r="B88" s="32"/>
      <c r="C88" s="33"/>
      <c r="D88" s="33"/>
      <c r="E88" s="33"/>
      <c r="F88" s="34"/>
      <c r="G88" s="35"/>
      <c r="H88" s="34"/>
      <c r="I88" s="34"/>
      <c r="J88" s="109"/>
      <c r="K88" s="36"/>
      <c r="L88" s="36"/>
      <c r="M88" s="36"/>
      <c r="N88" s="37"/>
      <c r="O88" s="34"/>
      <c r="P88" s="34"/>
      <c r="Q88" s="34"/>
      <c r="R88" s="34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>
      <c r="A89" s="31"/>
      <c r="B89" s="32"/>
      <c r="C89" s="33"/>
      <c r="D89" s="33"/>
      <c r="E89" s="33"/>
      <c r="F89" s="34"/>
      <c r="G89" s="35"/>
      <c r="H89" s="34"/>
      <c r="I89" s="34"/>
      <c r="J89" s="109"/>
      <c r="K89" s="36"/>
      <c r="L89" s="36"/>
      <c r="M89" s="36"/>
      <c r="N89" s="37"/>
      <c r="O89" s="34"/>
      <c r="P89" s="34"/>
      <c r="Q89" s="34"/>
      <c r="R89" s="34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>
      <c r="A90" s="31"/>
      <c r="B90" s="32"/>
      <c r="C90" s="33"/>
      <c r="D90" s="33"/>
      <c r="E90" s="33"/>
      <c r="F90" s="34"/>
      <c r="G90" s="35"/>
      <c r="H90" s="34"/>
      <c r="I90" s="34"/>
      <c r="J90" s="109"/>
      <c r="K90" s="36"/>
      <c r="L90" s="36"/>
      <c r="M90" s="36"/>
      <c r="N90" s="37"/>
      <c r="O90" s="34"/>
      <c r="P90" s="34"/>
      <c r="Q90" s="34"/>
      <c r="R90" s="34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>
      <c r="A91" s="31"/>
      <c r="B91" s="32"/>
      <c r="C91" s="33"/>
      <c r="D91" s="33"/>
      <c r="E91" s="33"/>
      <c r="F91" s="34"/>
      <c r="G91" s="35"/>
      <c r="H91" s="34"/>
      <c r="I91" s="34"/>
      <c r="J91" s="109"/>
      <c r="K91" s="36"/>
      <c r="L91" s="36"/>
      <c r="M91" s="36"/>
      <c r="N91" s="37"/>
      <c r="O91" s="34"/>
      <c r="P91" s="34"/>
      <c r="Q91" s="34"/>
      <c r="R91" s="34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>
      <c r="A92" s="31"/>
      <c r="B92" s="32"/>
      <c r="C92" s="33"/>
      <c r="D92" s="33"/>
      <c r="E92" s="33"/>
      <c r="F92" s="34"/>
      <c r="G92" s="35"/>
      <c r="H92" s="34"/>
      <c r="I92" s="34"/>
      <c r="J92" s="109"/>
      <c r="K92" s="36"/>
      <c r="L92" s="36"/>
      <c r="M92" s="36"/>
      <c r="N92" s="37"/>
      <c r="O92" s="34"/>
      <c r="P92" s="34"/>
      <c r="Q92" s="34"/>
      <c r="R92" s="34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>
      <c r="A93" s="31"/>
      <c r="B93" s="32"/>
      <c r="C93" s="33"/>
      <c r="D93" s="33"/>
      <c r="E93" s="33"/>
      <c r="F93" s="34"/>
      <c r="G93" s="35"/>
      <c r="H93" s="34"/>
      <c r="I93" s="34"/>
      <c r="J93" s="109"/>
      <c r="K93" s="36"/>
      <c r="L93" s="36"/>
      <c r="M93" s="36"/>
      <c r="N93" s="37"/>
      <c r="O93" s="34"/>
      <c r="P93" s="34"/>
      <c r="Q93" s="34"/>
      <c r="R93" s="34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>
      <c r="A94" s="31"/>
      <c r="B94" s="32"/>
      <c r="C94" s="33"/>
      <c r="D94" s="33"/>
      <c r="E94" s="33"/>
      <c r="F94" s="34"/>
      <c r="G94" s="35"/>
      <c r="H94" s="34"/>
      <c r="I94" s="34"/>
      <c r="J94" s="109"/>
      <c r="K94" s="36"/>
      <c r="L94" s="36"/>
      <c r="M94" s="36"/>
      <c r="N94" s="37"/>
      <c r="O94" s="34"/>
      <c r="P94" s="34"/>
      <c r="Q94" s="34"/>
      <c r="R94" s="3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>
      <c r="A95" s="31"/>
      <c r="B95" s="32"/>
      <c r="C95" s="33"/>
      <c r="D95" s="33"/>
      <c r="E95" s="33"/>
      <c r="F95" s="34"/>
      <c r="G95" s="35"/>
      <c r="H95" s="34"/>
      <c r="I95" s="34"/>
      <c r="J95" s="109"/>
      <c r="K95" s="36"/>
      <c r="L95" s="36"/>
      <c r="M95" s="36"/>
      <c r="N95" s="37"/>
      <c r="O95" s="34"/>
      <c r="P95" s="34"/>
      <c r="Q95" s="34"/>
      <c r="R95" s="34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>
      <c r="A96" s="31"/>
      <c r="B96" s="32"/>
      <c r="C96" s="33"/>
      <c r="D96" s="33"/>
      <c r="E96" s="33"/>
      <c r="F96" s="34"/>
      <c r="G96" s="35"/>
      <c r="H96" s="34"/>
      <c r="I96" s="34"/>
      <c r="J96" s="109"/>
      <c r="K96" s="36"/>
      <c r="L96" s="36"/>
      <c r="M96" s="36"/>
      <c r="N96" s="37"/>
      <c r="O96" s="34"/>
      <c r="P96" s="34"/>
      <c r="Q96" s="34"/>
      <c r="R96" s="34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>
      <c r="A97" s="31"/>
      <c r="B97" s="32"/>
      <c r="C97" s="33"/>
      <c r="D97" s="33"/>
      <c r="E97" s="33"/>
      <c r="F97" s="34"/>
      <c r="G97" s="35"/>
      <c r="H97" s="34"/>
      <c r="I97" s="34"/>
      <c r="J97" s="109"/>
      <c r="K97" s="36"/>
      <c r="L97" s="36"/>
      <c r="M97" s="36"/>
      <c r="N97" s="37"/>
      <c r="O97" s="34"/>
      <c r="P97" s="34"/>
      <c r="Q97" s="34"/>
      <c r="R97" s="34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>
      <c r="A98" s="31"/>
      <c r="B98" s="32"/>
      <c r="C98" s="33"/>
      <c r="D98" s="33"/>
      <c r="E98" s="33"/>
      <c r="F98" s="34"/>
      <c r="G98" s="35"/>
      <c r="H98" s="34"/>
      <c r="I98" s="34"/>
      <c r="J98" s="109"/>
      <c r="K98" s="36"/>
      <c r="L98" s="36"/>
      <c r="M98" s="36"/>
      <c r="N98" s="37"/>
      <c r="O98" s="34"/>
      <c r="P98" s="34"/>
      <c r="Q98" s="34"/>
      <c r="R98" s="34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>
      <c r="A99" s="31"/>
      <c r="B99" s="32"/>
      <c r="C99" s="33"/>
      <c r="D99" s="33"/>
      <c r="E99" s="33"/>
      <c r="F99" s="34"/>
      <c r="G99" s="35"/>
      <c r="H99" s="34"/>
      <c r="I99" s="34"/>
      <c r="J99" s="109"/>
      <c r="K99" s="36"/>
      <c r="L99" s="36"/>
      <c r="M99" s="36"/>
      <c r="N99" s="37"/>
      <c r="O99" s="34"/>
      <c r="P99" s="34"/>
      <c r="Q99" s="34"/>
      <c r="R99" s="34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>
      <c r="A100" s="31"/>
      <c r="B100" s="32"/>
      <c r="C100" s="33"/>
      <c r="D100" s="33"/>
      <c r="E100" s="33"/>
      <c r="F100" s="34"/>
      <c r="G100" s="35"/>
      <c r="H100" s="34"/>
      <c r="I100" s="34"/>
      <c r="J100" s="109"/>
      <c r="K100" s="36"/>
      <c r="L100" s="36"/>
      <c r="M100" s="36"/>
      <c r="N100" s="37"/>
      <c r="O100" s="34"/>
      <c r="P100" s="34"/>
      <c r="Q100" s="34"/>
      <c r="R100" s="34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>
      <c r="A101" s="31"/>
      <c r="B101" s="32"/>
      <c r="C101" s="33"/>
      <c r="D101" s="33"/>
      <c r="E101" s="33"/>
      <c r="F101" s="34"/>
      <c r="G101" s="35"/>
      <c r="H101" s="34"/>
      <c r="I101" s="34"/>
      <c r="J101" s="109"/>
      <c r="K101" s="36"/>
      <c r="L101" s="36"/>
      <c r="M101" s="36"/>
      <c r="N101" s="37"/>
      <c r="O101" s="34"/>
      <c r="P101" s="34"/>
      <c r="Q101" s="34"/>
      <c r="R101" s="34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>
      <c r="A102" s="31"/>
      <c r="B102" s="32"/>
      <c r="C102" s="33"/>
      <c r="D102" s="33"/>
      <c r="E102" s="33"/>
      <c r="F102" s="34"/>
      <c r="G102" s="35"/>
      <c r="H102" s="34"/>
      <c r="I102" s="34"/>
      <c r="J102" s="109"/>
      <c r="K102" s="36"/>
      <c r="L102" s="36"/>
      <c r="M102" s="36"/>
      <c r="N102" s="37"/>
      <c r="O102" s="34"/>
      <c r="P102" s="34"/>
      <c r="Q102" s="34"/>
      <c r="R102" s="34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>
      <c r="A103" s="31"/>
      <c r="B103" s="32"/>
      <c r="C103" s="33"/>
      <c r="D103" s="33"/>
      <c r="E103" s="33"/>
      <c r="F103" s="34"/>
      <c r="G103" s="35"/>
      <c r="H103" s="34"/>
      <c r="I103" s="34"/>
      <c r="J103" s="109"/>
      <c r="K103" s="36"/>
      <c r="L103" s="36"/>
      <c r="M103" s="36"/>
      <c r="N103" s="37"/>
      <c r="O103" s="34"/>
      <c r="P103" s="34"/>
      <c r="Q103" s="34"/>
      <c r="R103" s="34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>
      <c r="A104" s="31"/>
      <c r="B104" s="32"/>
      <c r="C104" s="33"/>
      <c r="D104" s="33"/>
      <c r="E104" s="33"/>
      <c r="F104" s="34"/>
      <c r="G104" s="35"/>
      <c r="H104" s="34"/>
      <c r="I104" s="34"/>
      <c r="J104" s="109"/>
      <c r="K104" s="36"/>
      <c r="L104" s="36"/>
      <c r="M104" s="36"/>
      <c r="N104" s="37"/>
      <c r="O104" s="34"/>
      <c r="P104" s="34"/>
      <c r="Q104" s="34"/>
      <c r="R104" s="3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>
      <c r="A105" s="31"/>
      <c r="B105" s="32"/>
      <c r="C105" s="33"/>
      <c r="D105" s="33"/>
      <c r="E105" s="33"/>
      <c r="F105" s="34"/>
      <c r="G105" s="35"/>
      <c r="H105" s="34"/>
      <c r="I105" s="34"/>
      <c r="J105" s="109"/>
      <c r="K105" s="36"/>
      <c r="L105" s="36"/>
      <c r="M105" s="36"/>
      <c r="N105" s="37"/>
      <c r="O105" s="34"/>
      <c r="P105" s="34"/>
      <c r="Q105" s="34"/>
      <c r="R105" s="34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>
      <c r="A106" s="31"/>
      <c r="B106" s="32"/>
      <c r="C106" s="33"/>
      <c r="D106" s="33"/>
      <c r="E106" s="33"/>
      <c r="F106" s="34"/>
      <c r="G106" s="35"/>
      <c r="H106" s="34"/>
      <c r="I106" s="34"/>
      <c r="J106" s="109"/>
      <c r="K106" s="36"/>
      <c r="L106" s="36"/>
      <c r="M106" s="36"/>
      <c r="N106" s="37"/>
      <c r="O106" s="34"/>
      <c r="P106" s="34"/>
      <c r="Q106" s="34"/>
      <c r="R106" s="34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>
      <c r="A107" s="31"/>
      <c r="B107" s="32"/>
      <c r="C107" s="33"/>
      <c r="D107" s="33"/>
      <c r="E107" s="33"/>
      <c r="F107" s="34"/>
      <c r="G107" s="35"/>
      <c r="H107" s="34"/>
      <c r="I107" s="34"/>
      <c r="J107" s="109"/>
      <c r="K107" s="36"/>
      <c r="L107" s="36"/>
      <c r="M107" s="36"/>
      <c r="N107" s="37"/>
      <c r="O107" s="34"/>
      <c r="P107" s="34"/>
      <c r="Q107" s="34"/>
      <c r="R107" s="34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>
      <c r="A108" s="31"/>
      <c r="B108" s="32"/>
      <c r="C108" s="33"/>
      <c r="D108" s="33"/>
      <c r="E108" s="33"/>
      <c r="F108" s="34"/>
      <c r="G108" s="35"/>
      <c r="H108" s="34"/>
      <c r="I108" s="34"/>
      <c r="J108" s="109"/>
      <c r="K108" s="36"/>
      <c r="L108" s="36"/>
      <c r="M108" s="36"/>
      <c r="N108" s="37"/>
      <c r="O108" s="34"/>
      <c r="P108" s="34"/>
      <c r="Q108" s="34"/>
      <c r="R108" s="34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>
      <c r="A109" s="31"/>
      <c r="B109" s="32"/>
      <c r="C109" s="33"/>
      <c r="D109" s="33"/>
      <c r="E109" s="33"/>
      <c r="F109" s="34"/>
      <c r="G109" s="35"/>
      <c r="H109" s="34"/>
      <c r="I109" s="34"/>
      <c r="J109" s="109"/>
      <c r="K109" s="36"/>
      <c r="L109" s="36"/>
      <c r="M109" s="36"/>
      <c r="N109" s="37"/>
      <c r="O109" s="34"/>
      <c r="P109" s="34"/>
      <c r="Q109" s="34"/>
      <c r="R109" s="34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>
      <c r="A110" s="31"/>
      <c r="B110" s="32"/>
      <c r="C110" s="33"/>
      <c r="D110" s="33"/>
      <c r="E110" s="33"/>
      <c r="F110" s="34"/>
      <c r="G110" s="35"/>
      <c r="H110" s="34"/>
      <c r="I110" s="34"/>
      <c r="J110" s="109"/>
      <c r="K110" s="36"/>
      <c r="L110" s="36"/>
      <c r="M110" s="36"/>
      <c r="N110" s="37"/>
      <c r="O110" s="34"/>
      <c r="P110" s="34"/>
      <c r="Q110" s="34"/>
      <c r="R110" s="34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>
      <c r="A111" s="31"/>
      <c r="B111" s="32"/>
      <c r="C111" s="33"/>
      <c r="D111" s="33"/>
      <c r="E111" s="33"/>
      <c r="F111" s="34"/>
      <c r="G111" s="35"/>
      <c r="H111" s="34"/>
      <c r="I111" s="34"/>
      <c r="J111" s="109"/>
      <c r="K111" s="36"/>
      <c r="L111" s="36"/>
      <c r="M111" s="36"/>
      <c r="N111" s="37"/>
      <c r="O111" s="34"/>
      <c r="P111" s="34"/>
      <c r="Q111" s="34"/>
      <c r="R111" s="3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>
      <c r="A112" s="31"/>
      <c r="B112" s="32"/>
      <c r="C112" s="33"/>
      <c r="D112" s="33"/>
      <c r="E112" s="33"/>
      <c r="F112" s="34"/>
      <c r="G112" s="35"/>
      <c r="H112" s="34"/>
      <c r="I112" s="34"/>
      <c r="J112" s="109"/>
      <c r="K112" s="36"/>
      <c r="L112" s="36"/>
      <c r="M112" s="36"/>
      <c r="N112" s="37"/>
      <c r="O112" s="34"/>
      <c r="P112" s="34"/>
      <c r="Q112" s="34"/>
      <c r="R112" s="34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>
      <c r="A113" s="31"/>
      <c r="B113" s="32"/>
      <c r="C113" s="33"/>
      <c r="D113" s="33"/>
      <c r="E113" s="33"/>
      <c r="F113" s="34"/>
      <c r="G113" s="35"/>
      <c r="H113" s="34"/>
      <c r="I113" s="34"/>
      <c r="J113" s="109"/>
      <c r="K113" s="36"/>
      <c r="L113" s="36"/>
      <c r="M113" s="36"/>
      <c r="N113" s="37"/>
      <c r="O113" s="34"/>
      <c r="P113" s="34"/>
      <c r="Q113" s="34"/>
      <c r="R113" s="34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>
      <c r="A114" s="31"/>
      <c r="B114" s="32"/>
      <c r="C114" s="33"/>
      <c r="D114" s="33"/>
      <c r="E114" s="33"/>
      <c r="F114" s="34"/>
      <c r="G114" s="35"/>
      <c r="H114" s="34"/>
      <c r="I114" s="34"/>
      <c r="J114" s="109"/>
      <c r="K114" s="36"/>
      <c r="L114" s="36"/>
      <c r="M114" s="36"/>
      <c r="N114" s="37"/>
      <c r="O114" s="34"/>
      <c r="P114" s="34"/>
      <c r="Q114" s="34"/>
      <c r="R114" s="3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>
      <c r="A115" s="31"/>
      <c r="B115" s="32"/>
      <c r="C115" s="33"/>
      <c r="D115" s="33"/>
      <c r="E115" s="33"/>
      <c r="F115" s="34"/>
      <c r="G115" s="35"/>
      <c r="H115" s="34"/>
      <c r="I115" s="34"/>
      <c r="J115" s="109"/>
      <c r="K115" s="36"/>
      <c r="L115" s="36"/>
      <c r="M115" s="36"/>
      <c r="N115" s="37"/>
      <c r="O115" s="34"/>
      <c r="P115" s="34"/>
      <c r="Q115" s="34"/>
      <c r="R115" s="34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>
      <c r="A116" s="31"/>
      <c r="B116" s="32"/>
      <c r="C116" s="33"/>
      <c r="D116" s="33"/>
      <c r="E116" s="33"/>
      <c r="F116" s="34"/>
      <c r="G116" s="35"/>
      <c r="H116" s="34"/>
      <c r="I116" s="34"/>
      <c r="J116" s="109"/>
      <c r="K116" s="36"/>
      <c r="L116" s="36"/>
      <c r="M116" s="36"/>
      <c r="N116" s="37"/>
      <c r="O116" s="34"/>
      <c r="P116" s="34"/>
      <c r="Q116" s="34"/>
      <c r="R116" s="34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>
      <c r="A117" s="31"/>
      <c r="B117" s="32"/>
      <c r="C117" s="33"/>
      <c r="D117" s="33"/>
      <c r="E117" s="33"/>
      <c r="F117" s="34"/>
      <c r="G117" s="35"/>
      <c r="H117" s="34"/>
      <c r="I117" s="34"/>
      <c r="J117" s="109"/>
      <c r="K117" s="36"/>
      <c r="L117" s="36"/>
      <c r="M117" s="36"/>
      <c r="N117" s="37"/>
      <c r="O117" s="34"/>
      <c r="P117" s="34"/>
      <c r="Q117" s="34"/>
      <c r="R117" s="34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>
      <c r="A118" s="31"/>
      <c r="B118" s="32"/>
      <c r="C118" s="33"/>
      <c r="D118" s="33"/>
      <c r="E118" s="33"/>
      <c r="F118" s="34"/>
      <c r="G118" s="35"/>
      <c r="H118" s="34"/>
      <c r="I118" s="34"/>
      <c r="J118" s="109"/>
      <c r="K118" s="36"/>
      <c r="L118" s="36"/>
      <c r="M118" s="36"/>
      <c r="N118" s="37"/>
      <c r="O118" s="34"/>
      <c r="P118" s="34"/>
      <c r="Q118" s="34"/>
      <c r="R118" s="34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>
      <c r="A119" s="31"/>
      <c r="B119" s="32"/>
      <c r="C119" s="33"/>
      <c r="D119" s="33"/>
      <c r="E119" s="33"/>
      <c r="F119" s="34"/>
      <c r="G119" s="35"/>
      <c r="H119" s="34"/>
      <c r="I119" s="34"/>
      <c r="J119" s="109"/>
      <c r="K119" s="36"/>
      <c r="L119" s="36"/>
      <c r="M119" s="36"/>
      <c r="N119" s="37"/>
      <c r="O119" s="34"/>
      <c r="P119" s="34"/>
      <c r="Q119" s="34"/>
      <c r="R119" s="34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>
      <c r="A120" s="31"/>
      <c r="B120" s="32"/>
      <c r="C120" s="33"/>
      <c r="D120" s="33"/>
      <c r="E120" s="33"/>
      <c r="F120" s="34"/>
      <c r="G120" s="35"/>
      <c r="H120" s="34"/>
      <c r="I120" s="34"/>
      <c r="J120" s="109"/>
      <c r="K120" s="36"/>
      <c r="L120" s="36"/>
      <c r="M120" s="36"/>
      <c r="N120" s="37"/>
      <c r="O120" s="34"/>
      <c r="P120" s="34"/>
      <c r="Q120" s="34"/>
      <c r="R120" s="34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>
      <c r="A121" s="31"/>
      <c r="B121" s="32"/>
      <c r="C121" s="33"/>
      <c r="D121" s="33"/>
      <c r="E121" s="33"/>
      <c r="F121" s="34"/>
      <c r="G121" s="35"/>
      <c r="H121" s="34"/>
      <c r="I121" s="34"/>
      <c r="J121" s="109"/>
      <c r="K121" s="36"/>
      <c r="L121" s="36"/>
      <c r="M121" s="36"/>
      <c r="N121" s="37"/>
      <c r="O121" s="34"/>
      <c r="P121" s="34"/>
      <c r="Q121" s="34"/>
      <c r="R121" s="34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>
      <c r="A122" s="31"/>
      <c r="B122" s="32"/>
      <c r="C122" s="33"/>
      <c r="D122" s="33"/>
      <c r="E122" s="33"/>
      <c r="F122" s="34"/>
      <c r="G122" s="35"/>
      <c r="H122" s="34"/>
      <c r="I122" s="34"/>
      <c r="J122" s="109"/>
      <c r="K122" s="36"/>
      <c r="L122" s="36"/>
      <c r="M122" s="36"/>
      <c r="N122" s="37"/>
      <c r="O122" s="34"/>
      <c r="P122" s="34"/>
      <c r="Q122" s="34"/>
      <c r="R122" s="34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>
      <c r="A123" s="31"/>
      <c r="B123" s="32"/>
      <c r="C123" s="33"/>
      <c r="D123" s="33"/>
      <c r="E123" s="33"/>
      <c r="F123" s="34"/>
      <c r="G123" s="35"/>
      <c r="H123" s="34"/>
      <c r="I123" s="34"/>
      <c r="J123" s="109"/>
      <c r="K123" s="36"/>
      <c r="L123" s="36"/>
      <c r="M123" s="36"/>
      <c r="N123" s="37"/>
      <c r="O123" s="34"/>
      <c r="P123" s="34"/>
      <c r="Q123" s="34"/>
      <c r="R123" s="34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>
      <c r="A124" s="31"/>
      <c r="B124" s="32"/>
      <c r="C124" s="33"/>
      <c r="D124" s="33"/>
      <c r="E124" s="33"/>
      <c r="F124" s="34"/>
      <c r="G124" s="35"/>
      <c r="H124" s="34"/>
      <c r="I124" s="34"/>
      <c r="J124" s="109"/>
      <c r="K124" s="36"/>
      <c r="L124" s="36"/>
      <c r="M124" s="36"/>
      <c r="N124" s="37"/>
      <c r="O124" s="34"/>
      <c r="P124" s="34"/>
      <c r="Q124" s="34"/>
      <c r="R124" s="3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>
      <c r="A125" s="31"/>
      <c r="B125" s="32"/>
      <c r="C125" s="33"/>
      <c r="D125" s="33"/>
      <c r="E125" s="33"/>
      <c r="F125" s="34"/>
      <c r="G125" s="35"/>
      <c r="H125" s="34"/>
      <c r="I125" s="34"/>
      <c r="J125" s="109"/>
      <c r="K125" s="36"/>
      <c r="L125" s="36"/>
      <c r="M125" s="36"/>
      <c r="N125" s="37"/>
      <c r="O125" s="34"/>
      <c r="P125" s="34"/>
      <c r="Q125" s="34"/>
      <c r="R125" s="34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>
      <c r="A126" s="31"/>
      <c r="B126" s="32"/>
      <c r="C126" s="33"/>
      <c r="D126" s="33"/>
      <c r="E126" s="33"/>
      <c r="F126" s="34"/>
      <c r="G126" s="35"/>
      <c r="H126" s="34"/>
      <c r="I126" s="34"/>
      <c r="J126" s="109"/>
      <c r="K126" s="36"/>
      <c r="L126" s="36"/>
      <c r="M126" s="36"/>
      <c r="N126" s="37"/>
      <c r="O126" s="34"/>
      <c r="P126" s="34"/>
      <c r="Q126" s="34"/>
      <c r="R126" s="34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>
      <c r="A127" s="31"/>
      <c r="B127" s="32"/>
      <c r="C127" s="33"/>
      <c r="D127" s="33"/>
      <c r="E127" s="33"/>
      <c r="F127" s="34"/>
      <c r="G127" s="35"/>
      <c r="H127" s="34"/>
      <c r="I127" s="34"/>
      <c r="J127" s="109"/>
      <c r="K127" s="36"/>
      <c r="L127" s="36"/>
      <c r="M127" s="36"/>
      <c r="N127" s="37"/>
      <c r="O127" s="34"/>
      <c r="P127" s="34"/>
      <c r="Q127" s="34"/>
      <c r="R127" s="34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>
      <c r="A128" s="31"/>
      <c r="B128" s="32"/>
      <c r="C128" s="33"/>
      <c r="D128" s="33"/>
      <c r="E128" s="33"/>
      <c r="F128" s="34"/>
      <c r="G128" s="35"/>
      <c r="H128" s="34"/>
      <c r="I128" s="34"/>
      <c r="J128" s="109"/>
      <c r="K128" s="36"/>
      <c r="L128" s="36"/>
      <c r="M128" s="36"/>
      <c r="N128" s="37"/>
      <c r="O128" s="34"/>
      <c r="P128" s="34"/>
      <c r="Q128" s="34"/>
      <c r="R128" s="34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>
      <c r="A129" s="31"/>
      <c r="B129" s="32"/>
      <c r="C129" s="33"/>
      <c r="D129" s="33"/>
      <c r="E129" s="33"/>
      <c r="F129" s="34"/>
      <c r="G129" s="35"/>
      <c r="H129" s="34"/>
      <c r="I129" s="34"/>
      <c r="J129" s="109"/>
      <c r="K129" s="36"/>
      <c r="L129" s="36"/>
      <c r="M129" s="36"/>
      <c r="N129" s="37"/>
      <c r="O129" s="34"/>
      <c r="P129" s="34"/>
      <c r="Q129" s="34"/>
      <c r="R129" s="34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>
      <c r="A130" s="31"/>
      <c r="B130" s="32"/>
      <c r="C130" s="33"/>
      <c r="D130" s="33"/>
      <c r="E130" s="33"/>
      <c r="F130" s="34"/>
      <c r="G130" s="35"/>
      <c r="H130" s="34"/>
      <c r="I130" s="34"/>
      <c r="J130" s="109"/>
      <c r="K130" s="36"/>
      <c r="L130" s="36"/>
      <c r="M130" s="36"/>
      <c r="N130" s="37"/>
      <c r="O130" s="34"/>
      <c r="P130" s="34"/>
      <c r="Q130" s="34"/>
      <c r="R130" s="34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>
      <c r="A131" s="31"/>
      <c r="B131" s="32"/>
      <c r="C131" s="33"/>
      <c r="D131" s="33"/>
      <c r="E131" s="33"/>
      <c r="F131" s="34"/>
      <c r="G131" s="35"/>
      <c r="H131" s="34"/>
      <c r="I131" s="34"/>
      <c r="J131" s="109"/>
      <c r="K131" s="36"/>
      <c r="L131" s="36"/>
      <c r="M131" s="36"/>
      <c r="N131" s="37"/>
      <c r="O131" s="34"/>
      <c r="P131" s="34"/>
      <c r="Q131" s="34"/>
      <c r="R131" s="34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>
      <c r="A132" s="31"/>
      <c r="B132" s="32"/>
      <c r="C132" s="33"/>
      <c r="D132" s="33"/>
      <c r="E132" s="33"/>
      <c r="F132" s="34"/>
      <c r="G132" s="35"/>
      <c r="H132" s="34"/>
      <c r="I132" s="34"/>
      <c r="J132" s="109"/>
      <c r="K132" s="36"/>
      <c r="L132" s="36"/>
      <c r="M132" s="36"/>
      <c r="N132" s="37"/>
      <c r="O132" s="34"/>
      <c r="P132" s="34"/>
      <c r="Q132" s="34"/>
      <c r="R132" s="34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>
      <c r="A133" s="31"/>
      <c r="B133" s="32"/>
      <c r="C133" s="33"/>
      <c r="D133" s="33"/>
      <c r="E133" s="33"/>
      <c r="F133" s="34"/>
      <c r="G133" s="35"/>
      <c r="H133" s="34"/>
      <c r="I133" s="34"/>
      <c r="J133" s="109"/>
      <c r="K133" s="36"/>
      <c r="L133" s="36"/>
      <c r="M133" s="36"/>
      <c r="N133" s="37"/>
      <c r="O133" s="34"/>
      <c r="P133" s="34"/>
      <c r="Q133" s="34"/>
      <c r="R133" s="34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>
      <c r="A134" s="31"/>
      <c r="B134" s="32"/>
      <c r="C134" s="33"/>
      <c r="D134" s="33"/>
      <c r="E134" s="33"/>
      <c r="F134" s="34"/>
      <c r="G134" s="35"/>
      <c r="H134" s="34"/>
      <c r="I134" s="34"/>
      <c r="J134" s="109"/>
      <c r="K134" s="36"/>
      <c r="L134" s="36"/>
      <c r="M134" s="36"/>
      <c r="N134" s="37"/>
      <c r="O134" s="34"/>
      <c r="P134" s="34"/>
      <c r="Q134" s="34"/>
      <c r="R134" s="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>
      <c r="A135" s="31"/>
      <c r="B135" s="32"/>
      <c r="C135" s="33"/>
      <c r="D135" s="33"/>
      <c r="E135" s="33"/>
      <c r="F135" s="34"/>
      <c r="G135" s="35"/>
      <c r="H135" s="34"/>
      <c r="I135" s="34"/>
      <c r="J135" s="109"/>
      <c r="K135" s="36"/>
      <c r="L135" s="36"/>
      <c r="M135" s="36"/>
      <c r="N135" s="37"/>
      <c r="O135" s="34"/>
      <c r="P135" s="34"/>
      <c r="Q135" s="34"/>
      <c r="R135" s="34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>
      <c r="A136" s="31"/>
      <c r="B136" s="32"/>
      <c r="C136" s="33"/>
      <c r="D136" s="33"/>
      <c r="E136" s="33"/>
      <c r="F136" s="34"/>
      <c r="G136" s="35"/>
      <c r="H136" s="34"/>
      <c r="I136" s="34"/>
      <c r="J136" s="109"/>
      <c r="K136" s="36"/>
      <c r="L136" s="36"/>
      <c r="M136" s="36"/>
      <c r="N136" s="37"/>
      <c r="O136" s="34"/>
      <c r="P136" s="34"/>
      <c r="Q136" s="34"/>
      <c r="R136" s="34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>
      <c r="A137" s="31"/>
      <c r="B137" s="32"/>
      <c r="C137" s="33"/>
      <c r="D137" s="33"/>
      <c r="E137" s="33"/>
      <c r="F137" s="34"/>
      <c r="G137" s="35"/>
      <c r="H137" s="34"/>
      <c r="I137" s="34"/>
      <c r="J137" s="109"/>
      <c r="K137" s="36"/>
      <c r="L137" s="36"/>
      <c r="M137" s="36"/>
      <c r="N137" s="37"/>
      <c r="O137" s="34"/>
      <c r="P137" s="34"/>
      <c r="Q137" s="34"/>
      <c r="R137" s="34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>
      <c r="A138" s="31"/>
      <c r="B138" s="32"/>
      <c r="C138" s="33"/>
      <c r="D138" s="33"/>
      <c r="E138" s="33"/>
      <c r="F138" s="34"/>
      <c r="G138" s="35"/>
      <c r="H138" s="34"/>
      <c r="I138" s="34"/>
      <c r="J138" s="109"/>
      <c r="K138" s="36"/>
      <c r="L138" s="36"/>
      <c r="M138" s="36"/>
      <c r="N138" s="37"/>
      <c r="O138" s="34"/>
      <c r="P138" s="34"/>
      <c r="Q138" s="34"/>
      <c r="R138" s="34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>
      <c r="A139" s="31"/>
      <c r="B139" s="32"/>
      <c r="C139" s="33"/>
      <c r="D139" s="33"/>
      <c r="E139" s="33"/>
      <c r="F139" s="34"/>
      <c r="G139" s="35"/>
      <c r="H139" s="34"/>
      <c r="I139" s="34"/>
      <c r="J139" s="109"/>
      <c r="K139" s="36"/>
      <c r="L139" s="36"/>
      <c r="M139" s="36"/>
      <c r="N139" s="37"/>
      <c r="O139" s="34"/>
      <c r="P139" s="34"/>
      <c r="Q139" s="34"/>
      <c r="R139" s="34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>
      <c r="A140" s="31"/>
      <c r="B140" s="32"/>
      <c r="C140" s="33"/>
      <c r="D140" s="33"/>
      <c r="E140" s="33"/>
      <c r="F140" s="34"/>
      <c r="G140" s="35"/>
      <c r="H140" s="34"/>
      <c r="I140" s="34"/>
      <c r="J140" s="109"/>
      <c r="K140" s="36"/>
      <c r="L140" s="36"/>
      <c r="M140" s="36"/>
      <c r="N140" s="37"/>
      <c r="O140" s="34"/>
      <c r="P140" s="34"/>
      <c r="Q140" s="34"/>
      <c r="R140" s="34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>
      <c r="A141" s="31"/>
      <c r="B141" s="32"/>
      <c r="C141" s="33"/>
      <c r="D141" s="33"/>
      <c r="E141" s="33"/>
      <c r="F141" s="34"/>
      <c r="G141" s="35"/>
      <c r="H141" s="34"/>
      <c r="I141" s="34"/>
      <c r="J141" s="109"/>
      <c r="K141" s="36"/>
      <c r="L141" s="36"/>
      <c r="M141" s="36"/>
      <c r="N141" s="37"/>
      <c r="O141" s="34"/>
      <c r="P141" s="34"/>
      <c r="Q141" s="34"/>
      <c r="R141" s="34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>
      <c r="A142" s="31"/>
      <c r="B142" s="32"/>
      <c r="C142" s="33"/>
      <c r="D142" s="33"/>
      <c r="E142" s="33"/>
      <c r="F142" s="34"/>
      <c r="G142" s="35"/>
      <c r="H142" s="34"/>
      <c r="I142" s="34"/>
      <c r="J142" s="109"/>
      <c r="K142" s="36"/>
      <c r="L142" s="36"/>
      <c r="M142" s="36"/>
      <c r="N142" s="37"/>
      <c r="O142" s="34"/>
      <c r="P142" s="34"/>
      <c r="Q142" s="34"/>
      <c r="R142" s="34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>
      <c r="A143" s="31"/>
      <c r="B143" s="32"/>
      <c r="C143" s="33"/>
      <c r="D143" s="33"/>
      <c r="E143" s="33"/>
      <c r="F143" s="34"/>
      <c r="G143" s="35"/>
      <c r="H143" s="34"/>
      <c r="I143" s="34"/>
      <c r="J143" s="109"/>
      <c r="K143" s="36"/>
      <c r="L143" s="36"/>
      <c r="M143" s="36"/>
      <c r="N143" s="37"/>
      <c r="O143" s="34"/>
      <c r="P143" s="34"/>
      <c r="Q143" s="34"/>
      <c r="R143" s="34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>
      <c r="A144" s="31"/>
      <c r="B144" s="32"/>
      <c r="C144" s="33"/>
      <c r="D144" s="33"/>
      <c r="E144" s="33"/>
      <c r="F144" s="34"/>
      <c r="G144" s="35"/>
      <c r="H144" s="34"/>
      <c r="I144" s="34"/>
      <c r="J144" s="109"/>
      <c r="K144" s="36"/>
      <c r="L144" s="36"/>
      <c r="M144" s="36"/>
      <c r="N144" s="37"/>
      <c r="O144" s="34"/>
      <c r="P144" s="34"/>
      <c r="Q144" s="34"/>
      <c r="R144" s="3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>
      <c r="A145" s="31"/>
      <c r="B145" s="32"/>
      <c r="C145" s="33"/>
      <c r="D145" s="33"/>
      <c r="E145" s="33"/>
      <c r="F145" s="34"/>
      <c r="G145" s="35"/>
      <c r="H145" s="34"/>
      <c r="I145" s="34"/>
      <c r="J145" s="109"/>
      <c r="K145" s="36"/>
      <c r="L145" s="36"/>
      <c r="M145" s="36"/>
      <c r="N145" s="37"/>
      <c r="O145" s="34"/>
      <c r="P145" s="34"/>
      <c r="Q145" s="34"/>
      <c r="R145" s="34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>
      <c r="A146" s="31"/>
      <c r="B146" s="32"/>
      <c r="C146" s="33"/>
      <c r="D146" s="33"/>
      <c r="E146" s="33"/>
      <c r="F146" s="34"/>
      <c r="G146" s="35"/>
      <c r="H146" s="34"/>
      <c r="I146" s="34"/>
      <c r="J146" s="109"/>
      <c r="K146" s="36"/>
      <c r="L146" s="36"/>
      <c r="M146" s="36"/>
      <c r="N146" s="37"/>
      <c r="O146" s="34"/>
      <c r="P146" s="34"/>
      <c r="Q146" s="34"/>
      <c r="R146" s="34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>
      <c r="A147" s="31"/>
      <c r="B147" s="32"/>
      <c r="C147" s="33"/>
      <c r="D147" s="33"/>
      <c r="E147" s="33"/>
      <c r="F147" s="34"/>
      <c r="G147" s="35"/>
      <c r="H147" s="34"/>
      <c r="I147" s="34"/>
      <c r="J147" s="109"/>
      <c r="K147" s="36"/>
      <c r="L147" s="36"/>
      <c r="M147" s="36"/>
      <c r="N147" s="37"/>
      <c r="O147" s="34"/>
      <c r="P147" s="34"/>
      <c r="Q147" s="34"/>
      <c r="R147" s="34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>
      <c r="A148" s="31"/>
      <c r="B148" s="32"/>
      <c r="C148" s="33"/>
      <c r="D148" s="33"/>
      <c r="E148" s="33"/>
      <c r="F148" s="34"/>
      <c r="G148" s="35"/>
      <c r="H148" s="34"/>
      <c r="I148" s="34"/>
      <c r="J148" s="109"/>
      <c r="K148" s="36"/>
      <c r="L148" s="36"/>
      <c r="M148" s="36"/>
      <c r="N148" s="37"/>
      <c r="O148" s="34"/>
      <c r="P148" s="34"/>
      <c r="Q148" s="34"/>
      <c r="R148" s="34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>
      <c r="A149" s="31"/>
      <c r="B149" s="32"/>
      <c r="C149" s="33"/>
      <c r="D149" s="33"/>
      <c r="E149" s="33"/>
      <c r="F149" s="34"/>
      <c r="G149" s="35"/>
      <c r="H149" s="34"/>
      <c r="I149" s="34"/>
      <c r="J149" s="109"/>
      <c r="K149" s="36"/>
      <c r="L149" s="36"/>
      <c r="M149" s="36"/>
      <c r="N149" s="37"/>
      <c r="O149" s="34"/>
      <c r="P149" s="34"/>
      <c r="Q149" s="34"/>
      <c r="R149" s="34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>
      <c r="A150" s="31"/>
      <c r="B150" s="32"/>
      <c r="C150" s="33"/>
      <c r="D150" s="33"/>
      <c r="E150" s="33"/>
      <c r="F150" s="34"/>
      <c r="G150" s="35"/>
      <c r="H150" s="34"/>
      <c r="I150" s="34"/>
      <c r="J150" s="109"/>
      <c r="K150" s="36"/>
      <c r="L150" s="36"/>
      <c r="M150" s="36"/>
      <c r="N150" s="37"/>
      <c r="O150" s="34"/>
      <c r="P150" s="34"/>
      <c r="Q150" s="34"/>
      <c r="R150" s="34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>
      <c r="A151" s="31"/>
      <c r="B151" s="32"/>
      <c r="C151" s="33"/>
      <c r="D151" s="33"/>
      <c r="E151" s="33"/>
      <c r="F151" s="34"/>
      <c r="G151" s="35"/>
      <c r="H151" s="34"/>
      <c r="I151" s="34"/>
      <c r="J151" s="109"/>
      <c r="K151" s="36"/>
      <c r="L151" s="36"/>
      <c r="M151" s="36"/>
      <c r="N151" s="37"/>
      <c r="O151" s="34"/>
      <c r="P151" s="34"/>
      <c r="Q151" s="34"/>
      <c r="R151" s="34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>
      <c r="A152" s="31"/>
      <c r="B152" s="32"/>
      <c r="C152" s="33"/>
      <c r="D152" s="33"/>
      <c r="E152" s="33"/>
      <c r="F152" s="34"/>
      <c r="G152" s="35"/>
      <c r="H152" s="34"/>
      <c r="I152" s="34"/>
      <c r="J152" s="109"/>
      <c r="K152" s="36"/>
      <c r="L152" s="36"/>
      <c r="M152" s="36"/>
      <c r="N152" s="37"/>
      <c r="O152" s="34"/>
      <c r="P152" s="34"/>
      <c r="Q152" s="34"/>
      <c r="R152" s="34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>
      <c r="A153" s="31"/>
      <c r="B153" s="32"/>
      <c r="C153" s="33"/>
      <c r="D153" s="33"/>
      <c r="E153" s="33"/>
      <c r="F153" s="34"/>
      <c r="G153" s="35"/>
      <c r="H153" s="34"/>
      <c r="I153" s="34"/>
      <c r="J153" s="109"/>
      <c r="K153" s="36"/>
      <c r="L153" s="36"/>
      <c r="M153" s="36"/>
      <c r="N153" s="37"/>
      <c r="O153" s="34"/>
      <c r="P153" s="34"/>
      <c r="Q153" s="34"/>
      <c r="R153" s="34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>
      <c r="A154" s="31"/>
      <c r="B154" s="32"/>
      <c r="C154" s="33"/>
      <c r="D154" s="33"/>
      <c r="E154" s="33"/>
      <c r="F154" s="34"/>
      <c r="G154" s="35"/>
      <c r="H154" s="34"/>
      <c r="I154" s="34"/>
      <c r="J154" s="109"/>
      <c r="K154" s="36"/>
      <c r="L154" s="36"/>
      <c r="M154" s="36"/>
      <c r="N154" s="37"/>
      <c r="O154" s="34"/>
      <c r="P154" s="34"/>
      <c r="Q154" s="34"/>
      <c r="R154" s="3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>
      <c r="A155" s="31"/>
      <c r="B155" s="32"/>
      <c r="C155" s="33"/>
      <c r="D155" s="33"/>
      <c r="E155" s="33"/>
      <c r="F155" s="34"/>
      <c r="G155" s="35"/>
      <c r="H155" s="34"/>
      <c r="I155" s="34"/>
      <c r="J155" s="109"/>
      <c r="K155" s="36"/>
      <c r="L155" s="36"/>
      <c r="M155" s="36"/>
      <c r="N155" s="37"/>
      <c r="O155" s="34"/>
      <c r="P155" s="34"/>
      <c r="Q155" s="34"/>
      <c r="R155" s="34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>
      <c r="A156" s="31"/>
      <c r="B156" s="32"/>
      <c r="C156" s="33"/>
      <c r="D156" s="33"/>
      <c r="E156" s="33"/>
      <c r="F156" s="34"/>
      <c r="G156" s="35"/>
      <c r="H156" s="34"/>
      <c r="I156" s="34"/>
      <c r="J156" s="109"/>
      <c r="K156" s="36"/>
      <c r="L156" s="36"/>
      <c r="M156" s="36"/>
      <c r="N156" s="37"/>
      <c r="O156" s="34"/>
      <c r="P156" s="34"/>
      <c r="Q156" s="34"/>
      <c r="R156" s="34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>
      <c r="A157" s="31"/>
      <c r="B157" s="32"/>
      <c r="C157" s="33"/>
      <c r="D157" s="33"/>
      <c r="E157" s="33"/>
      <c r="F157" s="34"/>
      <c r="G157" s="35"/>
      <c r="H157" s="34"/>
      <c r="I157" s="34"/>
      <c r="J157" s="109"/>
      <c r="K157" s="36"/>
      <c r="L157" s="36"/>
      <c r="M157" s="36"/>
      <c r="N157" s="37"/>
      <c r="O157" s="34"/>
      <c r="P157" s="34"/>
      <c r="Q157" s="34"/>
      <c r="R157" s="34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>
      <c r="A158" s="31"/>
      <c r="B158" s="32"/>
      <c r="C158" s="33"/>
      <c r="D158" s="33"/>
      <c r="E158" s="33"/>
      <c r="F158" s="34"/>
      <c r="G158" s="35"/>
      <c r="H158" s="34"/>
      <c r="I158" s="34"/>
      <c r="J158" s="109"/>
      <c r="K158" s="36"/>
      <c r="L158" s="36"/>
      <c r="M158" s="36"/>
      <c r="N158" s="37"/>
      <c r="O158" s="34"/>
      <c r="P158" s="34"/>
      <c r="Q158" s="34"/>
      <c r="R158" s="34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>
      <c r="A159" s="31"/>
      <c r="B159" s="32"/>
      <c r="C159" s="33"/>
      <c r="D159" s="33"/>
      <c r="E159" s="33"/>
      <c r="F159" s="34"/>
      <c r="G159" s="35"/>
      <c r="H159" s="34"/>
      <c r="I159" s="34"/>
      <c r="J159" s="109"/>
      <c r="K159" s="36"/>
      <c r="L159" s="36"/>
      <c r="M159" s="36"/>
      <c r="N159" s="37"/>
      <c r="O159" s="34"/>
      <c r="P159" s="34"/>
      <c r="Q159" s="34"/>
      <c r="R159" s="34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>
      <c r="A160" s="31"/>
      <c r="B160" s="32"/>
      <c r="C160" s="33"/>
      <c r="D160" s="33"/>
      <c r="E160" s="33"/>
      <c r="F160" s="34"/>
      <c r="G160" s="35"/>
      <c r="H160" s="34"/>
      <c r="I160" s="34"/>
      <c r="J160" s="109"/>
      <c r="K160" s="36"/>
      <c r="L160" s="36"/>
      <c r="M160" s="36"/>
      <c r="N160" s="37"/>
      <c r="O160" s="34"/>
      <c r="P160" s="34"/>
      <c r="Q160" s="34"/>
      <c r="R160" s="34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>
      <c r="A161" s="31"/>
      <c r="B161" s="32"/>
      <c r="C161" s="33"/>
      <c r="D161" s="33"/>
      <c r="E161" s="33"/>
      <c r="F161" s="34"/>
      <c r="G161" s="35"/>
      <c r="H161" s="34"/>
      <c r="I161" s="34"/>
      <c r="J161" s="109"/>
      <c r="K161" s="36"/>
      <c r="L161" s="36"/>
      <c r="M161" s="36"/>
      <c r="N161" s="37"/>
      <c r="O161" s="34"/>
      <c r="P161" s="34"/>
      <c r="Q161" s="34"/>
      <c r="R161" s="34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>
      <c r="A162" s="31"/>
      <c r="B162" s="32"/>
      <c r="C162" s="33"/>
      <c r="D162" s="33"/>
      <c r="E162" s="33"/>
      <c r="F162" s="34"/>
      <c r="G162" s="35"/>
      <c r="H162" s="34"/>
      <c r="I162" s="34"/>
      <c r="J162" s="109"/>
      <c r="K162" s="36"/>
      <c r="L162" s="36"/>
      <c r="M162" s="36"/>
      <c r="N162" s="37"/>
      <c r="O162" s="34"/>
      <c r="P162" s="34"/>
      <c r="Q162" s="34"/>
      <c r="R162" s="34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>
      <c r="A163" s="31"/>
      <c r="B163" s="32"/>
      <c r="C163" s="33"/>
      <c r="D163" s="33"/>
      <c r="E163" s="33"/>
      <c r="F163" s="34"/>
      <c r="G163" s="35"/>
      <c r="H163" s="34"/>
      <c r="I163" s="34"/>
      <c r="J163" s="109"/>
      <c r="K163" s="36"/>
      <c r="L163" s="36"/>
      <c r="M163" s="36"/>
      <c r="N163" s="37"/>
      <c r="O163" s="34"/>
      <c r="P163" s="34"/>
      <c r="Q163" s="34"/>
      <c r="R163" s="34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>
      <c r="A164" s="31"/>
      <c r="B164" s="32"/>
      <c r="C164" s="33"/>
      <c r="D164" s="33"/>
      <c r="E164" s="33"/>
      <c r="F164" s="34"/>
      <c r="G164" s="35"/>
      <c r="H164" s="34"/>
      <c r="I164" s="34"/>
      <c r="J164" s="109"/>
      <c r="K164" s="36"/>
      <c r="L164" s="36"/>
      <c r="M164" s="36"/>
      <c r="N164" s="37"/>
      <c r="O164" s="34"/>
      <c r="P164" s="34"/>
      <c r="Q164" s="34"/>
      <c r="R164" s="3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>
      <c r="A165" s="31"/>
      <c r="B165" s="32"/>
      <c r="C165" s="33"/>
      <c r="D165" s="33"/>
      <c r="E165" s="33"/>
      <c r="F165" s="34"/>
      <c r="G165" s="35"/>
      <c r="H165" s="34"/>
      <c r="I165" s="34"/>
      <c r="J165" s="109"/>
      <c r="K165" s="36"/>
      <c r="L165" s="36"/>
      <c r="M165" s="36"/>
      <c r="N165" s="37"/>
      <c r="O165" s="34"/>
      <c r="P165" s="34"/>
      <c r="Q165" s="34"/>
      <c r="R165" s="34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>
      <c r="A166" s="31"/>
      <c r="B166" s="32"/>
      <c r="C166" s="33"/>
      <c r="D166" s="33"/>
      <c r="E166" s="33"/>
      <c r="F166" s="34"/>
      <c r="G166" s="35"/>
      <c r="H166" s="34"/>
      <c r="I166" s="34"/>
      <c r="J166" s="109"/>
      <c r="K166" s="36"/>
      <c r="L166" s="36"/>
      <c r="M166" s="36"/>
      <c r="N166" s="37"/>
      <c r="O166" s="34"/>
      <c r="P166" s="34"/>
      <c r="Q166" s="34"/>
      <c r="R166" s="34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>
      <c r="A167" s="31"/>
      <c r="B167" s="32"/>
      <c r="C167" s="33"/>
      <c r="D167" s="33"/>
      <c r="E167" s="33"/>
      <c r="F167" s="34"/>
      <c r="G167" s="35"/>
      <c r="H167" s="34"/>
      <c r="I167" s="34"/>
      <c r="J167" s="109"/>
      <c r="K167" s="36"/>
      <c r="L167" s="36"/>
      <c r="M167" s="36"/>
      <c r="N167" s="37"/>
      <c r="O167" s="34"/>
      <c r="P167" s="34"/>
      <c r="Q167" s="34"/>
      <c r="R167" s="34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>
      <c r="A168" s="31"/>
      <c r="B168" s="32"/>
      <c r="C168" s="33"/>
      <c r="D168" s="33"/>
      <c r="E168" s="33"/>
      <c r="F168" s="34"/>
      <c r="G168" s="35"/>
      <c r="H168" s="34"/>
      <c r="I168" s="34"/>
      <c r="J168" s="109"/>
      <c r="K168" s="36"/>
      <c r="L168" s="36"/>
      <c r="M168" s="36"/>
      <c r="N168" s="37"/>
      <c r="O168" s="34"/>
      <c r="P168" s="34"/>
      <c r="Q168" s="34"/>
      <c r="R168" s="34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>
      <c r="A169" s="31"/>
      <c r="B169" s="32"/>
      <c r="C169" s="33"/>
      <c r="D169" s="33"/>
      <c r="E169" s="33"/>
      <c r="F169" s="34"/>
      <c r="G169" s="35"/>
      <c r="H169" s="34"/>
      <c r="I169" s="34"/>
      <c r="J169" s="109"/>
      <c r="K169" s="36"/>
      <c r="L169" s="36"/>
      <c r="M169" s="36"/>
      <c r="N169" s="37"/>
      <c r="O169" s="34"/>
      <c r="P169" s="34"/>
      <c r="Q169" s="34"/>
      <c r="R169" s="34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>
      <c r="A170" s="31"/>
      <c r="B170" s="32"/>
      <c r="C170" s="33"/>
      <c r="D170" s="33"/>
      <c r="E170" s="33"/>
      <c r="F170" s="34"/>
      <c r="G170" s="35"/>
      <c r="H170" s="34"/>
      <c r="I170" s="34"/>
      <c r="J170" s="109"/>
      <c r="K170" s="36"/>
      <c r="L170" s="36"/>
      <c r="M170" s="36"/>
      <c r="N170" s="37"/>
      <c r="O170" s="34"/>
      <c r="P170" s="34"/>
      <c r="Q170" s="34"/>
      <c r="R170" s="34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>
      <c r="A171" s="31"/>
      <c r="B171" s="32"/>
      <c r="C171" s="33"/>
      <c r="D171" s="33"/>
      <c r="E171" s="33"/>
      <c r="F171" s="34"/>
      <c r="G171" s="35"/>
      <c r="H171" s="34"/>
      <c r="I171" s="34"/>
      <c r="J171" s="109"/>
      <c r="K171" s="36"/>
      <c r="L171" s="36"/>
      <c r="M171" s="36"/>
      <c r="N171" s="37"/>
      <c r="O171" s="34"/>
      <c r="P171" s="34"/>
      <c r="Q171" s="34"/>
      <c r="R171" s="34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>
      <c r="A172" s="31"/>
      <c r="B172" s="32"/>
      <c r="C172" s="33"/>
      <c r="D172" s="33"/>
      <c r="E172" s="33"/>
      <c r="F172" s="34"/>
      <c r="G172" s="35"/>
      <c r="H172" s="34"/>
      <c r="I172" s="34"/>
      <c r="J172" s="109"/>
      <c r="K172" s="36"/>
      <c r="L172" s="36"/>
      <c r="M172" s="36"/>
      <c r="N172" s="37"/>
      <c r="O172" s="34"/>
      <c r="P172" s="34"/>
      <c r="Q172" s="34"/>
      <c r="R172" s="34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>
      <c r="A173" s="31"/>
      <c r="B173" s="32"/>
      <c r="C173" s="33"/>
      <c r="D173" s="33"/>
      <c r="E173" s="33"/>
      <c r="F173" s="34"/>
      <c r="G173" s="35"/>
      <c r="H173" s="34"/>
      <c r="I173" s="34"/>
      <c r="J173" s="109"/>
      <c r="K173" s="36"/>
      <c r="L173" s="36"/>
      <c r="M173" s="36"/>
      <c r="N173" s="37"/>
      <c r="O173" s="34"/>
      <c r="P173" s="34"/>
      <c r="Q173" s="34"/>
      <c r="R173" s="34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>
      <c r="A174" s="31"/>
      <c r="B174" s="32"/>
      <c r="C174" s="33"/>
      <c r="D174" s="33"/>
      <c r="E174" s="33"/>
      <c r="F174" s="34"/>
      <c r="G174" s="35"/>
      <c r="H174" s="34"/>
      <c r="I174" s="34"/>
      <c r="J174" s="109"/>
      <c r="K174" s="36"/>
      <c r="L174" s="36"/>
      <c r="M174" s="36"/>
      <c r="N174" s="37"/>
      <c r="O174" s="34"/>
      <c r="P174" s="34"/>
      <c r="Q174" s="34"/>
      <c r="R174" s="3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>
      <c r="A175" s="31"/>
      <c r="B175" s="32"/>
      <c r="C175" s="33"/>
      <c r="D175" s="33"/>
      <c r="E175" s="33"/>
      <c r="F175" s="34"/>
      <c r="G175" s="35"/>
      <c r="H175" s="34"/>
      <c r="I175" s="34"/>
      <c r="J175" s="109"/>
      <c r="K175" s="36"/>
      <c r="L175" s="36"/>
      <c r="M175" s="36"/>
      <c r="N175" s="37"/>
      <c r="O175" s="34"/>
      <c r="P175" s="34"/>
      <c r="Q175" s="34"/>
      <c r="R175" s="34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>
      <c r="A176" s="31"/>
      <c r="B176" s="32"/>
      <c r="C176" s="33"/>
      <c r="D176" s="33"/>
      <c r="E176" s="33"/>
      <c r="F176" s="34"/>
      <c r="G176" s="35"/>
      <c r="H176" s="34"/>
      <c r="I176" s="34"/>
      <c r="J176" s="109"/>
      <c r="K176" s="36"/>
      <c r="L176" s="36"/>
      <c r="M176" s="36"/>
      <c r="N176" s="37"/>
      <c r="O176" s="34"/>
      <c r="P176" s="34"/>
      <c r="Q176" s="34"/>
      <c r="R176" s="34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>
      <c r="A177" s="31"/>
      <c r="B177" s="32"/>
      <c r="C177" s="33"/>
      <c r="D177" s="33"/>
      <c r="E177" s="33"/>
      <c r="F177" s="34"/>
      <c r="G177" s="35"/>
      <c r="H177" s="34"/>
      <c r="I177" s="34"/>
      <c r="J177" s="109"/>
      <c r="K177" s="36"/>
      <c r="L177" s="36"/>
      <c r="M177" s="36"/>
      <c r="N177" s="37"/>
      <c r="O177" s="34"/>
      <c r="P177" s="34"/>
      <c r="Q177" s="34"/>
      <c r="R177" s="34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>
      <c r="A178" s="31"/>
      <c r="B178" s="32"/>
      <c r="C178" s="33"/>
      <c r="D178" s="33"/>
      <c r="E178" s="33"/>
      <c r="F178" s="34"/>
      <c r="G178" s="35"/>
      <c r="H178" s="34"/>
      <c r="I178" s="34"/>
      <c r="J178" s="109"/>
      <c r="K178" s="36"/>
      <c r="L178" s="36"/>
      <c r="M178" s="36"/>
      <c r="N178" s="37"/>
      <c r="O178" s="34"/>
      <c r="P178" s="34"/>
      <c r="Q178" s="34"/>
      <c r="R178" s="34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>
      <c r="A179" s="31"/>
      <c r="B179" s="32"/>
      <c r="C179" s="33"/>
      <c r="D179" s="33"/>
      <c r="E179" s="33"/>
      <c r="F179" s="34"/>
      <c r="G179" s="35"/>
      <c r="H179" s="34"/>
      <c r="I179" s="34"/>
      <c r="J179" s="109"/>
      <c r="K179" s="36"/>
      <c r="L179" s="36"/>
      <c r="M179" s="36"/>
      <c r="N179" s="37"/>
      <c r="O179" s="34"/>
      <c r="P179" s="34"/>
      <c r="Q179" s="34"/>
      <c r="R179" s="34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>
      <c r="A180" s="31"/>
      <c r="B180" s="32"/>
      <c r="C180" s="33"/>
      <c r="D180" s="33"/>
      <c r="E180" s="33"/>
      <c r="F180" s="34"/>
      <c r="G180" s="35"/>
      <c r="H180" s="34"/>
      <c r="I180" s="34"/>
      <c r="J180" s="109"/>
      <c r="K180" s="36"/>
      <c r="L180" s="36"/>
      <c r="M180" s="36"/>
      <c r="N180" s="37"/>
      <c r="O180" s="34"/>
      <c r="P180" s="34"/>
      <c r="Q180" s="34"/>
      <c r="R180" s="34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>
      <c r="A181" s="31"/>
      <c r="B181" s="32"/>
      <c r="C181" s="33"/>
      <c r="D181" s="33"/>
      <c r="E181" s="33"/>
      <c r="F181" s="34"/>
      <c r="G181" s="35"/>
      <c r="H181" s="34"/>
      <c r="I181" s="34"/>
      <c r="J181" s="109"/>
      <c r="K181" s="36"/>
      <c r="L181" s="36"/>
      <c r="M181" s="36"/>
      <c r="N181" s="37"/>
      <c r="O181" s="34"/>
      <c r="P181" s="34"/>
      <c r="Q181" s="34"/>
      <c r="R181" s="34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>
      <c r="A182" s="31"/>
      <c r="B182" s="32"/>
      <c r="C182" s="33"/>
      <c r="D182" s="33"/>
      <c r="E182" s="33"/>
      <c r="F182" s="34"/>
      <c r="G182" s="35"/>
      <c r="H182" s="34"/>
      <c r="I182" s="34"/>
      <c r="J182" s="109"/>
      <c r="K182" s="36"/>
      <c r="L182" s="36"/>
      <c r="M182" s="36"/>
      <c r="N182" s="37"/>
      <c r="O182" s="34"/>
      <c r="P182" s="34"/>
      <c r="Q182" s="34"/>
      <c r="R182" s="34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>
      <c r="A183" s="31"/>
      <c r="B183" s="32"/>
      <c r="C183" s="33"/>
      <c r="D183" s="33"/>
      <c r="E183" s="33"/>
      <c r="F183" s="34"/>
      <c r="G183" s="35"/>
      <c r="H183" s="34"/>
      <c r="I183" s="34"/>
      <c r="J183" s="109"/>
      <c r="K183" s="36"/>
      <c r="L183" s="36"/>
      <c r="M183" s="36"/>
      <c r="N183" s="37"/>
      <c r="O183" s="34"/>
      <c r="P183" s="34"/>
      <c r="Q183" s="34"/>
      <c r="R183" s="34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>
      <c r="A184" s="31"/>
      <c r="B184" s="32"/>
      <c r="C184" s="33"/>
      <c r="D184" s="33"/>
      <c r="E184" s="33"/>
      <c r="F184" s="34"/>
      <c r="G184" s="35"/>
      <c r="H184" s="34"/>
      <c r="I184" s="34"/>
      <c r="J184" s="109"/>
      <c r="K184" s="36"/>
      <c r="L184" s="36"/>
      <c r="M184" s="36"/>
      <c r="N184" s="37"/>
      <c r="O184" s="34"/>
      <c r="P184" s="34"/>
      <c r="Q184" s="34"/>
      <c r="R184" s="3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>
      <c r="A185" s="31"/>
      <c r="B185" s="32"/>
      <c r="C185" s="33"/>
      <c r="D185" s="33"/>
      <c r="E185" s="33"/>
      <c r="F185" s="34"/>
      <c r="G185" s="35"/>
      <c r="H185" s="34"/>
      <c r="I185" s="34"/>
      <c r="J185" s="109"/>
      <c r="K185" s="36"/>
      <c r="L185" s="36"/>
      <c r="M185" s="36"/>
      <c r="N185" s="37"/>
      <c r="O185" s="34"/>
      <c r="P185" s="34"/>
      <c r="Q185" s="34"/>
      <c r="R185" s="34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>
      <c r="A186" s="31"/>
      <c r="B186" s="32"/>
      <c r="C186" s="33"/>
      <c r="D186" s="33"/>
      <c r="E186" s="33"/>
      <c r="F186" s="34"/>
      <c r="G186" s="35"/>
      <c r="H186" s="34"/>
      <c r="I186" s="34"/>
      <c r="J186" s="109"/>
      <c r="K186" s="36"/>
      <c r="L186" s="36"/>
      <c r="M186" s="36"/>
      <c r="N186" s="37"/>
      <c r="O186" s="34"/>
      <c r="P186" s="34"/>
      <c r="Q186" s="34"/>
      <c r="R186" s="34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>
      <c r="A187" s="31"/>
      <c r="B187" s="32"/>
      <c r="C187" s="33"/>
      <c r="D187" s="33"/>
      <c r="E187" s="33"/>
      <c r="F187" s="34"/>
      <c r="G187" s="35"/>
      <c r="H187" s="34"/>
      <c r="I187" s="34"/>
      <c r="J187" s="109"/>
      <c r="K187" s="36"/>
      <c r="L187" s="36"/>
      <c r="M187" s="36"/>
      <c r="N187" s="37"/>
      <c r="O187" s="34"/>
      <c r="P187" s="34"/>
      <c r="Q187" s="34"/>
      <c r="R187" s="34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>
      <c r="A188" s="31"/>
      <c r="B188" s="32"/>
      <c r="C188" s="33"/>
      <c r="D188" s="33"/>
      <c r="E188" s="33"/>
      <c r="F188" s="34"/>
      <c r="G188" s="35"/>
      <c r="H188" s="34"/>
      <c r="I188" s="34"/>
      <c r="J188" s="109"/>
      <c r="K188" s="36"/>
      <c r="L188" s="36"/>
      <c r="M188" s="36"/>
      <c r="N188" s="37"/>
      <c r="O188" s="34"/>
      <c r="P188" s="34"/>
      <c r="Q188" s="34"/>
      <c r="R188" s="34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>
      <c r="A189" s="31"/>
      <c r="B189" s="32"/>
      <c r="C189" s="33"/>
      <c r="D189" s="33"/>
      <c r="E189" s="33"/>
      <c r="F189" s="34"/>
      <c r="G189" s="35"/>
      <c r="H189" s="34"/>
      <c r="I189" s="34"/>
      <c r="J189" s="109"/>
      <c r="K189" s="36"/>
      <c r="L189" s="36"/>
      <c r="M189" s="36"/>
      <c r="N189" s="37"/>
      <c r="O189" s="34"/>
      <c r="P189" s="34"/>
      <c r="Q189" s="34"/>
      <c r="R189" s="34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>
      <c r="A190" s="31"/>
      <c r="B190" s="32"/>
      <c r="C190" s="33"/>
      <c r="D190" s="33"/>
      <c r="E190" s="33"/>
      <c r="F190" s="34"/>
      <c r="G190" s="35"/>
      <c r="H190" s="34"/>
      <c r="I190" s="34"/>
      <c r="J190" s="109"/>
      <c r="K190" s="36"/>
      <c r="L190" s="36"/>
      <c r="M190" s="36"/>
      <c r="N190" s="37"/>
      <c r="O190" s="34"/>
      <c r="P190" s="34"/>
      <c r="Q190" s="34"/>
      <c r="R190" s="34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>
      <c r="A191" s="31"/>
      <c r="B191" s="32"/>
      <c r="C191" s="33"/>
      <c r="D191" s="33"/>
      <c r="E191" s="33"/>
      <c r="F191" s="34"/>
      <c r="G191" s="35"/>
      <c r="H191" s="34"/>
      <c r="I191" s="34"/>
      <c r="J191" s="109"/>
      <c r="K191" s="36"/>
      <c r="L191" s="36"/>
      <c r="M191" s="36"/>
      <c r="N191" s="37"/>
      <c r="O191" s="34"/>
      <c r="P191" s="34"/>
      <c r="Q191" s="34"/>
      <c r="R191" s="34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>
      <c r="A192" s="31"/>
      <c r="B192" s="32"/>
      <c r="C192" s="33"/>
      <c r="D192" s="33"/>
      <c r="E192" s="33"/>
      <c r="F192" s="34"/>
      <c r="G192" s="35"/>
      <c r="H192" s="34"/>
      <c r="I192" s="34"/>
      <c r="J192" s="109"/>
      <c r="K192" s="36"/>
      <c r="L192" s="36"/>
      <c r="M192" s="36"/>
      <c r="N192" s="37"/>
      <c r="O192" s="34"/>
      <c r="P192" s="34"/>
      <c r="Q192" s="34"/>
      <c r="R192" s="34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>
      <c r="A193" s="31"/>
      <c r="B193" s="32"/>
      <c r="C193" s="33"/>
      <c r="D193" s="33"/>
      <c r="E193" s="33"/>
      <c r="F193" s="34"/>
      <c r="G193" s="35"/>
      <c r="H193" s="34"/>
      <c r="I193" s="34"/>
      <c r="J193" s="109"/>
      <c r="K193" s="36"/>
      <c r="L193" s="36"/>
      <c r="M193" s="36"/>
      <c r="N193" s="37"/>
      <c r="O193" s="34"/>
      <c r="P193" s="34"/>
      <c r="Q193" s="34"/>
      <c r="R193" s="34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>
      <c r="A194" s="31"/>
      <c r="B194" s="32"/>
      <c r="C194" s="33"/>
      <c r="D194" s="33"/>
      <c r="E194" s="33"/>
      <c r="F194" s="34"/>
      <c r="G194" s="35"/>
      <c r="H194" s="34"/>
      <c r="I194" s="34"/>
      <c r="J194" s="109"/>
      <c r="K194" s="36"/>
      <c r="L194" s="36"/>
      <c r="M194" s="36"/>
      <c r="N194" s="37"/>
      <c r="O194" s="34"/>
      <c r="P194" s="34"/>
      <c r="Q194" s="34"/>
      <c r="R194" s="3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>
      <c r="A195" s="31"/>
      <c r="B195" s="32"/>
      <c r="C195" s="33"/>
      <c r="D195" s="33"/>
      <c r="E195" s="33"/>
      <c r="F195" s="34"/>
      <c r="G195" s="35"/>
      <c r="H195" s="34"/>
      <c r="I195" s="34"/>
      <c r="J195" s="109"/>
      <c r="K195" s="36"/>
      <c r="L195" s="36"/>
      <c r="M195" s="36"/>
      <c r="N195" s="37"/>
      <c r="O195" s="34"/>
      <c r="P195" s="34"/>
      <c r="Q195" s="34"/>
      <c r="R195" s="34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>
      <c r="A196" s="31"/>
      <c r="B196" s="32"/>
      <c r="C196" s="33"/>
      <c r="D196" s="33"/>
      <c r="E196" s="33"/>
      <c r="F196" s="34"/>
      <c r="G196" s="35"/>
      <c r="H196" s="34"/>
      <c r="I196" s="34"/>
      <c r="J196" s="109"/>
      <c r="K196" s="36"/>
      <c r="L196" s="36"/>
      <c r="M196" s="36"/>
      <c r="N196" s="37"/>
      <c r="O196" s="34"/>
      <c r="P196" s="34"/>
      <c r="Q196" s="34"/>
      <c r="R196" s="34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>
      <c r="A197" s="31"/>
      <c r="B197" s="32"/>
      <c r="C197" s="33"/>
      <c r="D197" s="33"/>
      <c r="E197" s="33"/>
      <c r="F197" s="34"/>
      <c r="G197" s="35"/>
      <c r="H197" s="34"/>
      <c r="I197" s="34"/>
      <c r="J197" s="109"/>
      <c r="K197" s="36"/>
      <c r="L197" s="36"/>
      <c r="M197" s="36"/>
      <c r="N197" s="37"/>
      <c r="O197" s="34"/>
      <c r="P197" s="34"/>
      <c r="Q197" s="34"/>
      <c r="R197" s="34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>
      <c r="A198" s="31"/>
      <c r="B198" s="32"/>
      <c r="C198" s="33"/>
      <c r="D198" s="33"/>
      <c r="E198" s="33"/>
      <c r="F198" s="34"/>
      <c r="G198" s="35"/>
      <c r="H198" s="34"/>
      <c r="I198" s="34"/>
      <c r="J198" s="109"/>
      <c r="K198" s="36"/>
      <c r="L198" s="36"/>
      <c r="M198" s="36"/>
      <c r="N198" s="37"/>
      <c r="O198" s="34"/>
      <c r="P198" s="34"/>
      <c r="Q198" s="34"/>
      <c r="R198" s="34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>
      <c r="A199" s="31"/>
      <c r="B199" s="32"/>
      <c r="C199" s="33"/>
      <c r="D199" s="33"/>
      <c r="E199" s="33"/>
      <c r="F199" s="34"/>
      <c r="G199" s="35"/>
      <c r="H199" s="34"/>
      <c r="I199" s="34"/>
      <c r="J199" s="109"/>
      <c r="K199" s="36"/>
      <c r="L199" s="36"/>
      <c r="M199" s="36"/>
      <c r="N199" s="37"/>
      <c r="O199" s="34"/>
      <c r="P199" s="34"/>
      <c r="Q199" s="34"/>
      <c r="R199" s="34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>
      <c r="A200" s="31"/>
      <c r="B200" s="32"/>
      <c r="C200" s="33"/>
      <c r="D200" s="33"/>
      <c r="E200" s="33"/>
      <c r="F200" s="34"/>
      <c r="G200" s="35"/>
      <c r="H200" s="34"/>
      <c r="I200" s="34"/>
      <c r="J200" s="109"/>
      <c r="K200" s="36"/>
      <c r="L200" s="36"/>
      <c r="M200" s="36"/>
      <c r="N200" s="37"/>
      <c r="O200" s="34"/>
      <c r="P200" s="34"/>
      <c r="Q200" s="34"/>
      <c r="R200" s="34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>
      <c r="A201" s="31"/>
      <c r="B201" s="32"/>
      <c r="C201" s="33"/>
      <c r="D201" s="33"/>
      <c r="E201" s="33"/>
      <c r="F201" s="34"/>
      <c r="G201" s="35"/>
      <c r="H201" s="34"/>
      <c r="I201" s="34"/>
      <c r="J201" s="109"/>
      <c r="K201" s="36"/>
      <c r="L201" s="36"/>
      <c r="M201" s="36"/>
      <c r="N201" s="37"/>
      <c r="O201" s="34"/>
      <c r="P201" s="34"/>
      <c r="Q201" s="34"/>
      <c r="R201" s="34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>
      <c r="A202" s="31"/>
      <c r="B202" s="32"/>
      <c r="C202" s="33"/>
      <c r="D202" s="33"/>
      <c r="E202" s="33"/>
      <c r="F202" s="34"/>
      <c r="G202" s="35"/>
      <c r="H202" s="34"/>
      <c r="I202" s="34"/>
      <c r="J202" s="109"/>
      <c r="K202" s="36"/>
      <c r="L202" s="36"/>
      <c r="M202" s="36"/>
      <c r="N202" s="37"/>
      <c r="O202" s="34"/>
      <c r="P202" s="34"/>
      <c r="Q202" s="34"/>
      <c r="R202" s="34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>
      <c r="A203" s="31"/>
      <c r="B203" s="32"/>
      <c r="C203" s="33"/>
      <c r="D203" s="33"/>
      <c r="E203" s="33"/>
      <c r="F203" s="34"/>
      <c r="G203" s="35"/>
      <c r="H203" s="34"/>
      <c r="I203" s="34"/>
      <c r="J203" s="109"/>
      <c r="K203" s="36"/>
      <c r="L203" s="36"/>
      <c r="M203" s="36"/>
      <c r="N203" s="37"/>
      <c r="O203" s="34"/>
      <c r="P203" s="34"/>
      <c r="Q203" s="34"/>
      <c r="R203" s="34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>
      <c r="A204" s="31"/>
      <c r="B204" s="32"/>
      <c r="C204" s="33"/>
      <c r="D204" s="33"/>
      <c r="E204" s="33"/>
      <c r="F204" s="34"/>
      <c r="G204" s="35"/>
      <c r="H204" s="34"/>
      <c r="I204" s="34"/>
      <c r="J204" s="109"/>
      <c r="K204" s="36"/>
      <c r="L204" s="36"/>
      <c r="M204" s="36"/>
      <c r="N204" s="37"/>
      <c r="O204" s="34"/>
      <c r="P204" s="34"/>
      <c r="Q204" s="34"/>
      <c r="R204" s="3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>
      <c r="A205" s="31"/>
      <c r="B205" s="32"/>
      <c r="C205" s="33"/>
      <c r="D205" s="33"/>
      <c r="E205" s="33"/>
      <c r="F205" s="34"/>
      <c r="G205" s="35"/>
      <c r="H205" s="34"/>
      <c r="I205" s="34"/>
      <c r="J205" s="109"/>
      <c r="K205" s="36"/>
      <c r="L205" s="36"/>
      <c r="M205" s="36"/>
      <c r="N205" s="37"/>
      <c r="O205" s="34"/>
      <c r="P205" s="34"/>
      <c r="Q205" s="34"/>
      <c r="R205" s="34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>
      <c r="A206" s="31"/>
      <c r="B206" s="32"/>
      <c r="C206" s="33"/>
      <c r="D206" s="33"/>
      <c r="E206" s="33"/>
      <c r="F206" s="34"/>
      <c r="G206" s="35"/>
      <c r="H206" s="34"/>
      <c r="I206" s="34"/>
      <c r="J206" s="109"/>
      <c r="K206" s="36"/>
      <c r="L206" s="36"/>
      <c r="M206" s="36"/>
      <c r="N206" s="37"/>
      <c r="O206" s="34"/>
      <c r="P206" s="34"/>
      <c r="Q206" s="34"/>
      <c r="R206" s="34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>
      <c r="A207" s="31"/>
      <c r="B207" s="32"/>
      <c r="C207" s="33"/>
      <c r="D207" s="33"/>
      <c r="E207" s="33"/>
      <c r="F207" s="34"/>
      <c r="G207" s="35"/>
      <c r="H207" s="34"/>
      <c r="I207" s="34"/>
      <c r="J207" s="109"/>
      <c r="K207" s="36"/>
      <c r="L207" s="36"/>
      <c r="M207" s="36"/>
      <c r="N207" s="37"/>
      <c r="O207" s="34"/>
      <c r="P207" s="34"/>
      <c r="Q207" s="34"/>
      <c r="R207" s="34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>
      <c r="A208" s="31"/>
      <c r="B208" s="32"/>
      <c r="C208" s="33"/>
      <c r="D208" s="33"/>
      <c r="E208" s="33"/>
      <c r="F208" s="34"/>
      <c r="G208" s="35"/>
      <c r="H208" s="34"/>
      <c r="I208" s="34"/>
      <c r="J208" s="109"/>
      <c r="K208" s="36"/>
      <c r="L208" s="36"/>
      <c r="M208" s="36"/>
      <c r="N208" s="37"/>
      <c r="O208" s="34"/>
      <c r="P208" s="34"/>
      <c r="Q208" s="34"/>
      <c r="R208" s="34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>
      <c r="A209" s="31"/>
      <c r="B209" s="32"/>
      <c r="C209" s="33"/>
      <c r="D209" s="33"/>
      <c r="E209" s="33"/>
      <c r="F209" s="34"/>
      <c r="G209" s="35"/>
      <c r="H209" s="34"/>
      <c r="I209" s="34"/>
      <c r="J209" s="109"/>
      <c r="K209" s="36"/>
      <c r="L209" s="36"/>
      <c r="M209" s="36"/>
      <c r="N209" s="37"/>
      <c r="O209" s="34"/>
      <c r="P209" s="34"/>
      <c r="Q209" s="34"/>
      <c r="R209" s="34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>
      <c r="A210" s="31"/>
      <c r="B210" s="32"/>
      <c r="C210" s="33"/>
      <c r="D210" s="33"/>
      <c r="E210" s="33"/>
      <c r="F210" s="34"/>
      <c r="G210" s="35"/>
      <c r="H210" s="34"/>
      <c r="I210" s="34"/>
      <c r="J210" s="109"/>
      <c r="K210" s="36"/>
      <c r="L210" s="36"/>
      <c r="M210" s="36"/>
      <c r="N210" s="37"/>
      <c r="O210" s="34"/>
      <c r="P210" s="34"/>
      <c r="Q210" s="34"/>
      <c r="R210" s="34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>
      <c r="A211" s="31"/>
      <c r="B211" s="32"/>
      <c r="C211" s="33"/>
      <c r="D211" s="33"/>
      <c r="E211" s="33"/>
      <c r="F211" s="34"/>
      <c r="G211" s="35"/>
      <c r="H211" s="34"/>
      <c r="I211" s="34"/>
      <c r="J211" s="109"/>
      <c r="K211" s="36"/>
      <c r="L211" s="36"/>
      <c r="M211" s="36"/>
      <c r="N211" s="37"/>
      <c r="O211" s="34"/>
      <c r="P211" s="34"/>
      <c r="Q211" s="34"/>
      <c r="R211" s="34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>
      <c r="A212" s="31"/>
      <c r="B212" s="32"/>
      <c r="C212" s="33"/>
      <c r="D212" s="33"/>
      <c r="E212" s="33"/>
      <c r="F212" s="34"/>
      <c r="G212" s="35"/>
      <c r="H212" s="34"/>
      <c r="I212" s="34"/>
      <c r="J212" s="109"/>
      <c r="K212" s="36"/>
      <c r="L212" s="36"/>
      <c r="M212" s="36"/>
      <c r="N212" s="37"/>
      <c r="O212" s="34"/>
      <c r="P212" s="34"/>
      <c r="Q212" s="34"/>
      <c r="R212" s="34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>
      <c r="A213" s="31"/>
      <c r="B213" s="32"/>
      <c r="C213" s="33"/>
      <c r="D213" s="33"/>
      <c r="E213" s="33"/>
      <c r="F213" s="34"/>
      <c r="G213" s="35"/>
      <c r="H213" s="34"/>
      <c r="I213" s="34"/>
      <c r="J213" s="109"/>
      <c r="K213" s="36"/>
      <c r="L213" s="36"/>
      <c r="M213" s="36"/>
      <c r="N213" s="37"/>
      <c r="O213" s="34"/>
      <c r="P213" s="34"/>
      <c r="Q213" s="34"/>
      <c r="R213" s="34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>
      <c r="A214" s="31"/>
      <c r="B214" s="32"/>
      <c r="C214" s="33"/>
      <c r="D214" s="33"/>
      <c r="E214" s="33"/>
      <c r="F214" s="34"/>
      <c r="G214" s="35"/>
      <c r="H214" s="34"/>
      <c r="I214" s="34"/>
      <c r="J214" s="109"/>
      <c r="K214" s="36"/>
      <c r="L214" s="36"/>
      <c r="M214" s="36"/>
      <c r="N214" s="37"/>
      <c r="O214" s="34"/>
      <c r="P214" s="34"/>
      <c r="Q214" s="34"/>
      <c r="R214" s="3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>
      <c r="A215" s="31"/>
      <c r="B215" s="32"/>
      <c r="C215" s="33"/>
      <c r="D215" s="33"/>
      <c r="E215" s="33"/>
      <c r="F215" s="34"/>
      <c r="G215" s="35"/>
      <c r="H215" s="34"/>
      <c r="I215" s="34"/>
      <c r="J215" s="109"/>
      <c r="K215" s="36"/>
      <c r="L215" s="36"/>
      <c r="M215" s="36"/>
      <c r="N215" s="37"/>
      <c r="O215" s="34"/>
      <c r="P215" s="34"/>
      <c r="Q215" s="34"/>
      <c r="R215" s="34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>
      <c r="A216" s="31"/>
      <c r="B216" s="32"/>
      <c r="C216" s="33"/>
      <c r="D216" s="33"/>
      <c r="E216" s="33"/>
      <c r="F216" s="34"/>
      <c r="G216" s="35"/>
      <c r="H216" s="34"/>
      <c r="I216" s="34"/>
      <c r="J216" s="109"/>
      <c r="K216" s="36"/>
      <c r="L216" s="36"/>
      <c r="M216" s="36"/>
      <c r="N216" s="37"/>
      <c r="O216" s="34"/>
      <c r="P216" s="34"/>
      <c r="Q216" s="34"/>
      <c r="R216" s="34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>
      <c r="A217" s="31"/>
      <c r="B217" s="32"/>
      <c r="C217" s="33"/>
      <c r="D217" s="33"/>
      <c r="E217" s="33"/>
      <c r="F217" s="34"/>
      <c r="G217" s="35"/>
      <c r="H217" s="34"/>
      <c r="I217" s="34"/>
      <c r="J217" s="109"/>
      <c r="K217" s="36"/>
      <c r="L217" s="36"/>
      <c r="M217" s="36"/>
      <c r="N217" s="37"/>
      <c r="O217" s="34"/>
      <c r="P217" s="34"/>
      <c r="Q217" s="34"/>
      <c r="R217" s="34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>
      <c r="A218" s="31"/>
      <c r="B218" s="32"/>
      <c r="C218" s="33"/>
      <c r="D218" s="33"/>
      <c r="E218" s="33"/>
      <c r="F218" s="34"/>
      <c r="G218" s="35"/>
      <c r="H218" s="34"/>
      <c r="I218" s="34"/>
      <c r="J218" s="109"/>
      <c r="K218" s="36"/>
      <c r="L218" s="36"/>
      <c r="M218" s="36"/>
      <c r="N218" s="37"/>
      <c r="O218" s="34"/>
      <c r="P218" s="34"/>
      <c r="Q218" s="34"/>
      <c r="R218" s="34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>
      <c r="A219" s="31"/>
      <c r="B219" s="32"/>
      <c r="C219" s="33"/>
      <c r="D219" s="33"/>
      <c r="E219" s="33"/>
      <c r="F219" s="34"/>
      <c r="G219" s="35"/>
      <c r="H219" s="34"/>
      <c r="I219" s="34"/>
      <c r="J219" s="109"/>
      <c r="K219" s="36"/>
      <c r="L219" s="36"/>
      <c r="M219" s="36"/>
      <c r="N219" s="37"/>
      <c r="O219" s="34"/>
      <c r="P219" s="34"/>
      <c r="Q219" s="34"/>
      <c r="R219" s="34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>
      <c r="A220" s="31"/>
      <c r="B220" s="32"/>
      <c r="C220" s="33"/>
      <c r="D220" s="33"/>
      <c r="E220" s="33"/>
      <c r="F220" s="34"/>
      <c r="G220" s="35"/>
      <c r="H220" s="34"/>
      <c r="I220" s="34"/>
      <c r="J220" s="109"/>
      <c r="K220" s="36"/>
      <c r="L220" s="36"/>
      <c r="M220" s="36"/>
      <c r="N220" s="37"/>
      <c r="O220" s="34"/>
      <c r="P220" s="34"/>
      <c r="Q220" s="34"/>
      <c r="R220" s="34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>
      <c r="A221" s="31"/>
      <c r="B221" s="32"/>
      <c r="C221" s="33"/>
      <c r="D221" s="33"/>
      <c r="E221" s="33"/>
      <c r="F221" s="34"/>
      <c r="G221" s="35"/>
      <c r="H221" s="34"/>
      <c r="I221" s="34"/>
      <c r="J221" s="109"/>
      <c r="K221" s="36"/>
      <c r="L221" s="36"/>
      <c r="M221" s="36"/>
      <c r="N221" s="37"/>
      <c r="O221" s="34"/>
      <c r="P221" s="34"/>
      <c r="Q221" s="34"/>
      <c r="R221" s="34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>
      <c r="A222" s="31"/>
      <c r="B222" s="32"/>
      <c r="C222" s="33"/>
      <c r="D222" s="33"/>
      <c r="E222" s="33"/>
      <c r="F222" s="34"/>
      <c r="G222" s="35"/>
      <c r="H222" s="34"/>
      <c r="I222" s="34"/>
      <c r="J222" s="109"/>
      <c r="K222" s="36"/>
      <c r="L222" s="36"/>
      <c r="M222" s="36"/>
      <c r="N222" s="37"/>
      <c r="O222" s="34"/>
      <c r="P222" s="34"/>
      <c r="Q222" s="34"/>
      <c r="R222" s="3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>
      <c r="A223" s="31"/>
      <c r="B223" s="32"/>
      <c r="C223" s="33"/>
      <c r="D223" s="33"/>
      <c r="E223" s="33"/>
      <c r="F223" s="34"/>
      <c r="G223" s="35"/>
      <c r="H223" s="34"/>
      <c r="I223" s="34"/>
      <c r="J223" s="109"/>
      <c r="K223" s="36"/>
      <c r="L223" s="36"/>
      <c r="M223" s="36"/>
      <c r="N223" s="37"/>
      <c r="O223" s="34"/>
      <c r="P223" s="34"/>
      <c r="Q223" s="34"/>
      <c r="R223" s="34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>
      <c r="A224" s="31"/>
      <c r="B224" s="32"/>
      <c r="C224" s="33"/>
      <c r="D224" s="33"/>
      <c r="E224" s="33"/>
      <c r="F224" s="34"/>
      <c r="G224" s="35"/>
      <c r="H224" s="34"/>
      <c r="I224" s="34"/>
      <c r="J224" s="109"/>
      <c r="K224" s="36"/>
      <c r="L224" s="36"/>
      <c r="M224" s="36"/>
      <c r="N224" s="37"/>
      <c r="O224" s="34"/>
      <c r="P224" s="34"/>
      <c r="Q224" s="34"/>
      <c r="R224" s="3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>
      <c r="A225" s="31"/>
      <c r="B225" s="32"/>
      <c r="C225" s="33"/>
      <c r="D225" s="33"/>
      <c r="E225" s="33"/>
      <c r="F225" s="34"/>
      <c r="G225" s="35"/>
      <c r="H225" s="34"/>
      <c r="I225" s="34"/>
      <c r="J225" s="109"/>
      <c r="K225" s="36"/>
      <c r="L225" s="36"/>
      <c r="M225" s="36"/>
      <c r="N225" s="37"/>
      <c r="O225" s="34"/>
      <c r="P225" s="34"/>
      <c r="Q225" s="34"/>
      <c r="R225" s="34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>
      <c r="A226" s="31"/>
      <c r="B226" s="32"/>
      <c r="C226" s="33"/>
      <c r="D226" s="33"/>
      <c r="E226" s="33"/>
      <c r="F226" s="34"/>
      <c r="G226" s="35"/>
      <c r="H226" s="34"/>
      <c r="I226" s="34"/>
      <c r="J226" s="109"/>
      <c r="K226" s="36"/>
      <c r="L226" s="36"/>
      <c r="M226" s="36"/>
      <c r="N226" s="37"/>
      <c r="O226" s="34"/>
      <c r="P226" s="34"/>
      <c r="Q226" s="34"/>
      <c r="R226" s="34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>
      <c r="A227" s="31"/>
      <c r="B227" s="32"/>
      <c r="C227" s="33"/>
      <c r="D227" s="33"/>
      <c r="E227" s="33"/>
      <c r="F227" s="34"/>
      <c r="G227" s="35"/>
      <c r="H227" s="34"/>
      <c r="I227" s="34"/>
      <c r="J227" s="109"/>
      <c r="K227" s="36"/>
      <c r="L227" s="36"/>
      <c r="M227" s="36"/>
      <c r="N227" s="37"/>
      <c r="O227" s="34"/>
      <c r="P227" s="34"/>
      <c r="Q227" s="34"/>
      <c r="R227" s="34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>
      <c r="A228" s="31"/>
      <c r="B228" s="32"/>
      <c r="C228" s="33"/>
      <c r="D228" s="33"/>
      <c r="E228" s="33"/>
      <c r="F228" s="34"/>
      <c r="G228" s="35"/>
      <c r="H228" s="34"/>
      <c r="I228" s="34"/>
      <c r="J228" s="109"/>
      <c r="K228" s="36"/>
      <c r="L228" s="36"/>
      <c r="M228" s="36"/>
      <c r="N228" s="37"/>
      <c r="O228" s="34"/>
      <c r="P228" s="34"/>
      <c r="Q228" s="34"/>
      <c r="R228" s="3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>
      <c r="A229" s="31"/>
      <c r="B229" s="32"/>
      <c r="C229" s="33"/>
      <c r="D229" s="33"/>
      <c r="E229" s="33"/>
      <c r="F229" s="34"/>
      <c r="G229" s="35"/>
      <c r="H229" s="34"/>
      <c r="I229" s="34"/>
      <c r="J229" s="109"/>
      <c r="K229" s="36"/>
      <c r="L229" s="36"/>
      <c r="M229" s="36"/>
      <c r="N229" s="37"/>
      <c r="O229" s="34"/>
      <c r="P229" s="34"/>
      <c r="Q229" s="34"/>
      <c r="R229" s="34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>
      <c r="A230" s="31"/>
      <c r="B230" s="32"/>
      <c r="C230" s="33"/>
      <c r="D230" s="33"/>
      <c r="E230" s="33"/>
      <c r="F230" s="34"/>
      <c r="G230" s="35"/>
      <c r="H230" s="34"/>
      <c r="I230" s="34"/>
      <c r="J230" s="109"/>
      <c r="K230" s="36"/>
      <c r="L230" s="36"/>
      <c r="M230" s="36"/>
      <c r="N230" s="37"/>
      <c r="O230" s="34"/>
      <c r="P230" s="34"/>
      <c r="Q230" s="34"/>
      <c r="R230" s="3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>
      <c r="A231" s="31"/>
      <c r="B231" s="32"/>
      <c r="C231" s="33"/>
      <c r="D231" s="33"/>
      <c r="E231" s="33"/>
      <c r="F231" s="34"/>
      <c r="G231" s="35"/>
      <c r="H231" s="34"/>
      <c r="I231" s="34"/>
      <c r="J231" s="109"/>
      <c r="K231" s="36"/>
      <c r="L231" s="36"/>
      <c r="M231" s="36"/>
      <c r="N231" s="37"/>
      <c r="O231" s="34"/>
      <c r="P231" s="34"/>
      <c r="Q231" s="34"/>
      <c r="R231" s="34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>
      <c r="A232" s="31"/>
      <c r="B232" s="32"/>
      <c r="C232" s="33"/>
      <c r="D232" s="33"/>
      <c r="E232" s="33"/>
      <c r="F232" s="34"/>
      <c r="G232" s="35"/>
      <c r="H232" s="34"/>
      <c r="I232" s="34"/>
      <c r="J232" s="109"/>
      <c r="K232" s="36"/>
      <c r="L232" s="36"/>
      <c r="M232" s="36"/>
      <c r="N232" s="37"/>
      <c r="O232" s="34"/>
      <c r="P232" s="34"/>
      <c r="Q232" s="34"/>
      <c r="R232" s="34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>
      <c r="A233" s="31"/>
      <c r="B233" s="32"/>
      <c r="C233" s="33"/>
      <c r="D233" s="33"/>
      <c r="E233" s="33"/>
      <c r="F233" s="34"/>
      <c r="G233" s="35"/>
      <c r="H233" s="34"/>
      <c r="I233" s="34"/>
      <c r="J233" s="109"/>
      <c r="K233" s="36"/>
      <c r="L233" s="36"/>
      <c r="M233" s="36"/>
      <c r="N233" s="37"/>
      <c r="O233" s="34"/>
      <c r="P233" s="34"/>
      <c r="Q233" s="34"/>
      <c r="R233" s="34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>
      <c r="A234" s="31"/>
      <c r="B234" s="32"/>
      <c r="C234" s="33"/>
      <c r="D234" s="33"/>
      <c r="E234" s="33"/>
      <c r="F234" s="34"/>
      <c r="G234" s="35"/>
      <c r="H234" s="34"/>
      <c r="I234" s="34"/>
      <c r="J234" s="109"/>
      <c r="K234" s="36"/>
      <c r="L234" s="36"/>
      <c r="M234" s="36"/>
      <c r="N234" s="37"/>
      <c r="O234" s="34"/>
      <c r="P234" s="34"/>
      <c r="Q234" s="34"/>
      <c r="R234" s="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>
      <c r="A235" s="31"/>
      <c r="B235" s="32"/>
      <c r="C235" s="33"/>
      <c r="D235" s="33"/>
      <c r="E235" s="33"/>
      <c r="F235" s="34"/>
      <c r="G235" s="35"/>
      <c r="H235" s="34"/>
      <c r="I235" s="34"/>
      <c r="J235" s="109"/>
      <c r="K235" s="36"/>
      <c r="L235" s="36"/>
      <c r="M235" s="36"/>
      <c r="N235" s="37"/>
      <c r="O235" s="34"/>
      <c r="P235" s="34"/>
      <c r="Q235" s="34"/>
      <c r="R235" s="34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>
      <c r="A236" s="31"/>
      <c r="B236" s="32"/>
      <c r="C236" s="33"/>
      <c r="D236" s="33"/>
      <c r="E236" s="33"/>
      <c r="F236" s="34"/>
      <c r="G236" s="35"/>
      <c r="H236" s="34"/>
      <c r="I236" s="34"/>
      <c r="J236" s="109"/>
      <c r="K236" s="36"/>
      <c r="L236" s="36"/>
      <c r="M236" s="36"/>
      <c r="N236" s="37"/>
      <c r="O236" s="34"/>
      <c r="P236" s="34"/>
      <c r="Q236" s="34"/>
      <c r="R236" s="34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>
      <c r="A237" s="31"/>
      <c r="B237" s="32"/>
      <c r="C237" s="33"/>
      <c r="D237" s="33"/>
      <c r="E237" s="33"/>
      <c r="F237" s="34"/>
      <c r="G237" s="35"/>
      <c r="H237" s="34"/>
      <c r="I237" s="34"/>
      <c r="J237" s="109"/>
      <c r="K237" s="36"/>
      <c r="L237" s="36"/>
      <c r="M237" s="36"/>
      <c r="N237" s="37"/>
      <c r="O237" s="34"/>
      <c r="P237" s="34"/>
      <c r="Q237" s="34"/>
      <c r="R237" s="34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>
      <c r="A238" s="31"/>
      <c r="B238" s="32"/>
      <c r="C238" s="33"/>
      <c r="D238" s="33"/>
      <c r="E238" s="33"/>
      <c r="F238" s="34"/>
      <c r="G238" s="35"/>
      <c r="H238" s="34"/>
      <c r="I238" s="34"/>
      <c r="J238" s="109"/>
      <c r="K238" s="36"/>
      <c r="L238" s="36"/>
      <c r="M238" s="36"/>
      <c r="N238" s="37"/>
      <c r="O238" s="34"/>
      <c r="P238" s="34"/>
      <c r="Q238" s="34"/>
      <c r="R238" s="34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>
      <c r="A239" s="31"/>
      <c r="B239" s="32"/>
      <c r="C239" s="33"/>
      <c r="D239" s="33"/>
      <c r="E239" s="33"/>
      <c r="F239" s="34"/>
      <c r="G239" s="35"/>
      <c r="H239" s="34"/>
      <c r="I239" s="34"/>
      <c r="J239" s="109"/>
      <c r="K239" s="36"/>
      <c r="L239" s="36"/>
      <c r="M239" s="36"/>
      <c r="N239" s="37"/>
      <c r="O239" s="34"/>
      <c r="P239" s="34"/>
      <c r="Q239" s="34"/>
      <c r="R239" s="34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>
      <c r="A240" s="31"/>
      <c r="B240" s="32"/>
      <c r="C240" s="33"/>
      <c r="D240" s="33"/>
      <c r="E240" s="33"/>
      <c r="F240" s="34"/>
      <c r="G240" s="35"/>
      <c r="H240" s="34"/>
      <c r="I240" s="34"/>
      <c r="J240" s="109"/>
      <c r="K240" s="36"/>
      <c r="L240" s="36"/>
      <c r="M240" s="36"/>
      <c r="N240" s="37"/>
      <c r="O240" s="34"/>
      <c r="P240" s="34"/>
      <c r="Q240" s="34"/>
      <c r="R240" s="34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>
      <c r="A241" s="31"/>
      <c r="B241" s="32"/>
      <c r="C241" s="33"/>
      <c r="D241" s="33"/>
      <c r="E241" s="33"/>
      <c r="F241" s="34"/>
      <c r="G241" s="35"/>
      <c r="H241" s="34"/>
      <c r="I241" s="34"/>
      <c r="J241" s="109"/>
      <c r="K241" s="36"/>
      <c r="L241" s="36"/>
      <c r="M241" s="36"/>
      <c r="N241" s="37"/>
      <c r="O241" s="34"/>
      <c r="P241" s="34"/>
      <c r="Q241" s="34"/>
      <c r="R241" s="34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>
      <c r="A242" s="31"/>
      <c r="B242" s="32"/>
      <c r="C242" s="33"/>
      <c r="D242" s="33"/>
      <c r="E242" s="33"/>
      <c r="F242" s="34"/>
      <c r="G242" s="35"/>
      <c r="H242" s="34"/>
      <c r="I242" s="34"/>
      <c r="J242" s="109"/>
      <c r="K242" s="36"/>
      <c r="L242" s="36"/>
      <c r="M242" s="36"/>
      <c r="N242" s="37"/>
      <c r="O242" s="34"/>
      <c r="P242" s="34"/>
      <c r="Q242" s="34"/>
      <c r="R242" s="34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>
      <c r="A243" s="31"/>
      <c r="B243" s="32"/>
      <c r="C243" s="33"/>
      <c r="D243" s="33"/>
      <c r="E243" s="33"/>
      <c r="F243" s="34"/>
      <c r="G243" s="35"/>
      <c r="H243" s="34"/>
      <c r="I243" s="34"/>
      <c r="J243" s="109"/>
      <c r="K243" s="36"/>
      <c r="L243" s="36"/>
      <c r="M243" s="36"/>
      <c r="N243" s="37"/>
      <c r="O243" s="34"/>
      <c r="P243" s="34"/>
      <c r="Q243" s="34"/>
      <c r="R243" s="34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>
      <c r="A244" s="31"/>
      <c r="B244" s="32"/>
      <c r="C244" s="33"/>
      <c r="D244" s="33"/>
      <c r="E244" s="33"/>
      <c r="F244" s="34"/>
      <c r="G244" s="35"/>
      <c r="H244" s="34"/>
      <c r="I244" s="34"/>
      <c r="J244" s="109"/>
      <c r="K244" s="36"/>
      <c r="L244" s="36"/>
      <c r="M244" s="36"/>
      <c r="N244" s="37"/>
      <c r="O244" s="34"/>
      <c r="P244" s="34"/>
      <c r="Q244" s="34"/>
      <c r="R244" s="3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>
      <c r="A245" s="31"/>
      <c r="B245" s="32"/>
      <c r="C245" s="33"/>
      <c r="D245" s="33"/>
      <c r="E245" s="33"/>
      <c r="F245" s="34"/>
      <c r="G245" s="35"/>
      <c r="H245" s="34"/>
      <c r="I245" s="34"/>
      <c r="J245" s="109"/>
      <c r="K245" s="36"/>
      <c r="L245" s="36"/>
      <c r="M245" s="36"/>
      <c r="N245" s="37"/>
      <c r="O245" s="34"/>
      <c r="P245" s="34"/>
      <c r="Q245" s="34"/>
      <c r="R245" s="34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>
      <c r="A246" s="31"/>
      <c r="B246" s="32"/>
      <c r="C246" s="33"/>
      <c r="D246" s="33"/>
      <c r="E246" s="33"/>
      <c r="F246" s="34"/>
      <c r="G246" s="35"/>
      <c r="H246" s="34"/>
      <c r="I246" s="34"/>
      <c r="J246" s="109"/>
      <c r="K246" s="36"/>
      <c r="L246" s="36"/>
      <c r="M246" s="36"/>
      <c r="N246" s="37"/>
      <c r="O246" s="34"/>
      <c r="P246" s="34"/>
      <c r="Q246" s="34"/>
      <c r="R246" s="34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>
      <c r="A247" s="31"/>
      <c r="B247" s="32"/>
      <c r="C247" s="33"/>
      <c r="D247" s="33"/>
      <c r="E247" s="33"/>
      <c r="F247" s="34"/>
      <c r="G247" s="35"/>
      <c r="H247" s="34"/>
      <c r="I247" s="34"/>
      <c r="J247" s="109"/>
      <c r="K247" s="36"/>
      <c r="L247" s="36"/>
      <c r="M247" s="36"/>
      <c r="N247" s="37"/>
      <c r="O247" s="34"/>
      <c r="P247" s="34"/>
      <c r="Q247" s="34"/>
      <c r="R247" s="34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>
      <c r="A248" s="31"/>
      <c r="B248" s="32"/>
      <c r="C248" s="33"/>
      <c r="D248" s="33"/>
      <c r="E248" s="33"/>
      <c r="F248" s="34"/>
      <c r="G248" s="35"/>
      <c r="H248" s="34"/>
      <c r="I248" s="34"/>
      <c r="J248" s="109"/>
      <c r="K248" s="36"/>
      <c r="L248" s="36"/>
      <c r="M248" s="36"/>
      <c r="N248" s="37"/>
      <c r="O248" s="34"/>
      <c r="P248" s="34"/>
      <c r="Q248" s="34"/>
      <c r="R248" s="34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>
      <c r="A249" s="31"/>
      <c r="B249" s="32"/>
      <c r="C249" s="33"/>
      <c r="D249" s="33"/>
      <c r="E249" s="33"/>
      <c r="F249" s="34"/>
      <c r="G249" s="35"/>
      <c r="H249" s="34"/>
      <c r="I249" s="34"/>
      <c r="J249" s="109"/>
      <c r="K249" s="36"/>
      <c r="L249" s="36"/>
      <c r="M249" s="36"/>
      <c r="N249" s="37"/>
      <c r="O249" s="34"/>
      <c r="P249" s="34"/>
      <c r="Q249" s="34"/>
      <c r="R249" s="34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>
      <c r="A250" s="31"/>
      <c r="B250" s="32"/>
      <c r="C250" s="33"/>
      <c r="D250" s="33"/>
      <c r="E250" s="33"/>
      <c r="F250" s="34"/>
      <c r="G250" s="35"/>
      <c r="H250" s="34"/>
      <c r="I250" s="34"/>
      <c r="J250" s="109"/>
      <c r="K250" s="36"/>
      <c r="L250" s="36"/>
      <c r="M250" s="36"/>
      <c r="N250" s="37"/>
      <c r="O250" s="34"/>
      <c r="P250" s="34"/>
      <c r="Q250" s="34"/>
      <c r="R250" s="34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>
      <c r="A251" s="31"/>
      <c r="B251" s="32"/>
      <c r="C251" s="33"/>
      <c r="D251" s="33"/>
      <c r="E251" s="33"/>
      <c r="F251" s="34"/>
      <c r="G251" s="35"/>
      <c r="H251" s="34"/>
      <c r="I251" s="34"/>
      <c r="J251" s="109"/>
      <c r="K251" s="36"/>
      <c r="L251" s="36"/>
      <c r="M251" s="36"/>
      <c r="N251" s="37"/>
      <c r="O251" s="34"/>
      <c r="P251" s="34"/>
      <c r="Q251" s="34"/>
      <c r="R251" s="34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>
      <c r="A252" s="31"/>
      <c r="B252" s="32"/>
      <c r="C252" s="33"/>
      <c r="D252" s="33"/>
      <c r="E252" s="33"/>
      <c r="F252" s="34"/>
      <c r="G252" s="35"/>
      <c r="H252" s="34"/>
      <c r="I252" s="34"/>
      <c r="J252" s="109"/>
      <c r="K252" s="36"/>
      <c r="L252" s="36"/>
      <c r="M252" s="36"/>
      <c r="N252" s="37"/>
      <c r="O252" s="34"/>
      <c r="P252" s="34"/>
      <c r="Q252" s="34"/>
      <c r="R252" s="34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>
      <c r="A253" s="31"/>
      <c r="B253" s="32"/>
      <c r="C253" s="33"/>
      <c r="D253" s="33"/>
      <c r="E253" s="33"/>
      <c r="F253" s="34"/>
      <c r="G253" s="35"/>
      <c r="H253" s="34"/>
      <c r="I253" s="34"/>
      <c r="J253" s="109"/>
      <c r="K253" s="36"/>
      <c r="L253" s="36"/>
      <c r="M253" s="36"/>
      <c r="N253" s="37"/>
      <c r="O253" s="34"/>
      <c r="P253" s="34"/>
      <c r="Q253" s="34"/>
      <c r="R253" s="34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>
      <c r="A254" s="31"/>
      <c r="B254" s="32"/>
      <c r="C254" s="33"/>
      <c r="D254" s="33"/>
      <c r="E254" s="33"/>
      <c r="F254" s="34"/>
      <c r="G254" s="35"/>
      <c r="H254" s="34"/>
      <c r="I254" s="34"/>
      <c r="J254" s="109"/>
      <c r="K254" s="36"/>
      <c r="L254" s="36"/>
      <c r="M254" s="36"/>
      <c r="N254" s="37"/>
      <c r="O254" s="34"/>
      <c r="P254" s="34"/>
      <c r="Q254" s="34"/>
      <c r="R254" s="3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>
      <c r="A255" s="31"/>
      <c r="B255" s="32"/>
      <c r="C255" s="33"/>
      <c r="D255" s="33"/>
      <c r="E255" s="33"/>
      <c r="F255" s="34"/>
      <c r="G255" s="35"/>
      <c r="H255" s="34"/>
      <c r="I255" s="34"/>
      <c r="J255" s="109"/>
      <c r="K255" s="36"/>
      <c r="L255" s="36"/>
      <c r="M255" s="36"/>
      <c r="N255" s="37"/>
      <c r="O255" s="34"/>
      <c r="P255" s="34"/>
      <c r="Q255" s="34"/>
      <c r="R255" s="34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>
      <c r="A256" s="31"/>
      <c r="B256" s="32"/>
      <c r="C256" s="33"/>
      <c r="D256" s="33"/>
      <c r="E256" s="33"/>
      <c r="F256" s="34"/>
      <c r="G256" s="35"/>
      <c r="H256" s="34"/>
      <c r="I256" s="34"/>
      <c r="J256" s="109"/>
      <c r="K256" s="36"/>
      <c r="L256" s="36"/>
      <c r="M256" s="36"/>
      <c r="N256" s="37"/>
      <c r="O256" s="34"/>
      <c r="P256" s="34"/>
      <c r="Q256" s="34"/>
      <c r="R256" s="34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>
      <c r="A257" s="31"/>
      <c r="B257" s="32"/>
      <c r="C257" s="33"/>
      <c r="D257" s="33"/>
      <c r="E257" s="33"/>
      <c r="F257" s="34"/>
      <c r="G257" s="35"/>
      <c r="H257" s="34"/>
      <c r="I257" s="34"/>
      <c r="J257" s="109"/>
      <c r="K257" s="36"/>
      <c r="L257" s="36"/>
      <c r="M257" s="36"/>
      <c r="N257" s="37"/>
      <c r="O257" s="34"/>
      <c r="P257" s="34"/>
      <c r="Q257" s="34"/>
      <c r="R257" s="34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>
      <c r="A258" s="31"/>
      <c r="B258" s="32"/>
      <c r="C258" s="33"/>
      <c r="D258" s="33"/>
      <c r="E258" s="33"/>
      <c r="F258" s="34"/>
      <c r="G258" s="35"/>
      <c r="H258" s="34"/>
      <c r="I258" s="34"/>
      <c r="J258" s="109"/>
      <c r="K258" s="36"/>
      <c r="L258" s="36"/>
      <c r="M258" s="36"/>
      <c r="N258" s="37"/>
      <c r="O258" s="34"/>
      <c r="P258" s="34"/>
      <c r="Q258" s="34"/>
      <c r="R258" s="34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>
      <c r="A259" s="31"/>
      <c r="B259" s="32"/>
      <c r="C259" s="33"/>
      <c r="D259" s="33"/>
      <c r="E259" s="33"/>
      <c r="F259" s="34"/>
      <c r="G259" s="35"/>
      <c r="H259" s="34"/>
      <c r="I259" s="34"/>
      <c r="J259" s="109"/>
      <c r="K259" s="36"/>
      <c r="L259" s="36"/>
      <c r="M259" s="36"/>
      <c r="N259" s="37"/>
      <c r="O259" s="34"/>
      <c r="P259" s="34"/>
      <c r="Q259" s="34"/>
      <c r="R259" s="34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>
      <c r="A260" s="31"/>
      <c r="B260" s="32"/>
      <c r="C260" s="33"/>
      <c r="D260" s="33"/>
      <c r="E260" s="33"/>
      <c r="F260" s="34"/>
      <c r="G260" s="35"/>
      <c r="H260" s="34"/>
      <c r="I260" s="34"/>
      <c r="J260" s="109"/>
      <c r="K260" s="36"/>
      <c r="L260" s="36"/>
      <c r="M260" s="36"/>
      <c r="N260" s="37"/>
      <c r="O260" s="34"/>
      <c r="P260" s="34"/>
      <c r="Q260" s="34"/>
      <c r="R260" s="34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>
      <c r="A261" s="31"/>
      <c r="B261" s="32"/>
      <c r="C261" s="33"/>
      <c r="D261" s="33"/>
      <c r="E261" s="33"/>
      <c r="F261" s="34"/>
      <c r="G261" s="35"/>
      <c r="H261" s="34"/>
      <c r="I261" s="34"/>
      <c r="J261" s="109"/>
      <c r="K261" s="36"/>
      <c r="L261" s="36"/>
      <c r="M261" s="36"/>
      <c r="N261" s="37"/>
      <c r="O261" s="34"/>
      <c r="P261" s="34"/>
      <c r="Q261" s="34"/>
      <c r="R261" s="34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>
      <c r="A262" s="31"/>
      <c r="B262" s="32"/>
      <c r="C262" s="33"/>
      <c r="D262" s="33"/>
      <c r="E262" s="33"/>
      <c r="F262" s="34"/>
      <c r="G262" s="35"/>
      <c r="H262" s="34"/>
      <c r="I262" s="34"/>
      <c r="J262" s="109"/>
      <c r="K262" s="36"/>
      <c r="L262" s="36"/>
      <c r="M262" s="36"/>
      <c r="N262" s="37"/>
      <c r="O262" s="34"/>
      <c r="P262" s="34"/>
      <c r="Q262" s="34"/>
      <c r="R262" s="34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>
      <c r="A263" s="31"/>
      <c r="B263" s="32"/>
      <c r="C263" s="33"/>
      <c r="D263" s="33"/>
      <c r="E263" s="33"/>
      <c r="F263" s="34"/>
      <c r="G263" s="35"/>
      <c r="H263" s="34"/>
      <c r="I263" s="34"/>
      <c r="J263" s="109"/>
      <c r="K263" s="36"/>
      <c r="L263" s="36"/>
      <c r="M263" s="36"/>
      <c r="N263" s="37"/>
      <c r="O263" s="34"/>
      <c r="P263" s="34"/>
      <c r="Q263" s="34"/>
      <c r="R263" s="34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>
      <c r="A264" s="31"/>
      <c r="B264" s="32"/>
      <c r="C264" s="33"/>
      <c r="D264" s="33"/>
      <c r="E264" s="33"/>
      <c r="F264" s="34"/>
      <c r="G264" s="35"/>
      <c r="H264" s="34"/>
      <c r="I264" s="34"/>
      <c r="J264" s="109"/>
      <c r="K264" s="36"/>
      <c r="L264" s="36"/>
      <c r="M264" s="36"/>
      <c r="N264" s="37"/>
      <c r="O264" s="34"/>
      <c r="P264" s="34"/>
      <c r="Q264" s="34"/>
      <c r="R264" s="3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>
      <c r="A265" s="31"/>
      <c r="B265" s="32"/>
      <c r="C265" s="33"/>
      <c r="D265" s="33"/>
      <c r="E265" s="33"/>
      <c r="F265" s="34"/>
      <c r="G265" s="35"/>
      <c r="H265" s="34"/>
      <c r="I265" s="34"/>
      <c r="J265" s="109"/>
      <c r="K265" s="36"/>
      <c r="L265" s="36"/>
      <c r="M265" s="36"/>
      <c r="N265" s="37"/>
      <c r="O265" s="34"/>
      <c r="P265" s="34"/>
      <c r="Q265" s="34"/>
      <c r="R265" s="34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>
      <c r="A266" s="31"/>
      <c r="B266" s="32"/>
      <c r="C266" s="33"/>
      <c r="D266" s="33"/>
      <c r="E266" s="33"/>
      <c r="F266" s="34"/>
      <c r="G266" s="35"/>
      <c r="H266" s="34"/>
      <c r="I266" s="34"/>
      <c r="J266" s="109"/>
      <c r="K266" s="36"/>
      <c r="L266" s="36"/>
      <c r="M266" s="36"/>
      <c r="N266" s="37"/>
      <c r="O266" s="34"/>
      <c r="P266" s="34"/>
      <c r="Q266" s="34"/>
      <c r="R266" s="34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>
      <c r="A267" s="31"/>
      <c r="B267" s="32"/>
      <c r="C267" s="33"/>
      <c r="D267" s="33"/>
      <c r="E267" s="33"/>
      <c r="F267" s="34"/>
      <c r="G267" s="35"/>
      <c r="H267" s="34"/>
      <c r="I267" s="34"/>
      <c r="J267" s="109"/>
      <c r="K267" s="36"/>
      <c r="L267" s="36"/>
      <c r="M267" s="36"/>
      <c r="N267" s="37"/>
      <c r="O267" s="34"/>
      <c r="P267" s="34"/>
      <c r="Q267" s="34"/>
      <c r="R267" s="34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>
      <c r="A268" s="31"/>
      <c r="B268" s="32"/>
      <c r="C268" s="33"/>
      <c r="D268" s="33"/>
      <c r="E268" s="33"/>
      <c r="F268" s="34"/>
      <c r="G268" s="35"/>
      <c r="H268" s="34"/>
      <c r="I268" s="34"/>
      <c r="J268" s="109"/>
      <c r="K268" s="36"/>
      <c r="L268" s="36"/>
      <c r="M268" s="36"/>
      <c r="N268" s="37"/>
      <c r="O268" s="34"/>
      <c r="P268" s="34"/>
      <c r="Q268" s="34"/>
      <c r="R268" s="34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>
      <c r="A269" s="31"/>
      <c r="B269" s="32"/>
      <c r="C269" s="33"/>
      <c r="D269" s="33"/>
      <c r="E269" s="33"/>
      <c r="F269" s="34"/>
      <c r="G269" s="35"/>
      <c r="H269" s="34"/>
      <c r="I269" s="34"/>
      <c r="J269" s="109"/>
      <c r="K269" s="36"/>
      <c r="L269" s="36"/>
      <c r="M269" s="36"/>
      <c r="N269" s="37"/>
      <c r="O269" s="34"/>
      <c r="P269" s="34"/>
      <c r="Q269" s="34"/>
      <c r="R269" s="34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>
      <c r="A270" s="31"/>
      <c r="B270" s="32"/>
      <c r="C270" s="33"/>
      <c r="D270" s="33"/>
      <c r="E270" s="33"/>
      <c r="F270" s="34"/>
      <c r="G270" s="35"/>
      <c r="H270" s="34"/>
      <c r="I270" s="34"/>
      <c r="J270" s="109"/>
      <c r="K270" s="36"/>
      <c r="L270" s="36"/>
      <c r="M270" s="36"/>
      <c r="N270" s="37"/>
      <c r="O270" s="34"/>
      <c r="P270" s="34"/>
      <c r="Q270" s="34"/>
      <c r="R270" s="34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>
      <c r="A271" s="31"/>
      <c r="B271" s="32"/>
      <c r="C271" s="33"/>
      <c r="D271" s="33"/>
      <c r="E271" s="33"/>
      <c r="F271" s="34"/>
      <c r="G271" s="35"/>
      <c r="H271" s="34"/>
      <c r="I271" s="34"/>
      <c r="J271" s="109"/>
      <c r="K271" s="36"/>
      <c r="L271" s="36"/>
      <c r="M271" s="36"/>
      <c r="N271" s="37"/>
      <c r="O271" s="34"/>
      <c r="P271" s="34"/>
      <c r="Q271" s="34"/>
      <c r="R271" s="34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>
      <c r="A272" s="31"/>
      <c r="B272" s="32"/>
      <c r="C272" s="33"/>
      <c r="D272" s="33"/>
      <c r="E272" s="33"/>
      <c r="F272" s="34"/>
      <c r="G272" s="35"/>
      <c r="H272" s="34"/>
      <c r="I272" s="34"/>
      <c r="J272" s="109"/>
      <c r="K272" s="36"/>
      <c r="L272" s="36"/>
      <c r="M272" s="36"/>
      <c r="N272" s="37"/>
      <c r="O272" s="34"/>
      <c r="P272" s="34"/>
      <c r="Q272" s="34"/>
      <c r="R272" s="34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>
      <c r="A273" s="31"/>
      <c r="B273" s="32"/>
      <c r="C273" s="33"/>
      <c r="D273" s="33"/>
      <c r="E273" s="33"/>
      <c r="F273" s="34"/>
      <c r="G273" s="35"/>
      <c r="H273" s="34"/>
      <c r="I273" s="34"/>
      <c r="J273" s="109"/>
      <c r="K273" s="36"/>
      <c r="L273" s="36"/>
      <c r="M273" s="36"/>
      <c r="N273" s="37"/>
      <c r="O273" s="34"/>
      <c r="P273" s="34"/>
      <c r="Q273" s="34"/>
      <c r="R273" s="34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>
      <c r="A274" s="31"/>
      <c r="B274" s="32"/>
      <c r="C274" s="33"/>
      <c r="D274" s="33"/>
      <c r="E274" s="33"/>
      <c r="F274" s="34"/>
      <c r="G274" s="35"/>
      <c r="H274" s="34"/>
      <c r="I274" s="34"/>
      <c r="J274" s="109"/>
      <c r="K274" s="36"/>
      <c r="L274" s="36"/>
      <c r="M274" s="36"/>
      <c r="N274" s="37"/>
      <c r="O274" s="34"/>
      <c r="P274" s="34"/>
      <c r="Q274" s="34"/>
      <c r="R274" s="3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>
      <c r="A275" s="31"/>
      <c r="B275" s="32"/>
      <c r="C275" s="33"/>
      <c r="D275" s="33"/>
      <c r="E275" s="33"/>
      <c r="F275" s="34"/>
      <c r="G275" s="35"/>
      <c r="H275" s="34"/>
      <c r="I275" s="34"/>
      <c r="J275" s="109"/>
      <c r="K275" s="36"/>
      <c r="L275" s="36"/>
      <c r="M275" s="36"/>
      <c r="N275" s="37"/>
      <c r="O275" s="34"/>
      <c r="P275" s="34"/>
      <c r="Q275" s="34"/>
      <c r="R275" s="34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>
      <c r="A276" s="31"/>
      <c r="B276" s="32"/>
      <c r="C276" s="33"/>
      <c r="D276" s="33"/>
      <c r="E276" s="33"/>
      <c r="F276" s="34"/>
      <c r="G276" s="35"/>
      <c r="H276" s="34"/>
      <c r="I276" s="34"/>
      <c r="J276" s="109"/>
      <c r="K276" s="36"/>
      <c r="L276" s="36"/>
      <c r="M276" s="36"/>
      <c r="N276" s="37"/>
      <c r="O276" s="34"/>
      <c r="P276" s="34"/>
      <c r="Q276" s="34"/>
      <c r="R276" s="34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>
      <c r="A277" s="31"/>
      <c r="B277" s="32"/>
      <c r="C277" s="33"/>
      <c r="D277" s="33"/>
      <c r="E277" s="33"/>
      <c r="F277" s="34"/>
      <c r="G277" s="35"/>
      <c r="H277" s="34"/>
      <c r="I277" s="34"/>
      <c r="J277" s="109"/>
      <c r="K277" s="36"/>
      <c r="L277" s="36"/>
      <c r="M277" s="36"/>
      <c r="N277" s="37"/>
      <c r="O277" s="34"/>
      <c r="P277" s="34"/>
      <c r="Q277" s="34"/>
      <c r="R277" s="34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>
      <c r="A278" s="31"/>
      <c r="B278" s="32"/>
      <c r="C278" s="33"/>
      <c r="D278" s="33"/>
      <c r="E278" s="33"/>
      <c r="F278" s="34"/>
      <c r="G278" s="35"/>
      <c r="H278" s="34"/>
      <c r="I278" s="34"/>
      <c r="J278" s="109"/>
      <c r="K278" s="36"/>
      <c r="L278" s="36"/>
      <c r="M278" s="36"/>
      <c r="N278" s="37"/>
      <c r="O278" s="34"/>
      <c r="P278" s="34"/>
      <c r="Q278" s="34"/>
      <c r="R278" s="34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>
      <c r="A279" s="31"/>
      <c r="B279" s="32"/>
      <c r="C279" s="33"/>
      <c r="D279" s="33"/>
      <c r="E279" s="33"/>
      <c r="F279" s="34"/>
      <c r="G279" s="35"/>
      <c r="H279" s="34"/>
      <c r="I279" s="34"/>
      <c r="J279" s="109"/>
      <c r="K279" s="36"/>
      <c r="L279" s="36"/>
      <c r="M279" s="36"/>
      <c r="N279" s="37"/>
      <c r="O279" s="34"/>
      <c r="P279" s="34"/>
      <c r="Q279" s="34"/>
      <c r="R279" s="34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>
      <c r="A280" s="31"/>
      <c r="B280" s="32"/>
      <c r="C280" s="33"/>
      <c r="D280" s="33"/>
      <c r="E280" s="33"/>
      <c r="F280" s="34"/>
      <c r="G280" s="35"/>
      <c r="H280" s="34"/>
      <c r="I280" s="34"/>
      <c r="J280" s="109"/>
      <c r="K280" s="36"/>
      <c r="L280" s="36"/>
      <c r="M280" s="36"/>
      <c r="N280" s="37"/>
      <c r="O280" s="34"/>
      <c r="P280" s="34"/>
      <c r="Q280" s="34"/>
      <c r="R280" s="34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>
      <c r="A281" s="31"/>
      <c r="B281" s="32"/>
      <c r="C281" s="33"/>
      <c r="D281" s="33"/>
      <c r="E281" s="33"/>
      <c r="F281" s="34"/>
      <c r="G281" s="35"/>
      <c r="H281" s="34"/>
      <c r="I281" s="34"/>
      <c r="J281" s="109"/>
      <c r="K281" s="36"/>
      <c r="L281" s="36"/>
      <c r="M281" s="36"/>
      <c r="N281" s="37"/>
      <c r="O281" s="34"/>
      <c r="P281" s="34"/>
      <c r="Q281" s="34"/>
      <c r="R281" s="34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>
      <c r="A282" s="31"/>
      <c r="B282" s="32"/>
      <c r="C282" s="33"/>
      <c r="D282" s="33"/>
      <c r="E282" s="33"/>
      <c r="F282" s="34"/>
      <c r="G282" s="35"/>
      <c r="H282" s="34"/>
      <c r="I282" s="34"/>
      <c r="J282" s="109"/>
      <c r="K282" s="36"/>
      <c r="L282" s="36"/>
      <c r="M282" s="36"/>
      <c r="N282" s="37"/>
      <c r="O282" s="34"/>
      <c r="P282" s="34"/>
      <c r="Q282" s="34"/>
      <c r="R282" s="34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>
      <c r="A283" s="31"/>
      <c r="B283" s="32"/>
      <c r="C283" s="33"/>
      <c r="D283" s="33"/>
      <c r="E283" s="33"/>
      <c r="F283" s="34"/>
      <c r="G283" s="35"/>
      <c r="H283" s="34"/>
      <c r="I283" s="34"/>
      <c r="J283" s="109"/>
      <c r="K283" s="36"/>
      <c r="L283" s="36"/>
      <c r="M283" s="36"/>
      <c r="N283" s="37"/>
      <c r="O283" s="34"/>
      <c r="P283" s="34"/>
      <c r="Q283" s="34"/>
      <c r="R283" s="34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>
      <c r="A284" s="31"/>
      <c r="B284" s="32"/>
      <c r="C284" s="33"/>
      <c r="D284" s="33"/>
      <c r="E284" s="33"/>
      <c r="F284" s="34"/>
      <c r="G284" s="35"/>
      <c r="H284" s="34"/>
      <c r="I284" s="34"/>
      <c r="J284" s="109"/>
      <c r="K284" s="36"/>
      <c r="L284" s="36"/>
      <c r="M284" s="36"/>
      <c r="N284" s="37"/>
      <c r="O284" s="34"/>
      <c r="P284" s="34"/>
      <c r="Q284" s="34"/>
      <c r="R284" s="3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>
      <c r="A285" s="31"/>
      <c r="B285" s="32"/>
      <c r="C285" s="33"/>
      <c r="D285" s="33"/>
      <c r="E285" s="33"/>
      <c r="F285" s="34"/>
      <c r="G285" s="35"/>
      <c r="H285" s="34"/>
      <c r="I285" s="34"/>
      <c r="J285" s="109"/>
      <c r="K285" s="36"/>
      <c r="L285" s="36"/>
      <c r="M285" s="36"/>
      <c r="N285" s="37"/>
      <c r="O285" s="34"/>
      <c r="P285" s="34"/>
      <c r="Q285" s="34"/>
      <c r="R285" s="34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>
      <c r="A286" s="31"/>
      <c r="B286" s="32"/>
      <c r="C286" s="33"/>
      <c r="D286" s="33"/>
      <c r="E286" s="33"/>
      <c r="F286" s="34"/>
      <c r="G286" s="35"/>
      <c r="H286" s="34"/>
      <c r="I286" s="34"/>
      <c r="J286" s="109"/>
      <c r="K286" s="36"/>
      <c r="L286" s="36"/>
      <c r="M286" s="36"/>
      <c r="N286" s="37"/>
      <c r="O286" s="34"/>
      <c r="P286" s="34"/>
      <c r="Q286" s="34"/>
      <c r="R286" s="34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>
      <c r="A287" s="31"/>
      <c r="B287" s="32"/>
      <c r="C287" s="33"/>
      <c r="D287" s="33"/>
      <c r="E287" s="33"/>
      <c r="F287" s="34"/>
      <c r="G287" s="35"/>
      <c r="H287" s="34"/>
      <c r="I287" s="34"/>
      <c r="J287" s="109"/>
      <c r="K287" s="36"/>
      <c r="L287" s="36"/>
      <c r="M287" s="36"/>
      <c r="N287" s="37"/>
      <c r="O287" s="34"/>
      <c r="P287" s="34"/>
      <c r="Q287" s="34"/>
      <c r="R287" s="34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>
      <c r="A288" s="31"/>
      <c r="B288" s="32"/>
      <c r="C288" s="33"/>
      <c r="D288" s="33"/>
      <c r="E288" s="33"/>
      <c r="F288" s="34"/>
      <c r="G288" s="35"/>
      <c r="H288" s="34"/>
      <c r="I288" s="34"/>
      <c r="J288" s="109"/>
      <c r="K288" s="36"/>
      <c r="L288" s="36"/>
      <c r="M288" s="36"/>
      <c r="N288" s="37"/>
      <c r="O288" s="34"/>
      <c r="P288" s="34"/>
      <c r="Q288" s="34"/>
      <c r="R288" s="34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>
      <c r="A289" s="31"/>
      <c r="B289" s="32"/>
      <c r="C289" s="33"/>
      <c r="D289" s="33"/>
      <c r="E289" s="33"/>
      <c r="F289" s="34"/>
      <c r="G289" s="35"/>
      <c r="H289" s="34"/>
      <c r="I289" s="34"/>
      <c r="J289" s="109"/>
      <c r="K289" s="36"/>
      <c r="L289" s="36"/>
      <c r="M289" s="36"/>
      <c r="N289" s="37"/>
      <c r="O289" s="34"/>
      <c r="P289" s="34"/>
      <c r="Q289" s="34"/>
      <c r="R289" s="34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>
      <c r="A290" s="31"/>
      <c r="B290" s="32"/>
      <c r="C290" s="33"/>
      <c r="D290" s="33"/>
      <c r="E290" s="33"/>
      <c r="F290" s="34"/>
      <c r="G290" s="35"/>
      <c r="H290" s="34"/>
      <c r="I290" s="34"/>
      <c r="J290" s="109"/>
      <c r="K290" s="36"/>
      <c r="L290" s="36"/>
      <c r="M290" s="36"/>
      <c r="N290" s="37"/>
      <c r="O290" s="34"/>
      <c r="P290" s="34"/>
      <c r="Q290" s="34"/>
      <c r="R290" s="34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>
      <c r="A291" s="31"/>
      <c r="B291" s="32"/>
      <c r="C291" s="33"/>
      <c r="D291" s="33"/>
      <c r="E291" s="33"/>
      <c r="F291" s="34"/>
      <c r="G291" s="35"/>
      <c r="H291" s="34"/>
      <c r="I291" s="34"/>
      <c r="J291" s="109"/>
      <c r="K291" s="36"/>
      <c r="L291" s="36"/>
      <c r="M291" s="36"/>
      <c r="N291" s="37"/>
      <c r="O291" s="34"/>
      <c r="P291" s="34"/>
      <c r="Q291" s="34"/>
      <c r="R291" s="34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>
      <c r="A292" s="31"/>
      <c r="B292" s="32"/>
      <c r="C292" s="33"/>
      <c r="D292" s="33"/>
      <c r="E292" s="33"/>
      <c r="F292" s="34"/>
      <c r="G292" s="35"/>
      <c r="H292" s="34"/>
      <c r="I292" s="34"/>
      <c r="J292" s="109"/>
      <c r="K292" s="36"/>
      <c r="L292" s="36"/>
      <c r="M292" s="36"/>
      <c r="N292" s="37"/>
      <c r="O292" s="34"/>
      <c r="P292" s="34"/>
      <c r="Q292" s="34"/>
      <c r="R292" s="34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>
      <c r="A293" s="31"/>
      <c r="B293" s="32"/>
      <c r="C293" s="33"/>
      <c r="D293" s="33"/>
      <c r="E293" s="33"/>
      <c r="F293" s="34"/>
      <c r="G293" s="35"/>
      <c r="H293" s="34"/>
      <c r="I293" s="34"/>
      <c r="J293" s="109"/>
      <c r="K293" s="36"/>
      <c r="L293" s="36"/>
      <c r="M293" s="36"/>
      <c r="N293" s="37"/>
      <c r="O293" s="34"/>
      <c r="P293" s="34"/>
      <c r="Q293" s="34"/>
      <c r="R293" s="34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>
      <c r="A294" s="31"/>
      <c r="B294" s="32"/>
      <c r="C294" s="33"/>
      <c r="D294" s="33"/>
      <c r="E294" s="33"/>
      <c r="F294" s="34"/>
      <c r="G294" s="35"/>
      <c r="H294" s="34"/>
      <c r="I294" s="34"/>
      <c r="J294" s="109"/>
      <c r="K294" s="36"/>
      <c r="L294" s="36"/>
      <c r="M294" s="36"/>
      <c r="N294" s="37"/>
      <c r="O294" s="34"/>
      <c r="P294" s="34"/>
      <c r="Q294" s="34"/>
      <c r="R294" s="3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>
      <c r="A295" s="31"/>
      <c r="B295" s="32"/>
      <c r="C295" s="33"/>
      <c r="D295" s="33"/>
      <c r="E295" s="33"/>
      <c r="F295" s="34"/>
      <c r="G295" s="35"/>
      <c r="H295" s="34"/>
      <c r="I295" s="34"/>
      <c r="J295" s="109"/>
      <c r="K295" s="36"/>
      <c r="L295" s="36"/>
      <c r="M295" s="36"/>
      <c r="N295" s="37"/>
      <c r="O295" s="34"/>
      <c r="P295" s="34"/>
      <c r="Q295" s="34"/>
      <c r="R295" s="34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>
      <c r="A296" s="31"/>
      <c r="B296" s="32"/>
      <c r="C296" s="33"/>
      <c r="D296" s="33"/>
      <c r="E296" s="33"/>
      <c r="F296" s="34"/>
      <c r="G296" s="35"/>
      <c r="H296" s="34"/>
      <c r="I296" s="34"/>
      <c r="J296" s="109"/>
      <c r="K296" s="36"/>
      <c r="L296" s="36"/>
      <c r="M296" s="36"/>
      <c r="N296" s="37"/>
      <c r="O296" s="34"/>
      <c r="P296" s="34"/>
      <c r="Q296" s="34"/>
      <c r="R296" s="34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>
      <c r="A297" s="31"/>
      <c r="B297" s="32"/>
      <c r="C297" s="33"/>
      <c r="D297" s="33"/>
      <c r="E297" s="33"/>
      <c r="F297" s="34"/>
      <c r="G297" s="35"/>
      <c r="H297" s="34"/>
      <c r="I297" s="34"/>
      <c r="J297" s="109"/>
      <c r="K297" s="36"/>
      <c r="L297" s="36"/>
      <c r="M297" s="36"/>
      <c r="N297" s="37"/>
      <c r="O297" s="34"/>
      <c r="P297" s="34"/>
      <c r="Q297" s="34"/>
      <c r="R297" s="34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>
      <c r="A298" s="31"/>
      <c r="B298" s="32"/>
      <c r="C298" s="33"/>
      <c r="D298" s="33"/>
      <c r="E298" s="33"/>
      <c r="F298" s="34"/>
      <c r="G298" s="35"/>
      <c r="H298" s="34"/>
      <c r="I298" s="34"/>
      <c r="J298" s="109"/>
      <c r="K298" s="36"/>
      <c r="L298" s="36"/>
      <c r="M298" s="36"/>
      <c r="N298" s="37"/>
      <c r="O298" s="34"/>
      <c r="P298" s="34"/>
      <c r="Q298" s="34"/>
      <c r="R298" s="34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>
      <c r="A299" s="31"/>
      <c r="B299" s="32"/>
      <c r="C299" s="33"/>
      <c r="D299" s="33"/>
      <c r="E299" s="33"/>
      <c r="F299" s="34"/>
      <c r="G299" s="35"/>
      <c r="H299" s="34"/>
      <c r="I299" s="34"/>
      <c r="J299" s="109"/>
      <c r="K299" s="36"/>
      <c r="L299" s="36"/>
      <c r="M299" s="36"/>
      <c r="N299" s="37"/>
      <c r="O299" s="34"/>
      <c r="P299" s="34"/>
      <c r="Q299" s="34"/>
      <c r="R299" s="34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>
      <c r="A300" s="31"/>
      <c r="B300" s="32"/>
      <c r="C300" s="33"/>
      <c r="D300" s="33"/>
      <c r="E300" s="33"/>
      <c r="F300" s="34"/>
      <c r="G300" s="35"/>
      <c r="H300" s="34"/>
      <c r="I300" s="34"/>
      <c r="J300" s="109"/>
      <c r="K300" s="36"/>
      <c r="L300" s="36"/>
      <c r="M300" s="36"/>
      <c r="N300" s="37"/>
      <c r="O300" s="34"/>
      <c r="P300" s="34"/>
      <c r="Q300" s="34"/>
      <c r="R300" s="34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>
      <c r="A301" s="31"/>
      <c r="B301" s="32"/>
      <c r="C301" s="33"/>
      <c r="D301" s="33"/>
      <c r="E301" s="33"/>
      <c r="F301" s="34"/>
      <c r="G301" s="35"/>
      <c r="H301" s="34"/>
      <c r="I301" s="34"/>
      <c r="J301" s="109"/>
      <c r="K301" s="36"/>
      <c r="L301" s="36"/>
      <c r="M301" s="36"/>
      <c r="N301" s="37"/>
      <c r="O301" s="34"/>
      <c r="P301" s="34"/>
      <c r="Q301" s="34"/>
      <c r="R301" s="34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>
      <c r="A302" s="31"/>
      <c r="B302" s="32"/>
      <c r="C302" s="33"/>
      <c r="D302" s="33"/>
      <c r="E302" s="33"/>
      <c r="F302" s="34"/>
      <c r="G302" s="35"/>
      <c r="H302" s="34"/>
      <c r="I302" s="34"/>
      <c r="J302" s="109"/>
      <c r="K302" s="36"/>
      <c r="L302" s="36"/>
      <c r="M302" s="36"/>
      <c r="N302" s="37"/>
      <c r="O302" s="34"/>
      <c r="P302" s="34"/>
      <c r="Q302" s="34"/>
      <c r="R302" s="34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>
      <c r="A303" s="31"/>
      <c r="B303" s="32"/>
      <c r="C303" s="33"/>
      <c r="D303" s="33"/>
      <c r="E303" s="33"/>
      <c r="F303" s="34"/>
      <c r="G303" s="35"/>
      <c r="H303" s="34"/>
      <c r="I303" s="34"/>
      <c r="J303" s="109"/>
      <c r="K303" s="36"/>
      <c r="L303" s="36"/>
      <c r="M303" s="36"/>
      <c r="N303" s="37"/>
      <c r="O303" s="34"/>
      <c r="P303" s="34"/>
      <c r="Q303" s="34"/>
      <c r="R303" s="34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>
      <c r="A304" s="31"/>
      <c r="B304" s="32"/>
      <c r="C304" s="33"/>
      <c r="D304" s="33"/>
      <c r="E304" s="33"/>
      <c r="F304" s="34"/>
      <c r="G304" s="35"/>
      <c r="H304" s="34"/>
      <c r="I304" s="34"/>
      <c r="J304" s="109"/>
      <c r="K304" s="36"/>
      <c r="L304" s="36"/>
      <c r="M304" s="36"/>
      <c r="N304" s="37"/>
      <c r="O304" s="34"/>
      <c r="P304" s="34"/>
      <c r="Q304" s="34"/>
      <c r="R304" s="3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>
      <c r="A305" s="31"/>
      <c r="B305" s="32"/>
      <c r="C305" s="33"/>
      <c r="D305" s="33"/>
      <c r="E305" s="33"/>
      <c r="F305" s="34"/>
      <c r="G305" s="35"/>
      <c r="H305" s="34"/>
      <c r="I305" s="34"/>
      <c r="J305" s="109"/>
      <c r="K305" s="36"/>
      <c r="L305" s="36"/>
      <c r="M305" s="36"/>
      <c r="N305" s="37"/>
      <c r="O305" s="34"/>
      <c r="P305" s="34"/>
      <c r="Q305" s="34"/>
      <c r="R305" s="34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>
      <c r="A306" s="31"/>
      <c r="B306" s="32"/>
      <c r="C306" s="33"/>
      <c r="D306" s="33"/>
      <c r="E306" s="33"/>
      <c r="F306" s="34"/>
      <c r="G306" s="35"/>
      <c r="H306" s="34"/>
      <c r="I306" s="34"/>
      <c r="J306" s="109"/>
      <c r="K306" s="36"/>
      <c r="L306" s="36"/>
      <c r="M306" s="36"/>
      <c r="N306" s="37"/>
      <c r="O306" s="34"/>
      <c r="P306" s="34"/>
      <c r="Q306" s="34"/>
      <c r="R306" s="34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>
      <c r="A307" s="31"/>
      <c r="B307" s="32"/>
      <c r="C307" s="33"/>
      <c r="D307" s="33"/>
      <c r="E307" s="33"/>
      <c r="F307" s="34"/>
      <c r="G307" s="35"/>
      <c r="H307" s="34"/>
      <c r="I307" s="34"/>
      <c r="J307" s="109"/>
      <c r="K307" s="36"/>
      <c r="L307" s="36"/>
      <c r="M307" s="36"/>
      <c r="N307" s="37"/>
      <c r="O307" s="34"/>
      <c r="P307" s="34"/>
      <c r="Q307" s="34"/>
      <c r="R307" s="34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>
      <c r="A308" s="31"/>
      <c r="B308" s="32"/>
      <c r="C308" s="33"/>
      <c r="D308" s="33"/>
      <c r="E308" s="33"/>
      <c r="F308" s="34"/>
      <c r="G308" s="35"/>
      <c r="H308" s="34"/>
      <c r="I308" s="34"/>
      <c r="J308" s="109"/>
      <c r="K308" s="36"/>
      <c r="L308" s="36"/>
      <c r="M308" s="36"/>
      <c r="N308" s="37"/>
      <c r="O308" s="34"/>
      <c r="P308" s="34"/>
      <c r="Q308" s="34"/>
      <c r="R308" s="34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>
      <c r="A309" s="31"/>
      <c r="B309" s="32"/>
      <c r="C309" s="33"/>
      <c r="D309" s="33"/>
      <c r="E309" s="33"/>
      <c r="F309" s="34"/>
      <c r="G309" s="35"/>
      <c r="H309" s="34"/>
      <c r="I309" s="34"/>
      <c r="J309" s="109"/>
      <c r="K309" s="36"/>
      <c r="L309" s="36"/>
      <c r="M309" s="36"/>
      <c r="N309" s="37"/>
      <c r="O309" s="34"/>
      <c r="P309" s="34"/>
      <c r="Q309" s="34"/>
      <c r="R309" s="34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>
      <c r="A310" s="31"/>
      <c r="B310" s="32"/>
      <c r="C310" s="33"/>
      <c r="D310" s="33"/>
      <c r="E310" s="33"/>
      <c r="F310" s="34"/>
      <c r="G310" s="35"/>
      <c r="H310" s="34"/>
      <c r="I310" s="34"/>
      <c r="J310" s="109"/>
      <c r="K310" s="36"/>
      <c r="L310" s="36"/>
      <c r="M310" s="36"/>
      <c r="N310" s="37"/>
      <c r="O310" s="34"/>
      <c r="P310" s="34"/>
      <c r="Q310" s="34"/>
      <c r="R310" s="34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>
      <c r="A311" s="31"/>
      <c r="B311" s="32"/>
      <c r="C311" s="33"/>
      <c r="D311" s="33"/>
      <c r="E311" s="33"/>
      <c r="F311" s="34"/>
      <c r="G311" s="35"/>
      <c r="H311" s="34"/>
      <c r="I311" s="34"/>
      <c r="J311" s="109"/>
      <c r="K311" s="36"/>
      <c r="L311" s="36"/>
      <c r="M311" s="36"/>
      <c r="N311" s="37"/>
      <c r="O311" s="34"/>
      <c r="P311" s="34"/>
      <c r="Q311" s="34"/>
      <c r="R311" s="34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>
      <c r="A312" s="31"/>
      <c r="B312" s="32"/>
      <c r="C312" s="33"/>
      <c r="D312" s="33"/>
      <c r="E312" s="33"/>
      <c r="F312" s="34"/>
      <c r="G312" s="35"/>
      <c r="H312" s="34"/>
      <c r="I312" s="34"/>
      <c r="J312" s="109"/>
      <c r="K312" s="36"/>
      <c r="L312" s="36"/>
      <c r="M312" s="36"/>
      <c r="N312" s="37"/>
      <c r="O312" s="34"/>
      <c r="P312" s="34"/>
      <c r="Q312" s="34"/>
      <c r="R312" s="34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>
      <c r="A313" s="31"/>
      <c r="B313" s="32"/>
      <c r="C313" s="33"/>
      <c r="D313" s="33"/>
      <c r="E313" s="33"/>
      <c r="F313" s="34"/>
      <c r="G313" s="35"/>
      <c r="H313" s="34"/>
      <c r="I313" s="34"/>
      <c r="J313" s="109"/>
      <c r="K313" s="36"/>
      <c r="L313" s="36"/>
      <c r="M313" s="36"/>
      <c r="N313" s="37"/>
      <c r="O313" s="34"/>
      <c r="P313" s="34"/>
      <c r="Q313" s="34"/>
      <c r="R313" s="34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>
      <c r="A314" s="31"/>
      <c r="B314" s="32"/>
      <c r="C314" s="33"/>
      <c r="D314" s="33"/>
      <c r="E314" s="33"/>
      <c r="F314" s="34"/>
      <c r="G314" s="35"/>
      <c r="H314" s="34"/>
      <c r="I314" s="34"/>
      <c r="J314" s="109"/>
      <c r="K314" s="36"/>
      <c r="L314" s="36"/>
      <c r="M314" s="36"/>
      <c r="N314" s="37"/>
      <c r="O314" s="34"/>
      <c r="P314" s="34"/>
      <c r="Q314" s="34"/>
      <c r="R314" s="3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>
      <c r="A315" s="31"/>
      <c r="B315" s="32"/>
      <c r="C315" s="33"/>
      <c r="D315" s="33"/>
      <c r="E315" s="33"/>
      <c r="F315" s="34"/>
      <c r="G315" s="35"/>
      <c r="H315" s="34"/>
      <c r="I315" s="34"/>
      <c r="J315" s="109"/>
      <c r="K315" s="36"/>
      <c r="L315" s="36"/>
      <c r="M315" s="36"/>
      <c r="N315" s="37"/>
      <c r="O315" s="34"/>
      <c r="P315" s="34"/>
      <c r="Q315" s="34"/>
      <c r="R315" s="34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>
      <c r="A316" s="31"/>
      <c r="B316" s="32"/>
      <c r="C316" s="33"/>
      <c r="D316" s="33"/>
      <c r="E316" s="33"/>
      <c r="F316" s="34"/>
      <c r="G316" s="35"/>
      <c r="H316" s="34"/>
      <c r="I316" s="34"/>
      <c r="J316" s="109"/>
      <c r="K316" s="36"/>
      <c r="L316" s="36"/>
      <c r="M316" s="36"/>
      <c r="N316" s="37"/>
      <c r="O316" s="34"/>
      <c r="P316" s="34"/>
      <c r="Q316" s="34"/>
      <c r="R316" s="34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>
      <c r="A317" s="31"/>
      <c r="B317" s="32"/>
      <c r="C317" s="33"/>
      <c r="D317" s="33"/>
      <c r="E317" s="33"/>
      <c r="F317" s="34"/>
      <c r="G317" s="35"/>
      <c r="H317" s="34"/>
      <c r="I317" s="34"/>
      <c r="J317" s="109"/>
      <c r="K317" s="36"/>
      <c r="L317" s="36"/>
      <c r="M317" s="36"/>
      <c r="N317" s="37"/>
      <c r="O317" s="34"/>
      <c r="P317" s="34"/>
      <c r="Q317" s="34"/>
      <c r="R317" s="3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>
      <c r="A318" s="31"/>
      <c r="B318" s="32"/>
      <c r="C318" s="33"/>
      <c r="D318" s="33"/>
      <c r="E318" s="33"/>
      <c r="F318" s="34"/>
      <c r="G318" s="35"/>
      <c r="H318" s="34"/>
      <c r="I318" s="34"/>
      <c r="J318" s="109"/>
      <c r="K318" s="36"/>
      <c r="L318" s="36"/>
      <c r="M318" s="36"/>
      <c r="N318" s="37"/>
      <c r="O318" s="34"/>
      <c r="P318" s="34"/>
      <c r="Q318" s="34"/>
      <c r="R318" s="34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>
      <c r="A319" s="31"/>
      <c r="B319" s="32"/>
      <c r="C319" s="33"/>
      <c r="D319" s="33"/>
      <c r="E319" s="33"/>
      <c r="F319" s="34"/>
      <c r="G319" s="35"/>
      <c r="H319" s="34"/>
      <c r="I319" s="34"/>
      <c r="J319" s="109"/>
      <c r="K319" s="36"/>
      <c r="L319" s="36"/>
      <c r="M319" s="36"/>
      <c r="N319" s="37"/>
      <c r="O319" s="34"/>
      <c r="P319" s="34"/>
      <c r="Q319" s="34"/>
      <c r="R319" s="34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>
      <c r="A320" s="31"/>
      <c r="B320" s="32"/>
      <c r="C320" s="33"/>
      <c r="D320" s="33"/>
      <c r="E320" s="33"/>
      <c r="F320" s="34"/>
      <c r="G320" s="35"/>
      <c r="H320" s="34"/>
      <c r="I320" s="34"/>
      <c r="J320" s="109"/>
      <c r="K320" s="36"/>
      <c r="L320" s="36"/>
      <c r="M320" s="36"/>
      <c r="N320" s="37"/>
      <c r="O320" s="34"/>
      <c r="P320" s="34"/>
      <c r="Q320" s="34"/>
      <c r="R320" s="34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>
      <c r="A321" s="31"/>
      <c r="B321" s="32"/>
      <c r="C321" s="33"/>
      <c r="D321" s="33"/>
      <c r="E321" s="33"/>
      <c r="F321" s="34"/>
      <c r="G321" s="35"/>
      <c r="H321" s="34"/>
      <c r="I321" s="34"/>
      <c r="J321" s="109"/>
      <c r="K321" s="36"/>
      <c r="L321" s="36"/>
      <c r="M321" s="36"/>
      <c r="N321" s="37"/>
      <c r="O321" s="34"/>
      <c r="P321" s="34"/>
      <c r="Q321" s="34"/>
      <c r="R321" s="34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>
      <c r="A322" s="31"/>
      <c r="B322" s="32"/>
      <c r="C322" s="33"/>
      <c r="D322" s="33"/>
      <c r="E322" s="33"/>
      <c r="F322" s="34"/>
      <c r="G322" s="35"/>
      <c r="H322" s="34"/>
      <c r="I322" s="34"/>
      <c r="J322" s="109"/>
      <c r="K322" s="36"/>
      <c r="L322" s="36"/>
      <c r="M322" s="36"/>
      <c r="N322" s="37"/>
      <c r="O322" s="34"/>
      <c r="P322" s="34"/>
      <c r="Q322" s="34"/>
      <c r="R322" s="34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>
      <c r="A323" s="31"/>
      <c r="B323" s="32"/>
      <c r="C323" s="33"/>
      <c r="D323" s="33"/>
      <c r="E323" s="33"/>
      <c r="F323" s="34"/>
      <c r="G323" s="35"/>
      <c r="H323" s="34"/>
      <c r="I323" s="34"/>
      <c r="J323" s="109"/>
      <c r="K323" s="36"/>
      <c r="L323" s="36"/>
      <c r="M323" s="36"/>
      <c r="N323" s="37"/>
      <c r="O323" s="34"/>
      <c r="P323" s="34"/>
      <c r="Q323" s="34"/>
      <c r="R323" s="34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>
      <c r="A324" s="31"/>
      <c r="B324" s="32"/>
      <c r="C324" s="33"/>
      <c r="D324" s="33"/>
      <c r="E324" s="33"/>
      <c r="F324" s="34"/>
      <c r="G324" s="35"/>
      <c r="H324" s="34"/>
      <c r="I324" s="34"/>
      <c r="J324" s="109"/>
      <c r="K324" s="36"/>
      <c r="L324" s="36"/>
      <c r="M324" s="36"/>
      <c r="N324" s="37"/>
      <c r="O324" s="34"/>
      <c r="P324" s="34"/>
      <c r="Q324" s="34"/>
      <c r="R324" s="3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>
      <c r="A325" s="31"/>
      <c r="B325" s="32"/>
      <c r="C325" s="33"/>
      <c r="D325" s="33"/>
      <c r="E325" s="33"/>
      <c r="F325" s="34"/>
      <c r="G325" s="35"/>
      <c r="H325" s="34"/>
      <c r="I325" s="34"/>
      <c r="J325" s="109"/>
      <c r="K325" s="36"/>
      <c r="L325" s="36"/>
      <c r="M325" s="36"/>
      <c r="N325" s="37"/>
      <c r="O325" s="34"/>
      <c r="P325" s="34"/>
      <c r="Q325" s="34"/>
      <c r="R325" s="34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>
      <c r="A326" s="31"/>
      <c r="B326" s="32"/>
      <c r="C326" s="33"/>
      <c r="D326" s="33"/>
      <c r="E326" s="33"/>
      <c r="F326" s="34"/>
      <c r="G326" s="35"/>
      <c r="H326" s="34"/>
      <c r="I326" s="34"/>
      <c r="J326" s="109"/>
      <c r="K326" s="36"/>
      <c r="L326" s="36"/>
      <c r="M326" s="36"/>
      <c r="N326" s="37"/>
      <c r="O326" s="34"/>
      <c r="P326" s="34"/>
      <c r="Q326" s="34"/>
      <c r="R326" s="34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>
      <c r="A327" s="31"/>
      <c r="B327" s="32"/>
      <c r="C327" s="33"/>
      <c r="D327" s="33"/>
      <c r="E327" s="33"/>
      <c r="F327" s="34"/>
      <c r="G327" s="35"/>
      <c r="H327" s="34"/>
      <c r="I327" s="34"/>
      <c r="J327" s="109"/>
      <c r="K327" s="36"/>
      <c r="L327" s="36"/>
      <c r="M327" s="36"/>
      <c r="N327" s="37"/>
      <c r="O327" s="34"/>
      <c r="P327" s="34"/>
      <c r="Q327" s="34"/>
      <c r="R327" s="34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>
      <c r="A328" s="31"/>
      <c r="B328" s="32"/>
      <c r="C328" s="33"/>
      <c r="D328" s="33"/>
      <c r="E328" s="33"/>
      <c r="F328" s="34"/>
      <c r="G328" s="35"/>
      <c r="H328" s="34"/>
      <c r="I328" s="34"/>
      <c r="J328" s="109"/>
      <c r="K328" s="36"/>
      <c r="L328" s="36"/>
      <c r="M328" s="36"/>
      <c r="N328" s="37"/>
      <c r="O328" s="34"/>
      <c r="P328" s="34"/>
      <c r="Q328" s="34"/>
      <c r="R328" s="34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>
      <c r="A329" s="31"/>
      <c r="B329" s="32"/>
      <c r="C329" s="33"/>
      <c r="D329" s="33"/>
      <c r="E329" s="33"/>
      <c r="F329" s="34"/>
      <c r="G329" s="35"/>
      <c r="H329" s="34"/>
      <c r="I329" s="34"/>
      <c r="J329" s="109"/>
      <c r="K329" s="36"/>
      <c r="L329" s="36"/>
      <c r="M329" s="36"/>
      <c r="N329" s="37"/>
      <c r="O329" s="34"/>
      <c r="P329" s="34"/>
      <c r="Q329" s="34"/>
      <c r="R329" s="34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>
      <c r="A330" s="31"/>
      <c r="B330" s="32"/>
      <c r="C330" s="33"/>
      <c r="D330" s="33"/>
      <c r="E330" s="33"/>
      <c r="F330" s="34"/>
      <c r="G330" s="35"/>
      <c r="H330" s="34"/>
      <c r="I330" s="34"/>
      <c r="J330" s="109"/>
      <c r="K330" s="36"/>
      <c r="L330" s="36"/>
      <c r="M330" s="36"/>
      <c r="N330" s="37"/>
      <c r="O330" s="34"/>
      <c r="P330" s="34"/>
      <c r="Q330" s="34"/>
      <c r="R330" s="34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>
      <c r="A331" s="31"/>
      <c r="B331" s="32"/>
      <c r="C331" s="33"/>
      <c r="D331" s="33"/>
      <c r="E331" s="33"/>
      <c r="F331" s="34"/>
      <c r="G331" s="35"/>
      <c r="H331" s="34"/>
      <c r="I331" s="34"/>
      <c r="J331" s="109"/>
      <c r="K331" s="36"/>
      <c r="L331" s="36"/>
      <c r="M331" s="36"/>
      <c r="N331" s="37"/>
      <c r="O331" s="34"/>
      <c r="P331" s="34"/>
      <c r="Q331" s="34"/>
      <c r="R331" s="34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>
      <c r="A332" s="31"/>
      <c r="B332" s="32"/>
      <c r="C332" s="33"/>
      <c r="D332" s="33"/>
      <c r="E332" s="33"/>
      <c r="F332" s="34"/>
      <c r="G332" s="35"/>
      <c r="H332" s="34"/>
      <c r="I332" s="34"/>
      <c r="J332" s="109"/>
      <c r="K332" s="36"/>
      <c r="L332" s="36"/>
      <c r="M332" s="36"/>
      <c r="N332" s="37"/>
      <c r="O332" s="34"/>
      <c r="P332" s="34"/>
      <c r="Q332" s="34"/>
      <c r="R332" s="34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>
      <c r="A333" s="31"/>
      <c r="B333" s="32"/>
      <c r="C333" s="33"/>
      <c r="D333" s="33"/>
      <c r="E333" s="33"/>
      <c r="F333" s="34"/>
      <c r="G333" s="35"/>
      <c r="H333" s="34"/>
      <c r="I333" s="34"/>
      <c r="J333" s="109"/>
      <c r="K333" s="36"/>
      <c r="L333" s="36"/>
      <c r="M333" s="36"/>
      <c r="N333" s="37"/>
      <c r="O333" s="34"/>
      <c r="P333" s="34"/>
      <c r="Q333" s="34"/>
      <c r="R333" s="34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>
      <c r="A334" s="31"/>
      <c r="B334" s="32"/>
      <c r="C334" s="33"/>
      <c r="D334" s="33"/>
      <c r="E334" s="33"/>
      <c r="F334" s="34"/>
      <c r="G334" s="35"/>
      <c r="H334" s="34"/>
      <c r="I334" s="34"/>
      <c r="J334" s="109"/>
      <c r="K334" s="36"/>
      <c r="L334" s="36"/>
      <c r="M334" s="36"/>
      <c r="N334" s="37"/>
      <c r="O334" s="34"/>
      <c r="P334" s="34"/>
      <c r="Q334" s="34"/>
      <c r="R334" s="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>
      <c r="A335" s="31"/>
      <c r="B335" s="32"/>
      <c r="C335" s="33"/>
      <c r="D335" s="33"/>
      <c r="E335" s="33"/>
      <c r="F335" s="34"/>
      <c r="G335" s="35"/>
      <c r="H335" s="34"/>
      <c r="I335" s="34"/>
      <c r="J335" s="109"/>
      <c r="K335" s="36"/>
      <c r="L335" s="36"/>
      <c r="M335" s="36"/>
      <c r="N335" s="37"/>
      <c r="O335" s="34"/>
      <c r="P335" s="34"/>
      <c r="Q335" s="34"/>
      <c r="R335" s="34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>
      <c r="A336" s="31"/>
      <c r="B336" s="32"/>
      <c r="C336" s="33"/>
      <c r="D336" s="33"/>
      <c r="E336" s="33"/>
      <c r="F336" s="34"/>
      <c r="G336" s="35"/>
      <c r="H336" s="34"/>
      <c r="I336" s="34"/>
      <c r="J336" s="109"/>
      <c r="K336" s="36"/>
      <c r="L336" s="36"/>
      <c r="M336" s="36"/>
      <c r="N336" s="37"/>
      <c r="O336" s="34"/>
      <c r="P336" s="34"/>
      <c r="Q336" s="34"/>
      <c r="R336" s="34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>
      <c r="A337" s="31"/>
      <c r="B337" s="32"/>
      <c r="C337" s="33"/>
      <c r="D337" s="33"/>
      <c r="E337" s="33"/>
      <c r="F337" s="34"/>
      <c r="G337" s="35"/>
      <c r="H337" s="34"/>
      <c r="I337" s="34"/>
      <c r="J337" s="109"/>
      <c r="K337" s="36"/>
      <c r="L337" s="36"/>
      <c r="M337" s="36"/>
      <c r="N337" s="37"/>
      <c r="O337" s="34"/>
      <c r="P337" s="34"/>
      <c r="Q337" s="34"/>
      <c r="R337" s="34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>
      <c r="A338" s="31"/>
      <c r="B338" s="32"/>
      <c r="C338" s="33"/>
      <c r="D338" s="33"/>
      <c r="E338" s="33"/>
      <c r="F338" s="34"/>
      <c r="G338" s="35"/>
      <c r="H338" s="34"/>
      <c r="I338" s="34"/>
      <c r="J338" s="109"/>
      <c r="K338" s="36"/>
      <c r="L338" s="36"/>
      <c r="M338" s="36"/>
      <c r="N338" s="37"/>
      <c r="O338" s="34"/>
      <c r="P338" s="34"/>
      <c r="Q338" s="34"/>
      <c r="R338" s="34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>
      <c r="A339" s="31"/>
      <c r="B339" s="32"/>
      <c r="C339" s="33"/>
      <c r="D339" s="33"/>
      <c r="E339" s="33"/>
      <c r="F339" s="34"/>
      <c r="G339" s="35"/>
      <c r="H339" s="34"/>
      <c r="I339" s="34"/>
      <c r="J339" s="109"/>
      <c r="K339" s="36"/>
      <c r="L339" s="36"/>
      <c r="M339" s="36"/>
      <c r="N339" s="37"/>
      <c r="O339" s="34"/>
      <c r="P339" s="34"/>
      <c r="Q339" s="34"/>
      <c r="R339" s="34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>
      <c r="A340" s="31"/>
      <c r="B340" s="32"/>
      <c r="C340" s="33"/>
      <c r="D340" s="33"/>
      <c r="E340" s="33"/>
      <c r="F340" s="34"/>
      <c r="G340" s="35"/>
      <c r="H340" s="34"/>
      <c r="I340" s="34"/>
      <c r="J340" s="109"/>
      <c r="K340" s="36"/>
      <c r="L340" s="36"/>
      <c r="M340" s="36"/>
      <c r="N340" s="37"/>
      <c r="O340" s="34"/>
      <c r="P340" s="34"/>
      <c r="Q340" s="34"/>
      <c r="R340" s="34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>
      <c r="A341" s="31"/>
      <c r="B341" s="32"/>
      <c r="C341" s="33"/>
      <c r="D341" s="33"/>
      <c r="E341" s="33"/>
      <c r="F341" s="34"/>
      <c r="G341" s="35"/>
      <c r="H341" s="34"/>
      <c r="I341" s="34"/>
      <c r="J341" s="109"/>
      <c r="K341" s="36"/>
      <c r="L341" s="36"/>
      <c r="M341" s="36"/>
      <c r="N341" s="37"/>
      <c r="O341" s="34"/>
      <c r="P341" s="34"/>
      <c r="Q341" s="34"/>
      <c r="R341" s="34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>
      <c r="A342" s="31"/>
      <c r="B342" s="32"/>
      <c r="C342" s="33"/>
      <c r="D342" s="33"/>
      <c r="E342" s="33"/>
      <c r="F342" s="34"/>
      <c r="G342" s="35"/>
      <c r="H342" s="34"/>
      <c r="I342" s="34"/>
      <c r="J342" s="109"/>
      <c r="K342" s="36"/>
      <c r="L342" s="36"/>
      <c r="M342" s="36"/>
      <c r="N342" s="37"/>
      <c r="O342" s="34"/>
      <c r="P342" s="34"/>
      <c r="Q342" s="34"/>
      <c r="R342" s="34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>
      <c r="A343" s="31"/>
      <c r="B343" s="32"/>
      <c r="C343" s="33"/>
      <c r="D343" s="33"/>
      <c r="E343" s="33"/>
      <c r="F343" s="34"/>
      <c r="G343" s="35"/>
      <c r="H343" s="34"/>
      <c r="I343" s="34"/>
      <c r="J343" s="109"/>
      <c r="K343" s="36"/>
      <c r="L343" s="36"/>
      <c r="M343" s="36"/>
      <c r="N343" s="37"/>
      <c r="O343" s="34"/>
      <c r="P343" s="34"/>
      <c r="Q343" s="34"/>
      <c r="R343" s="34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>
      <c r="A344" s="31"/>
      <c r="B344" s="32"/>
      <c r="C344" s="33"/>
      <c r="D344" s="33"/>
      <c r="E344" s="33"/>
      <c r="F344" s="34"/>
      <c r="G344" s="35"/>
      <c r="H344" s="34"/>
      <c r="I344" s="34"/>
      <c r="J344" s="109"/>
      <c r="K344" s="36"/>
      <c r="L344" s="36"/>
      <c r="M344" s="36"/>
      <c r="N344" s="37"/>
      <c r="O344" s="34"/>
      <c r="P344" s="34"/>
      <c r="Q344" s="34"/>
      <c r="R344" s="3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>
      <c r="A345" s="31"/>
      <c r="B345" s="32"/>
      <c r="C345" s="33"/>
      <c r="D345" s="33"/>
      <c r="E345" s="33"/>
      <c r="F345" s="34"/>
      <c r="G345" s="35"/>
      <c r="H345" s="34"/>
      <c r="I345" s="34"/>
      <c r="J345" s="109"/>
      <c r="K345" s="36"/>
      <c r="L345" s="36"/>
      <c r="M345" s="36"/>
      <c r="N345" s="37"/>
      <c r="O345" s="34"/>
      <c r="P345" s="34"/>
      <c r="Q345" s="34"/>
      <c r="R345" s="34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>
      <c r="A346" s="31"/>
      <c r="B346" s="32"/>
      <c r="C346" s="33"/>
      <c r="D346" s="33"/>
      <c r="E346" s="33"/>
      <c r="F346" s="34"/>
      <c r="G346" s="35"/>
      <c r="H346" s="34"/>
      <c r="I346" s="34"/>
      <c r="J346" s="109"/>
      <c r="K346" s="36"/>
      <c r="L346" s="36"/>
      <c r="M346" s="36"/>
      <c r="N346" s="37"/>
      <c r="O346" s="34"/>
      <c r="P346" s="34"/>
      <c r="Q346" s="34"/>
      <c r="R346" s="34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>
      <c r="A347" s="31"/>
      <c r="B347" s="32"/>
      <c r="C347" s="33"/>
      <c r="D347" s="33"/>
      <c r="E347" s="33"/>
      <c r="F347" s="34"/>
      <c r="G347" s="35"/>
      <c r="H347" s="34"/>
      <c r="I347" s="34"/>
      <c r="J347" s="109"/>
      <c r="K347" s="36"/>
      <c r="L347" s="36"/>
      <c r="M347" s="36"/>
      <c r="N347" s="37"/>
      <c r="O347" s="34"/>
      <c r="P347" s="34"/>
      <c r="Q347" s="34"/>
      <c r="R347" s="34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>
      <c r="A348" s="31"/>
      <c r="B348" s="32"/>
      <c r="C348" s="33"/>
      <c r="D348" s="33"/>
      <c r="E348" s="33"/>
      <c r="F348" s="34"/>
      <c r="G348" s="35"/>
      <c r="H348" s="34"/>
      <c r="I348" s="34"/>
      <c r="J348" s="109"/>
      <c r="K348" s="36"/>
      <c r="L348" s="36"/>
      <c r="M348" s="36"/>
      <c r="N348" s="37"/>
      <c r="O348" s="34"/>
      <c r="P348" s="34"/>
      <c r="Q348" s="34"/>
      <c r="R348" s="34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>
      <c r="A349" s="31"/>
      <c r="B349" s="32"/>
      <c r="C349" s="33"/>
      <c r="D349" s="33"/>
      <c r="E349" s="33"/>
      <c r="F349" s="34"/>
      <c r="G349" s="35"/>
      <c r="H349" s="34"/>
      <c r="I349" s="34"/>
      <c r="J349" s="109"/>
      <c r="K349" s="36"/>
      <c r="L349" s="36"/>
      <c r="M349" s="36"/>
      <c r="N349" s="37"/>
      <c r="O349" s="34"/>
      <c r="P349" s="34"/>
      <c r="Q349" s="34"/>
      <c r="R349" s="34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>
      <c r="A350" s="31"/>
      <c r="B350" s="32"/>
      <c r="C350" s="33"/>
      <c r="D350" s="33"/>
      <c r="E350" s="33"/>
      <c r="F350" s="34"/>
      <c r="G350" s="35"/>
      <c r="H350" s="34"/>
      <c r="I350" s="34"/>
      <c r="J350" s="109"/>
      <c r="K350" s="36"/>
      <c r="L350" s="36"/>
      <c r="M350" s="36"/>
      <c r="N350" s="37"/>
      <c r="O350" s="34"/>
      <c r="P350" s="34"/>
      <c r="Q350" s="34"/>
      <c r="R350" s="34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>
      <c r="A351" s="31"/>
      <c r="B351" s="32"/>
      <c r="C351" s="33"/>
      <c r="D351" s="33"/>
      <c r="E351" s="33"/>
      <c r="F351" s="34"/>
      <c r="G351" s="35"/>
      <c r="H351" s="34"/>
      <c r="I351" s="34"/>
      <c r="J351" s="109"/>
      <c r="K351" s="36"/>
      <c r="L351" s="36"/>
      <c r="M351" s="36"/>
      <c r="N351" s="37"/>
      <c r="O351" s="34"/>
      <c r="P351" s="34"/>
      <c r="Q351" s="34"/>
      <c r="R351" s="34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>
      <c r="A352" s="31"/>
      <c r="B352" s="32"/>
      <c r="C352" s="33"/>
      <c r="D352" s="33"/>
      <c r="E352" s="33"/>
      <c r="F352" s="34"/>
      <c r="G352" s="35"/>
      <c r="H352" s="34"/>
      <c r="I352" s="34"/>
      <c r="J352" s="109"/>
      <c r="K352" s="36"/>
      <c r="L352" s="36"/>
      <c r="M352" s="36"/>
      <c r="N352" s="37"/>
      <c r="O352" s="34"/>
      <c r="P352" s="34"/>
      <c r="Q352" s="34"/>
      <c r="R352" s="34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>
      <c r="A353" s="31"/>
      <c r="B353" s="32"/>
      <c r="C353" s="33"/>
      <c r="D353" s="33"/>
      <c r="E353" s="33"/>
      <c r="F353" s="34"/>
      <c r="G353" s="35"/>
      <c r="H353" s="34"/>
      <c r="I353" s="34"/>
      <c r="J353" s="109"/>
      <c r="K353" s="36"/>
      <c r="L353" s="36"/>
      <c r="M353" s="36"/>
      <c r="N353" s="37"/>
      <c r="O353" s="34"/>
      <c r="P353" s="34"/>
      <c r="Q353" s="34"/>
      <c r="R353" s="34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>
      <c r="A354" s="31"/>
      <c r="B354" s="32"/>
      <c r="C354" s="33"/>
      <c r="D354" s="33"/>
      <c r="E354" s="33"/>
      <c r="F354" s="34"/>
      <c r="G354" s="35"/>
      <c r="H354" s="34"/>
      <c r="I354" s="34"/>
      <c r="J354" s="109"/>
      <c r="K354" s="36"/>
      <c r="L354" s="36"/>
      <c r="M354" s="36"/>
      <c r="N354" s="37"/>
      <c r="O354" s="34"/>
      <c r="P354" s="34"/>
      <c r="Q354" s="34"/>
      <c r="R354" s="3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>
      <c r="A355" s="31"/>
      <c r="B355" s="32"/>
      <c r="C355" s="33"/>
      <c r="D355" s="33"/>
      <c r="E355" s="33"/>
      <c r="F355" s="34"/>
      <c r="G355" s="35"/>
      <c r="H355" s="34"/>
      <c r="I355" s="34"/>
      <c r="J355" s="109"/>
      <c r="K355" s="36"/>
      <c r="L355" s="36"/>
      <c r="M355" s="36"/>
      <c r="N355" s="37"/>
      <c r="O355" s="34"/>
      <c r="P355" s="34"/>
      <c r="Q355" s="34"/>
      <c r="R355" s="34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>
      <c r="A356" s="31"/>
      <c r="B356" s="32"/>
      <c r="C356" s="33"/>
      <c r="D356" s="33"/>
      <c r="E356" s="33"/>
      <c r="F356" s="34"/>
      <c r="G356" s="35"/>
      <c r="H356" s="34"/>
      <c r="I356" s="34"/>
      <c r="J356" s="109"/>
      <c r="K356" s="36"/>
      <c r="L356" s="36"/>
      <c r="M356" s="36"/>
      <c r="N356" s="37"/>
      <c r="O356" s="34"/>
      <c r="P356" s="34"/>
      <c r="Q356" s="34"/>
      <c r="R356" s="34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>
      <c r="A357" s="31"/>
      <c r="B357" s="32"/>
      <c r="C357" s="33"/>
      <c r="D357" s="33"/>
      <c r="E357" s="33"/>
      <c r="F357" s="34"/>
      <c r="G357" s="35"/>
      <c r="H357" s="34"/>
      <c r="I357" s="34"/>
      <c r="J357" s="109"/>
      <c r="K357" s="36"/>
      <c r="L357" s="36"/>
      <c r="M357" s="36"/>
      <c r="N357" s="37"/>
      <c r="O357" s="34"/>
      <c r="P357" s="34"/>
      <c r="Q357" s="34"/>
      <c r="R357" s="34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>
      <c r="A358" s="31"/>
      <c r="B358" s="32"/>
      <c r="C358" s="33"/>
      <c r="D358" s="33"/>
      <c r="E358" s="33"/>
      <c r="F358" s="34"/>
      <c r="G358" s="35"/>
      <c r="H358" s="34"/>
      <c r="I358" s="34"/>
      <c r="J358" s="109"/>
      <c r="K358" s="36"/>
      <c r="L358" s="36"/>
      <c r="M358" s="36"/>
      <c r="N358" s="37"/>
      <c r="O358" s="34"/>
      <c r="P358" s="34"/>
      <c r="Q358" s="34"/>
      <c r="R358" s="34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>
      <c r="A359" s="31"/>
      <c r="B359" s="32"/>
      <c r="C359" s="33"/>
      <c r="D359" s="33"/>
      <c r="E359" s="33"/>
      <c r="F359" s="34"/>
      <c r="G359" s="35"/>
      <c r="H359" s="34"/>
      <c r="I359" s="34"/>
      <c r="J359" s="109"/>
      <c r="K359" s="36"/>
      <c r="L359" s="36"/>
      <c r="M359" s="36"/>
      <c r="N359" s="37"/>
      <c r="O359" s="34"/>
      <c r="P359" s="34"/>
      <c r="Q359" s="34"/>
      <c r="R359" s="34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>
      <c r="A360" s="31"/>
      <c r="B360" s="32"/>
      <c r="C360" s="33"/>
      <c r="D360" s="33"/>
      <c r="E360" s="33"/>
      <c r="F360" s="34"/>
      <c r="G360" s="35"/>
      <c r="H360" s="34"/>
      <c r="I360" s="34"/>
      <c r="J360" s="109"/>
      <c r="K360" s="36"/>
      <c r="L360" s="36"/>
      <c r="M360" s="36"/>
      <c r="N360" s="37"/>
      <c r="O360" s="34"/>
      <c r="P360" s="34"/>
      <c r="Q360" s="34"/>
      <c r="R360" s="34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>
      <c r="A361" s="31"/>
      <c r="B361" s="32"/>
      <c r="C361" s="33"/>
      <c r="D361" s="33"/>
      <c r="E361" s="33"/>
      <c r="F361" s="34"/>
      <c r="G361" s="35"/>
      <c r="H361" s="34"/>
      <c r="I361" s="34"/>
      <c r="J361" s="109"/>
      <c r="K361" s="36"/>
      <c r="L361" s="36"/>
      <c r="M361" s="36"/>
      <c r="N361" s="37"/>
      <c r="O361" s="34"/>
      <c r="P361" s="34"/>
      <c r="Q361" s="34"/>
      <c r="R361" s="34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>
      <c r="A362" s="31"/>
      <c r="B362" s="32"/>
      <c r="C362" s="33"/>
      <c r="D362" s="33"/>
      <c r="E362" s="33"/>
      <c r="F362" s="34"/>
      <c r="G362" s="35"/>
      <c r="H362" s="34"/>
      <c r="I362" s="34"/>
      <c r="J362" s="109"/>
      <c r="K362" s="36"/>
      <c r="L362" s="36"/>
      <c r="M362" s="36"/>
      <c r="N362" s="37"/>
      <c r="O362" s="34"/>
      <c r="P362" s="34"/>
      <c r="Q362" s="34"/>
      <c r="R362" s="34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>
      <c r="A363" s="31"/>
      <c r="B363" s="32"/>
      <c r="C363" s="33"/>
      <c r="D363" s="33"/>
      <c r="E363" s="33"/>
      <c r="F363" s="34"/>
      <c r="G363" s="35"/>
      <c r="H363" s="34"/>
      <c r="I363" s="34"/>
      <c r="J363" s="109"/>
      <c r="K363" s="36"/>
      <c r="L363" s="36"/>
      <c r="M363" s="36"/>
      <c r="N363" s="37"/>
      <c r="O363" s="34"/>
      <c r="P363" s="34"/>
      <c r="Q363" s="34"/>
      <c r="R363" s="34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>
      <c r="A364" s="31"/>
      <c r="B364" s="32"/>
      <c r="C364" s="33"/>
      <c r="D364" s="33"/>
      <c r="E364" s="33"/>
      <c r="F364" s="34"/>
      <c r="G364" s="35"/>
      <c r="H364" s="34"/>
      <c r="I364" s="34"/>
      <c r="J364" s="109"/>
      <c r="K364" s="36"/>
      <c r="L364" s="36"/>
      <c r="M364" s="36"/>
      <c r="N364" s="37"/>
      <c r="O364" s="34"/>
      <c r="P364" s="34"/>
      <c r="Q364" s="34"/>
      <c r="R364" s="3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>
      <c r="A365" s="31"/>
      <c r="B365" s="32"/>
      <c r="C365" s="33"/>
      <c r="D365" s="33"/>
      <c r="E365" s="33"/>
      <c r="F365" s="34"/>
      <c r="G365" s="35"/>
      <c r="H365" s="34"/>
      <c r="I365" s="34"/>
      <c r="J365" s="109"/>
      <c r="K365" s="36"/>
      <c r="L365" s="36"/>
      <c r="M365" s="36"/>
      <c r="N365" s="37"/>
      <c r="O365" s="34"/>
      <c r="P365" s="34"/>
      <c r="Q365" s="34"/>
      <c r="R365" s="34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>
      <c r="A366" s="31"/>
      <c r="B366" s="32"/>
      <c r="C366" s="33"/>
      <c r="D366" s="33"/>
      <c r="E366" s="33"/>
      <c r="F366" s="34"/>
      <c r="G366" s="35"/>
      <c r="H366" s="34"/>
      <c r="I366" s="34"/>
      <c r="J366" s="109"/>
      <c r="K366" s="36"/>
      <c r="L366" s="36"/>
      <c r="M366" s="36"/>
      <c r="N366" s="37"/>
      <c r="O366" s="34"/>
      <c r="P366" s="34"/>
      <c r="Q366" s="34"/>
      <c r="R366" s="34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>
      <c r="A367" s="31"/>
      <c r="B367" s="32"/>
      <c r="C367" s="33"/>
      <c r="D367" s="33"/>
      <c r="E367" s="33"/>
      <c r="F367" s="34"/>
      <c r="G367" s="35"/>
      <c r="H367" s="34"/>
      <c r="I367" s="34"/>
      <c r="J367" s="109"/>
      <c r="K367" s="36"/>
      <c r="L367" s="36"/>
      <c r="M367" s="36"/>
      <c r="N367" s="37"/>
      <c r="O367" s="34"/>
      <c r="P367" s="34"/>
      <c r="Q367" s="34"/>
      <c r="R367" s="34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>
      <c r="A368" s="31"/>
      <c r="B368" s="32"/>
      <c r="C368" s="33"/>
      <c r="D368" s="33"/>
      <c r="E368" s="33"/>
      <c r="F368" s="34"/>
      <c r="G368" s="35"/>
      <c r="H368" s="34"/>
      <c r="I368" s="34"/>
      <c r="J368" s="109"/>
      <c r="K368" s="36"/>
      <c r="L368" s="36"/>
      <c r="M368" s="36"/>
      <c r="N368" s="37"/>
      <c r="O368" s="34"/>
      <c r="P368" s="34"/>
      <c r="Q368" s="34"/>
      <c r="R368" s="34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>
      <c r="A369" s="31"/>
      <c r="B369" s="32"/>
      <c r="C369" s="33"/>
      <c r="D369" s="33"/>
      <c r="E369" s="33"/>
      <c r="F369" s="34"/>
      <c r="G369" s="35"/>
      <c r="H369" s="34"/>
      <c r="I369" s="34"/>
      <c r="J369" s="109"/>
      <c r="K369" s="36"/>
      <c r="L369" s="36"/>
      <c r="M369" s="36"/>
      <c r="N369" s="37"/>
      <c r="O369" s="34"/>
      <c r="P369" s="34"/>
      <c r="Q369" s="34"/>
      <c r="R369" s="34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>
      <c r="A370" s="31"/>
      <c r="B370" s="32"/>
      <c r="C370" s="33"/>
      <c r="D370" s="33"/>
      <c r="E370" s="33"/>
      <c r="F370" s="34"/>
      <c r="G370" s="35"/>
      <c r="H370" s="34"/>
      <c r="I370" s="34"/>
      <c r="J370" s="109"/>
      <c r="K370" s="36"/>
      <c r="L370" s="36"/>
      <c r="M370" s="36"/>
      <c r="N370" s="37"/>
      <c r="O370" s="34"/>
      <c r="P370" s="34"/>
      <c r="Q370" s="34"/>
      <c r="R370" s="34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>
      <c r="A371" s="31"/>
      <c r="B371" s="32"/>
      <c r="C371" s="33"/>
      <c r="D371" s="33"/>
      <c r="E371" s="33"/>
      <c r="F371" s="34"/>
      <c r="G371" s="35"/>
      <c r="H371" s="34"/>
      <c r="I371" s="34"/>
      <c r="J371" s="109"/>
      <c r="K371" s="36"/>
      <c r="L371" s="36"/>
      <c r="M371" s="36"/>
      <c r="N371" s="37"/>
      <c r="O371" s="34"/>
      <c r="P371" s="34"/>
      <c r="Q371" s="34"/>
      <c r="R371" s="34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>
      <c r="A372" s="31"/>
      <c r="B372" s="32"/>
      <c r="C372" s="33"/>
      <c r="D372" s="33"/>
      <c r="E372" s="33"/>
      <c r="F372" s="34"/>
      <c r="G372" s="35"/>
      <c r="H372" s="34"/>
      <c r="I372" s="34"/>
      <c r="J372" s="109"/>
      <c r="K372" s="36"/>
      <c r="L372" s="36"/>
      <c r="M372" s="36"/>
      <c r="N372" s="37"/>
      <c r="O372" s="34"/>
      <c r="P372" s="34"/>
      <c r="Q372" s="34"/>
      <c r="R372" s="34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>
      <c r="A373" s="31"/>
      <c r="B373" s="32"/>
      <c r="C373" s="33"/>
      <c r="D373" s="33"/>
      <c r="E373" s="33"/>
      <c r="F373" s="34"/>
      <c r="G373" s="35"/>
      <c r="H373" s="34"/>
      <c r="I373" s="34"/>
      <c r="J373" s="109"/>
      <c r="K373" s="36"/>
      <c r="L373" s="36"/>
      <c r="M373" s="36"/>
      <c r="N373" s="37"/>
      <c r="O373" s="34"/>
      <c r="P373" s="34"/>
      <c r="Q373" s="34"/>
      <c r="R373" s="34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>
      <c r="A374" s="31"/>
      <c r="B374" s="32"/>
      <c r="C374" s="33"/>
      <c r="D374" s="33"/>
      <c r="E374" s="33"/>
      <c r="F374" s="34"/>
      <c r="G374" s="35"/>
      <c r="H374" s="34"/>
      <c r="I374" s="34"/>
      <c r="J374" s="109"/>
      <c r="K374" s="36"/>
      <c r="L374" s="36"/>
      <c r="M374" s="36"/>
      <c r="N374" s="37"/>
      <c r="O374" s="34"/>
      <c r="P374" s="34"/>
      <c r="Q374" s="34"/>
      <c r="R374" s="3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>
      <c r="A375" s="31"/>
      <c r="B375" s="32"/>
      <c r="C375" s="33"/>
      <c r="D375" s="33"/>
      <c r="E375" s="33"/>
      <c r="F375" s="34"/>
      <c r="G375" s="35"/>
      <c r="H375" s="34"/>
      <c r="I375" s="34"/>
      <c r="J375" s="109"/>
      <c r="K375" s="36"/>
      <c r="L375" s="36"/>
      <c r="M375" s="36"/>
      <c r="N375" s="37"/>
      <c r="O375" s="34"/>
      <c r="P375" s="34"/>
      <c r="Q375" s="34"/>
      <c r="R375" s="34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>
      <c r="A376" s="31"/>
      <c r="B376" s="32"/>
      <c r="C376" s="33"/>
      <c r="D376" s="33"/>
      <c r="E376" s="33"/>
      <c r="F376" s="34"/>
      <c r="G376" s="35"/>
      <c r="H376" s="34"/>
      <c r="I376" s="34"/>
      <c r="J376" s="109"/>
      <c r="K376" s="36"/>
      <c r="L376" s="36"/>
      <c r="M376" s="36"/>
      <c r="N376" s="37"/>
      <c r="O376" s="34"/>
      <c r="P376" s="34"/>
      <c r="Q376" s="34"/>
      <c r="R376" s="34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>
      <c r="A377" s="31"/>
      <c r="B377" s="32"/>
      <c r="C377" s="33"/>
      <c r="D377" s="33"/>
      <c r="E377" s="33"/>
      <c r="F377" s="34"/>
      <c r="G377" s="35"/>
      <c r="H377" s="34"/>
      <c r="I377" s="34"/>
      <c r="J377" s="109"/>
      <c r="K377" s="36"/>
      <c r="L377" s="36"/>
      <c r="M377" s="36"/>
      <c r="N377" s="37"/>
      <c r="O377" s="34"/>
      <c r="P377" s="34"/>
      <c r="Q377" s="34"/>
      <c r="R377" s="34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>
      <c r="A378" s="31"/>
      <c r="B378" s="32"/>
      <c r="C378" s="33"/>
      <c r="D378" s="33"/>
      <c r="E378" s="33"/>
      <c r="F378" s="34"/>
      <c r="G378" s="35"/>
      <c r="H378" s="34"/>
      <c r="I378" s="34"/>
      <c r="J378" s="109"/>
      <c r="K378" s="36"/>
      <c r="L378" s="36"/>
      <c r="M378" s="36"/>
      <c r="N378" s="37"/>
      <c r="O378" s="34"/>
      <c r="P378" s="34"/>
      <c r="Q378" s="34"/>
      <c r="R378" s="34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>
      <c r="A379" s="31"/>
      <c r="B379" s="32"/>
      <c r="C379" s="33"/>
      <c r="D379" s="33"/>
      <c r="E379" s="33"/>
      <c r="F379" s="34"/>
      <c r="G379" s="35"/>
      <c r="H379" s="34"/>
      <c r="I379" s="34"/>
      <c r="J379" s="109"/>
      <c r="K379" s="36"/>
      <c r="L379" s="36"/>
      <c r="M379" s="36"/>
      <c r="N379" s="37"/>
      <c r="O379" s="34"/>
      <c r="P379" s="34"/>
      <c r="Q379" s="34"/>
      <c r="R379" s="34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>
      <c r="A380" s="31"/>
      <c r="B380" s="32"/>
      <c r="C380" s="33"/>
      <c r="D380" s="33"/>
      <c r="E380" s="33"/>
      <c r="F380" s="34"/>
      <c r="G380" s="35"/>
      <c r="H380" s="34"/>
      <c r="I380" s="34"/>
      <c r="J380" s="109"/>
      <c r="K380" s="36"/>
      <c r="L380" s="36"/>
      <c r="M380" s="36"/>
      <c r="N380" s="37"/>
      <c r="O380" s="34"/>
      <c r="P380" s="34"/>
      <c r="Q380" s="34"/>
      <c r="R380" s="34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>
      <c r="A381" s="31"/>
      <c r="B381" s="32"/>
      <c r="C381" s="33"/>
      <c r="D381" s="33"/>
      <c r="E381" s="33"/>
      <c r="F381" s="34"/>
      <c r="G381" s="35"/>
      <c r="H381" s="34"/>
      <c r="I381" s="34"/>
      <c r="J381" s="109"/>
      <c r="K381" s="36"/>
      <c r="L381" s="36"/>
      <c r="M381" s="36"/>
      <c r="N381" s="37"/>
      <c r="O381" s="34"/>
      <c r="P381" s="34"/>
      <c r="Q381" s="34"/>
      <c r="R381" s="34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>
      <c r="A382" s="31"/>
      <c r="B382" s="32"/>
      <c r="C382" s="33"/>
      <c r="D382" s="33"/>
      <c r="E382" s="33"/>
      <c r="F382" s="34"/>
      <c r="G382" s="35"/>
      <c r="H382" s="34"/>
      <c r="I382" s="34"/>
      <c r="J382" s="109"/>
      <c r="K382" s="36"/>
      <c r="L382" s="36"/>
      <c r="M382" s="36"/>
      <c r="N382" s="37"/>
      <c r="O382" s="34"/>
      <c r="P382" s="34"/>
      <c r="Q382" s="34"/>
      <c r="R382" s="34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>
      <c r="A383" s="31"/>
      <c r="B383" s="32"/>
      <c r="C383" s="33"/>
      <c r="D383" s="33"/>
      <c r="E383" s="33"/>
      <c r="F383" s="34"/>
      <c r="G383" s="35"/>
      <c r="H383" s="34"/>
      <c r="I383" s="34"/>
      <c r="J383" s="109"/>
      <c r="K383" s="36"/>
      <c r="L383" s="36"/>
      <c r="M383" s="36"/>
      <c r="N383" s="37"/>
      <c r="O383" s="34"/>
      <c r="P383" s="34"/>
      <c r="Q383" s="34"/>
      <c r="R383" s="34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>
      <c r="A384" s="31"/>
      <c r="B384" s="32"/>
      <c r="C384" s="33"/>
      <c r="D384" s="33"/>
      <c r="E384" s="33"/>
      <c r="F384" s="34"/>
      <c r="G384" s="35"/>
      <c r="H384" s="34"/>
      <c r="I384" s="34"/>
      <c r="J384" s="109"/>
      <c r="K384" s="36"/>
      <c r="L384" s="36"/>
      <c r="M384" s="36"/>
      <c r="N384" s="37"/>
      <c r="O384" s="34"/>
      <c r="P384" s="34"/>
      <c r="Q384" s="34"/>
      <c r="R384" s="3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>
      <c r="A385" s="31"/>
      <c r="B385" s="32"/>
      <c r="C385" s="33"/>
      <c r="D385" s="33"/>
      <c r="E385" s="33"/>
      <c r="F385" s="34"/>
      <c r="G385" s="35"/>
      <c r="H385" s="34"/>
      <c r="I385" s="34"/>
      <c r="J385" s="109"/>
      <c r="K385" s="36"/>
      <c r="L385" s="36"/>
      <c r="M385" s="36"/>
      <c r="N385" s="37"/>
      <c r="O385" s="34"/>
      <c r="P385" s="34"/>
      <c r="Q385" s="34"/>
      <c r="R385" s="34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>
      <c r="A386" s="31"/>
      <c r="B386" s="32"/>
      <c r="C386" s="33"/>
      <c r="D386" s="33"/>
      <c r="E386" s="33"/>
      <c r="F386" s="34"/>
      <c r="G386" s="35"/>
      <c r="H386" s="34"/>
      <c r="I386" s="34"/>
      <c r="J386" s="109"/>
      <c r="K386" s="36"/>
      <c r="L386" s="36"/>
      <c r="M386" s="36"/>
      <c r="N386" s="37"/>
      <c r="O386" s="34"/>
      <c r="P386" s="34"/>
      <c r="Q386" s="34"/>
      <c r="R386" s="34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>
      <c r="A387" s="31"/>
      <c r="B387" s="32"/>
      <c r="C387" s="33"/>
      <c r="D387" s="33"/>
      <c r="E387" s="33"/>
      <c r="F387" s="34"/>
      <c r="G387" s="35"/>
      <c r="H387" s="34"/>
      <c r="I387" s="34"/>
      <c r="J387" s="109"/>
      <c r="K387" s="36"/>
      <c r="L387" s="36"/>
      <c r="M387" s="36"/>
      <c r="N387" s="37"/>
      <c r="O387" s="34"/>
      <c r="P387" s="34"/>
      <c r="Q387" s="34"/>
      <c r="R387" s="34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>
      <c r="A388" s="31"/>
      <c r="B388" s="32"/>
      <c r="C388" s="33"/>
      <c r="D388" s="33"/>
      <c r="E388" s="33"/>
      <c r="F388" s="34"/>
      <c r="G388" s="35"/>
      <c r="H388" s="34"/>
      <c r="I388" s="34"/>
      <c r="J388" s="109"/>
      <c r="K388" s="36"/>
      <c r="L388" s="36"/>
      <c r="M388" s="36"/>
      <c r="N388" s="37"/>
      <c r="O388" s="34"/>
      <c r="P388" s="34"/>
      <c r="Q388" s="34"/>
      <c r="R388" s="34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>
      <c r="A389" s="31"/>
      <c r="B389" s="32"/>
      <c r="C389" s="33"/>
      <c r="D389" s="33"/>
      <c r="E389" s="33"/>
      <c r="F389" s="34"/>
      <c r="G389" s="35"/>
      <c r="H389" s="34"/>
      <c r="I389" s="34"/>
      <c r="J389" s="109"/>
      <c r="K389" s="36"/>
      <c r="L389" s="36"/>
      <c r="M389" s="36"/>
      <c r="N389" s="37"/>
      <c r="O389" s="34"/>
      <c r="P389" s="34"/>
      <c r="Q389" s="34"/>
      <c r="R389" s="34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>
      <c r="A390" s="31"/>
      <c r="B390" s="32"/>
      <c r="C390" s="33"/>
      <c r="D390" s="33"/>
      <c r="E390" s="33"/>
      <c r="F390" s="34"/>
      <c r="G390" s="35"/>
      <c r="H390" s="34"/>
      <c r="I390" s="34"/>
      <c r="J390" s="109"/>
      <c r="K390" s="36"/>
      <c r="L390" s="36"/>
      <c r="M390" s="36"/>
      <c r="N390" s="37"/>
      <c r="O390" s="34"/>
      <c r="P390" s="34"/>
      <c r="Q390" s="34"/>
      <c r="R390" s="34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>
      <c r="A391" s="31"/>
      <c r="B391" s="32"/>
      <c r="C391" s="33"/>
      <c r="D391" s="33"/>
      <c r="E391" s="33"/>
      <c r="F391" s="34"/>
      <c r="G391" s="35"/>
      <c r="H391" s="34"/>
      <c r="I391" s="34"/>
      <c r="J391" s="109"/>
      <c r="K391" s="36"/>
      <c r="L391" s="36"/>
      <c r="M391" s="36"/>
      <c r="N391" s="37"/>
      <c r="O391" s="34"/>
      <c r="P391" s="34"/>
      <c r="Q391" s="34"/>
      <c r="R391" s="34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>
      <c r="A392" s="31"/>
      <c r="B392" s="32"/>
      <c r="C392" s="33"/>
      <c r="D392" s="33"/>
      <c r="E392" s="33"/>
      <c r="F392" s="34"/>
      <c r="G392" s="35"/>
      <c r="H392" s="34"/>
      <c r="I392" s="34"/>
      <c r="J392" s="109"/>
      <c r="K392" s="36"/>
      <c r="L392" s="36"/>
      <c r="M392" s="36"/>
      <c r="N392" s="37"/>
      <c r="O392" s="34"/>
      <c r="P392" s="34"/>
      <c r="Q392" s="34"/>
      <c r="R392" s="34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>
      <c r="A393" s="31"/>
      <c r="B393" s="32"/>
      <c r="C393" s="33"/>
      <c r="D393" s="33"/>
      <c r="E393" s="33"/>
      <c r="F393" s="34"/>
      <c r="G393" s="35"/>
      <c r="H393" s="34"/>
      <c r="I393" s="34"/>
      <c r="J393" s="109"/>
      <c r="K393" s="36"/>
      <c r="L393" s="36"/>
      <c r="M393" s="36"/>
      <c r="N393" s="37"/>
      <c r="O393" s="34"/>
      <c r="P393" s="34"/>
      <c r="Q393" s="34"/>
      <c r="R393" s="34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>
      <c r="A394" s="31"/>
      <c r="B394" s="32"/>
      <c r="C394" s="33"/>
      <c r="D394" s="33"/>
      <c r="E394" s="33"/>
      <c r="F394" s="34"/>
      <c r="G394" s="35"/>
      <c r="H394" s="34"/>
      <c r="I394" s="34"/>
      <c r="J394" s="109"/>
      <c r="K394" s="36"/>
      <c r="L394" s="36"/>
      <c r="M394" s="36"/>
      <c r="N394" s="37"/>
      <c r="O394" s="34"/>
      <c r="P394" s="34"/>
      <c r="Q394" s="34"/>
      <c r="R394" s="3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>
      <c r="A395" s="31"/>
      <c r="B395" s="32"/>
      <c r="C395" s="33"/>
      <c r="D395" s="33"/>
      <c r="E395" s="33"/>
      <c r="F395" s="34"/>
      <c r="G395" s="35"/>
      <c r="H395" s="34"/>
      <c r="I395" s="34"/>
      <c r="J395" s="109"/>
      <c r="K395" s="36"/>
      <c r="L395" s="36"/>
      <c r="M395" s="36"/>
      <c r="N395" s="37"/>
      <c r="O395" s="34"/>
      <c r="P395" s="34"/>
      <c r="Q395" s="34"/>
      <c r="R395" s="34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>
      <c r="A396" s="31"/>
      <c r="B396" s="32"/>
      <c r="C396" s="33"/>
      <c r="D396" s="33"/>
      <c r="E396" s="33"/>
      <c r="F396" s="34"/>
      <c r="G396" s="35"/>
      <c r="H396" s="34"/>
      <c r="I396" s="34"/>
      <c r="J396" s="109"/>
      <c r="K396" s="36"/>
      <c r="L396" s="36"/>
      <c r="M396" s="36"/>
      <c r="N396" s="37"/>
      <c r="O396" s="34"/>
      <c r="P396" s="34"/>
      <c r="Q396" s="34"/>
      <c r="R396" s="34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>
      <c r="A397" s="31"/>
      <c r="B397" s="32"/>
      <c r="C397" s="33"/>
      <c r="D397" s="33"/>
      <c r="E397" s="33"/>
      <c r="F397" s="34"/>
      <c r="G397" s="35"/>
      <c r="H397" s="34"/>
      <c r="I397" s="34"/>
      <c r="J397" s="109"/>
      <c r="K397" s="36"/>
      <c r="L397" s="36"/>
      <c r="M397" s="36"/>
      <c r="N397" s="37"/>
      <c r="O397" s="34"/>
      <c r="P397" s="34"/>
      <c r="Q397" s="34"/>
      <c r="R397" s="34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>
      <c r="A398" s="31"/>
      <c r="B398" s="32"/>
      <c r="C398" s="33"/>
      <c r="D398" s="33"/>
      <c r="E398" s="33"/>
      <c r="F398" s="34"/>
      <c r="G398" s="35"/>
      <c r="H398" s="34"/>
      <c r="I398" s="34"/>
      <c r="J398" s="109"/>
      <c r="K398" s="36"/>
      <c r="L398" s="36"/>
      <c r="M398" s="36"/>
      <c r="N398" s="37"/>
      <c r="O398" s="34"/>
      <c r="P398" s="34"/>
      <c r="Q398" s="34"/>
      <c r="R398" s="34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>
      <c r="A399" s="31"/>
      <c r="B399" s="32"/>
      <c r="C399" s="33"/>
      <c r="D399" s="33"/>
      <c r="E399" s="33"/>
      <c r="F399" s="34"/>
      <c r="G399" s="35"/>
      <c r="H399" s="34"/>
      <c r="I399" s="34"/>
      <c r="J399" s="109"/>
      <c r="K399" s="36"/>
      <c r="L399" s="36"/>
      <c r="M399" s="36"/>
      <c r="N399" s="37"/>
      <c r="O399" s="34"/>
      <c r="P399" s="34"/>
      <c r="Q399" s="34"/>
      <c r="R399" s="34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>
      <c r="A400" s="31"/>
      <c r="B400" s="32"/>
      <c r="C400" s="33"/>
      <c r="D400" s="33"/>
      <c r="E400" s="33"/>
      <c r="F400" s="34"/>
      <c r="G400" s="35"/>
      <c r="H400" s="34"/>
      <c r="I400" s="34"/>
      <c r="J400" s="109"/>
      <c r="K400" s="36"/>
      <c r="L400" s="36"/>
      <c r="M400" s="36"/>
      <c r="N400" s="37"/>
      <c r="O400" s="34"/>
      <c r="P400" s="34"/>
      <c r="Q400" s="34"/>
      <c r="R400" s="34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>
      <c r="A401" s="31"/>
      <c r="B401" s="32"/>
      <c r="C401" s="33"/>
      <c r="D401" s="33"/>
      <c r="E401" s="33"/>
      <c r="F401" s="34"/>
      <c r="G401" s="35"/>
      <c r="H401" s="34"/>
      <c r="I401" s="34"/>
      <c r="J401" s="109"/>
      <c r="K401" s="36"/>
      <c r="L401" s="36"/>
      <c r="M401" s="36"/>
      <c r="N401" s="37"/>
      <c r="O401" s="34"/>
      <c r="P401" s="34"/>
      <c r="Q401" s="34"/>
      <c r="R401" s="34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>
      <c r="A402" s="31"/>
      <c r="B402" s="32"/>
      <c r="C402" s="33"/>
      <c r="D402" s="33"/>
      <c r="E402" s="33"/>
      <c r="F402" s="34"/>
      <c r="G402" s="35"/>
      <c r="H402" s="34"/>
      <c r="I402" s="34"/>
      <c r="J402" s="109"/>
      <c r="K402" s="36"/>
      <c r="L402" s="36"/>
      <c r="M402" s="36"/>
      <c r="N402" s="37"/>
      <c r="O402" s="34"/>
      <c r="P402" s="34"/>
      <c r="Q402" s="34"/>
      <c r="R402" s="34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>
      <c r="A403" s="31"/>
      <c r="B403" s="32"/>
      <c r="C403" s="33"/>
      <c r="D403" s="33"/>
      <c r="E403" s="33"/>
      <c r="F403" s="34"/>
      <c r="G403" s="35"/>
      <c r="H403" s="34"/>
      <c r="I403" s="34"/>
      <c r="J403" s="109"/>
      <c r="K403" s="36"/>
      <c r="L403" s="36"/>
      <c r="M403" s="36"/>
      <c r="N403" s="37"/>
      <c r="O403" s="34"/>
      <c r="P403" s="34"/>
      <c r="Q403" s="34"/>
      <c r="R403" s="34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>
      <c r="A404" s="31"/>
      <c r="B404" s="32"/>
      <c r="C404" s="33"/>
      <c r="D404" s="33"/>
      <c r="E404" s="33"/>
      <c r="F404" s="34"/>
      <c r="G404" s="35"/>
      <c r="H404" s="34"/>
      <c r="I404" s="34"/>
      <c r="J404" s="109"/>
      <c r="K404" s="36"/>
      <c r="L404" s="36"/>
      <c r="M404" s="36"/>
      <c r="N404" s="37"/>
      <c r="O404" s="34"/>
      <c r="P404" s="34"/>
      <c r="Q404" s="34"/>
      <c r="R404" s="3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>
      <c r="A405" s="31"/>
      <c r="B405" s="32"/>
      <c r="C405" s="33"/>
      <c r="D405" s="33"/>
      <c r="E405" s="33"/>
      <c r="F405" s="34"/>
      <c r="G405" s="35"/>
      <c r="H405" s="34"/>
      <c r="I405" s="34"/>
      <c r="J405" s="109"/>
      <c r="K405" s="36"/>
      <c r="L405" s="36"/>
      <c r="M405" s="36"/>
      <c r="N405" s="37"/>
      <c r="O405" s="34"/>
      <c r="P405" s="34"/>
      <c r="Q405" s="34"/>
      <c r="R405" s="34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>
      <c r="A406" s="31"/>
      <c r="B406" s="32"/>
      <c r="C406" s="33"/>
      <c r="D406" s="33"/>
      <c r="E406" s="33"/>
      <c r="F406" s="34"/>
      <c r="G406" s="35"/>
      <c r="H406" s="34"/>
      <c r="I406" s="34"/>
      <c r="J406" s="109"/>
      <c r="K406" s="36"/>
      <c r="L406" s="36"/>
      <c r="M406" s="36"/>
      <c r="N406" s="37"/>
      <c r="O406" s="34"/>
      <c r="P406" s="34"/>
      <c r="Q406" s="34"/>
      <c r="R406" s="34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>
      <c r="A407" s="31"/>
      <c r="B407" s="32"/>
      <c r="C407" s="33"/>
      <c r="D407" s="33"/>
      <c r="E407" s="33"/>
      <c r="F407" s="34"/>
      <c r="G407" s="35"/>
      <c r="H407" s="34"/>
      <c r="I407" s="34"/>
      <c r="J407" s="109"/>
      <c r="K407" s="36"/>
      <c r="L407" s="36"/>
      <c r="M407" s="36"/>
      <c r="N407" s="37"/>
      <c r="O407" s="34"/>
      <c r="P407" s="34"/>
      <c r="Q407" s="34"/>
      <c r="R407" s="34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>
      <c r="A408" s="31"/>
      <c r="B408" s="32"/>
      <c r="C408" s="33"/>
      <c r="D408" s="33"/>
      <c r="E408" s="33"/>
      <c r="F408" s="34"/>
      <c r="G408" s="35"/>
      <c r="H408" s="34"/>
      <c r="I408" s="34"/>
      <c r="J408" s="109"/>
      <c r="K408" s="36"/>
      <c r="L408" s="36"/>
      <c r="M408" s="36"/>
      <c r="N408" s="37"/>
      <c r="O408" s="34"/>
      <c r="P408" s="34"/>
      <c r="Q408" s="34"/>
      <c r="R408" s="34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>
      <c r="A409" s="31"/>
      <c r="B409" s="32"/>
      <c r="C409" s="33"/>
      <c r="D409" s="33"/>
      <c r="E409" s="33"/>
      <c r="F409" s="34"/>
      <c r="G409" s="35"/>
      <c r="H409" s="34"/>
      <c r="I409" s="34"/>
      <c r="J409" s="109"/>
      <c r="K409" s="36"/>
      <c r="L409" s="36"/>
      <c r="M409" s="36"/>
      <c r="N409" s="37"/>
      <c r="O409" s="34"/>
      <c r="P409" s="34"/>
      <c r="Q409" s="34"/>
      <c r="R409" s="34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>
      <c r="A410" s="31"/>
      <c r="B410" s="32"/>
      <c r="C410" s="33"/>
      <c r="D410" s="33"/>
      <c r="E410" s="33"/>
      <c r="F410" s="34"/>
      <c r="G410" s="35"/>
      <c r="H410" s="34"/>
      <c r="I410" s="34"/>
      <c r="J410" s="109"/>
      <c r="K410" s="36"/>
      <c r="L410" s="36"/>
      <c r="M410" s="36"/>
      <c r="N410" s="37"/>
      <c r="O410" s="34"/>
      <c r="P410" s="34"/>
      <c r="Q410" s="34"/>
      <c r="R410" s="34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</sheetData>
  <mergeCells count="37">
    <mergeCell ref="S6:AT6"/>
    <mergeCell ref="I6:I8"/>
    <mergeCell ref="J6:M6"/>
    <mergeCell ref="D6:D8"/>
    <mergeCell ref="E6:E8"/>
    <mergeCell ref="F6:F8"/>
    <mergeCell ref="G6:H7"/>
    <mergeCell ref="A6:A8"/>
    <mergeCell ref="B6:B8"/>
    <mergeCell ref="C6:C8"/>
    <mergeCell ref="A9:E9"/>
    <mergeCell ref="AJ4:AR4"/>
    <mergeCell ref="AS4:AT4"/>
    <mergeCell ref="AI7:AL7"/>
    <mergeCell ref="AM7:AP7"/>
    <mergeCell ref="AQ7:AT7"/>
    <mergeCell ref="S7:V7"/>
    <mergeCell ref="W7:Z7"/>
    <mergeCell ref="AA7:AD7"/>
    <mergeCell ref="AE7:AH7"/>
    <mergeCell ref="AU6:AU8"/>
    <mergeCell ref="Q6:Q8"/>
    <mergeCell ref="A1:AT1"/>
    <mergeCell ref="A2:D4"/>
    <mergeCell ref="E2:K4"/>
    <mergeCell ref="AK2:AR2"/>
    <mergeCell ref="AS2:AT2"/>
    <mergeCell ref="AL3:AR3"/>
    <mergeCell ref="AS3:AT3"/>
    <mergeCell ref="R6:R8"/>
    <mergeCell ref="J7:J8"/>
    <mergeCell ref="K7:K8"/>
    <mergeCell ref="L7:L8"/>
    <mergeCell ref="M7:M8"/>
    <mergeCell ref="N6:N8"/>
    <mergeCell ref="O6:O8"/>
    <mergeCell ref="P6:P8"/>
  </mergeCells>
  <pageMargins left="0" right="0" top="0.59055118110236227" bottom="0" header="0.31496062992125984" footer="0"/>
  <pageSetup paperSize="9" scale="7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10"/>
  <sheetViews>
    <sheetView zoomScale="106" zoomScaleNormal="106" zoomScalePageLayoutView="80" workbookViewId="0">
      <selection activeCell="AR41" sqref="AR41"/>
    </sheetView>
  </sheetViews>
  <sheetFormatPr defaultColWidth="8.875" defaultRowHeight="21.75"/>
  <cols>
    <col min="1" max="1" width="4.625" style="231" customWidth="1"/>
    <col min="2" max="2" width="7.25" style="231" customWidth="1"/>
    <col min="3" max="3" width="4.125" style="232" customWidth="1"/>
    <col min="4" max="4" width="6.625" style="232" customWidth="1"/>
    <col min="5" max="5" width="3.25" style="232" customWidth="1"/>
    <col min="6" max="6" width="6.75" style="232" customWidth="1"/>
    <col min="7" max="7" width="5.75" style="232" customWidth="1"/>
    <col min="8" max="8" width="5.375" style="232" customWidth="1"/>
    <col min="9" max="9" width="4.875" style="232" customWidth="1"/>
    <col min="10" max="10" width="7.125" style="59" bestFit="1" customWidth="1"/>
    <col min="11" max="13" width="5.375" style="59" customWidth="1"/>
    <col min="14" max="14" width="5.375" style="231" customWidth="1"/>
    <col min="15" max="15" width="6.25" style="232" customWidth="1"/>
    <col min="16" max="18" width="4.375" style="232" customWidth="1"/>
    <col min="19" max="27" width="3.625" style="15" bestFit="1" customWidth="1"/>
    <col min="28" max="28" width="5.125" style="15" bestFit="1" customWidth="1"/>
    <col min="29" max="33" width="3.625" style="15" bestFit="1" customWidth="1"/>
    <col min="34" max="34" width="5.125" style="15" bestFit="1" customWidth="1"/>
    <col min="35" max="36" width="3.625" style="15" bestFit="1" customWidth="1"/>
    <col min="37" max="37" width="5.125" style="15" bestFit="1" customWidth="1"/>
    <col min="38" max="39" width="3.625" style="15" bestFit="1" customWidth="1"/>
    <col min="40" max="40" width="5.125" style="15" bestFit="1" customWidth="1"/>
    <col min="41" max="43" width="3.625" style="15" bestFit="1" customWidth="1"/>
    <col min="44" max="44" width="5" style="15" bestFit="1" customWidth="1"/>
    <col min="45" max="46" width="3.625" style="15" bestFit="1" customWidth="1"/>
    <col min="47" max="47" width="12.75" style="30" bestFit="1" customWidth="1"/>
    <col min="48" max="49" width="5.75" style="30" bestFit="1" customWidth="1"/>
    <col min="50" max="50" width="3.625" style="30" bestFit="1" customWidth="1"/>
    <col min="52" max="16384" width="8.875" style="30"/>
  </cols>
  <sheetData>
    <row r="1" spans="1:51" s="1" customFormat="1" ht="33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51" ht="27.75">
      <c r="A2" s="162" t="s">
        <v>0</v>
      </c>
      <c r="B2" s="162"/>
      <c r="C2" s="162"/>
      <c r="D2" s="162"/>
      <c r="E2" s="163" t="s">
        <v>54</v>
      </c>
      <c r="F2" s="163"/>
      <c r="G2" s="163"/>
      <c r="H2" s="163"/>
      <c r="I2" s="163"/>
      <c r="J2" s="163"/>
      <c r="K2" s="163"/>
      <c r="L2" s="157"/>
      <c r="M2" s="157"/>
      <c r="AD2" s="5"/>
      <c r="AI2" s="233"/>
      <c r="AK2" s="164" t="s">
        <v>1</v>
      </c>
      <c r="AL2" s="164"/>
      <c r="AM2" s="164"/>
      <c r="AN2" s="164"/>
      <c r="AO2" s="164"/>
      <c r="AP2" s="164"/>
      <c r="AQ2" s="164"/>
      <c r="AR2" s="164"/>
      <c r="AS2" s="165">
        <v>1070</v>
      </c>
      <c r="AT2" s="165"/>
      <c r="AU2" s="165"/>
      <c r="AV2" s="165"/>
      <c r="AW2" s="4"/>
      <c r="AX2" s="4"/>
    </row>
    <row r="3" spans="1:51" ht="27.75">
      <c r="A3" s="162"/>
      <c r="B3" s="162"/>
      <c r="C3" s="162"/>
      <c r="D3" s="162"/>
      <c r="E3" s="163"/>
      <c r="F3" s="163"/>
      <c r="G3" s="163"/>
      <c r="H3" s="163"/>
      <c r="I3" s="163"/>
      <c r="J3" s="163"/>
      <c r="K3" s="163"/>
      <c r="L3" s="157"/>
      <c r="M3" s="157"/>
      <c r="N3" s="234"/>
      <c r="AD3" s="9"/>
      <c r="AI3" s="233"/>
      <c r="AL3" s="164" t="s">
        <v>2</v>
      </c>
      <c r="AM3" s="164"/>
      <c r="AN3" s="164"/>
      <c r="AO3" s="164"/>
      <c r="AP3" s="164"/>
      <c r="AQ3" s="164"/>
      <c r="AR3" s="164"/>
      <c r="AS3" s="166">
        <v>251.62803079916461</v>
      </c>
      <c r="AT3" s="166"/>
      <c r="AU3" s="166"/>
      <c r="AV3" s="166"/>
      <c r="AW3" s="181" t="s">
        <v>3</v>
      </c>
      <c r="AX3" s="181"/>
    </row>
    <row r="4" spans="1:51" ht="27.75">
      <c r="A4" s="162"/>
      <c r="B4" s="162"/>
      <c r="C4" s="162"/>
      <c r="D4" s="162"/>
      <c r="E4" s="163"/>
      <c r="F4" s="163"/>
      <c r="G4" s="163"/>
      <c r="H4" s="163"/>
      <c r="I4" s="163"/>
      <c r="J4" s="163"/>
      <c r="K4" s="163"/>
      <c r="L4" s="157"/>
      <c r="M4" s="157"/>
      <c r="N4" s="235"/>
      <c r="AC4" s="30"/>
      <c r="AD4" s="30"/>
      <c r="AI4" s="30"/>
      <c r="AJ4" s="164" t="s">
        <v>4</v>
      </c>
      <c r="AK4" s="164"/>
      <c r="AL4" s="164"/>
      <c r="AM4" s="164"/>
      <c r="AN4" s="164"/>
      <c r="AO4" s="164"/>
      <c r="AP4" s="164"/>
      <c r="AQ4" s="164"/>
      <c r="AR4" s="164"/>
      <c r="AS4" s="182">
        <v>150.18838048787401</v>
      </c>
      <c r="AT4" s="182"/>
      <c r="AU4" s="182"/>
      <c r="AV4" s="182"/>
      <c r="AW4" s="181" t="s">
        <v>3</v>
      </c>
      <c r="AX4" s="181"/>
    </row>
    <row r="5" spans="1:51" ht="18.75" customHeight="1">
      <c r="A5" s="236"/>
      <c r="B5" s="236"/>
      <c r="C5" s="30"/>
      <c r="D5" s="30"/>
      <c r="E5" s="30"/>
      <c r="F5" s="12"/>
      <c r="G5" s="30"/>
      <c r="H5" s="30"/>
      <c r="I5" s="30"/>
      <c r="J5" s="13"/>
      <c r="K5" s="13"/>
      <c r="L5" s="13"/>
      <c r="M5" s="13"/>
      <c r="N5" s="236"/>
      <c r="AT5" s="191" t="s">
        <v>5</v>
      </c>
      <c r="AU5" s="191"/>
      <c r="AV5" s="191"/>
      <c r="AW5" s="191"/>
      <c r="AX5" s="191"/>
    </row>
    <row r="6" spans="1:51" ht="21" customHeight="1">
      <c r="A6" s="193" t="s">
        <v>6</v>
      </c>
      <c r="B6" s="193" t="s">
        <v>7</v>
      </c>
      <c r="C6" s="193" t="s">
        <v>8</v>
      </c>
      <c r="D6" s="193" t="s">
        <v>9</v>
      </c>
      <c r="E6" s="193" t="s">
        <v>10</v>
      </c>
      <c r="F6" s="196" t="s">
        <v>2</v>
      </c>
      <c r="G6" s="199" t="s">
        <v>11</v>
      </c>
      <c r="H6" s="200"/>
      <c r="I6" s="175" t="s">
        <v>12</v>
      </c>
      <c r="J6" s="192" t="s">
        <v>13</v>
      </c>
      <c r="K6" s="192"/>
      <c r="L6" s="192"/>
      <c r="M6" s="192"/>
      <c r="N6" s="175" t="s">
        <v>14</v>
      </c>
      <c r="O6" s="178" t="s">
        <v>15</v>
      </c>
      <c r="P6" s="175" t="s">
        <v>73</v>
      </c>
      <c r="Q6" s="158" t="s">
        <v>74</v>
      </c>
      <c r="R6" s="167" t="s">
        <v>75</v>
      </c>
      <c r="S6" s="212" t="s">
        <v>16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4"/>
      <c r="AU6" s="237" t="s">
        <v>86</v>
      </c>
      <c r="AV6" s="238"/>
      <c r="AW6" s="238"/>
      <c r="AX6" s="239"/>
      <c r="AY6" s="211" t="s">
        <v>93</v>
      </c>
    </row>
    <row r="7" spans="1:51" ht="18.75" customHeight="1">
      <c r="A7" s="194"/>
      <c r="B7" s="194"/>
      <c r="C7" s="194"/>
      <c r="D7" s="194"/>
      <c r="E7" s="194"/>
      <c r="F7" s="197"/>
      <c r="G7" s="201"/>
      <c r="H7" s="202"/>
      <c r="I7" s="176"/>
      <c r="J7" s="170" t="s">
        <v>76</v>
      </c>
      <c r="K7" s="171" t="s">
        <v>77</v>
      </c>
      <c r="L7" s="173" t="s">
        <v>78</v>
      </c>
      <c r="M7" s="174" t="s">
        <v>79</v>
      </c>
      <c r="N7" s="176"/>
      <c r="O7" s="179"/>
      <c r="P7" s="176"/>
      <c r="Q7" s="159"/>
      <c r="R7" s="168"/>
      <c r="S7" s="187" t="s">
        <v>18</v>
      </c>
      <c r="T7" s="187"/>
      <c r="U7" s="187"/>
      <c r="V7" s="187"/>
      <c r="W7" s="188" t="s">
        <v>19</v>
      </c>
      <c r="X7" s="188"/>
      <c r="Y7" s="188"/>
      <c r="Z7" s="188"/>
      <c r="AA7" s="189" t="s">
        <v>20</v>
      </c>
      <c r="AB7" s="189"/>
      <c r="AC7" s="189"/>
      <c r="AD7" s="189"/>
      <c r="AE7" s="190" t="s">
        <v>21</v>
      </c>
      <c r="AF7" s="190"/>
      <c r="AG7" s="190"/>
      <c r="AH7" s="190"/>
      <c r="AI7" s="183" t="s">
        <v>22</v>
      </c>
      <c r="AJ7" s="183"/>
      <c r="AK7" s="183"/>
      <c r="AL7" s="183"/>
      <c r="AM7" s="184" t="s">
        <v>23</v>
      </c>
      <c r="AN7" s="184"/>
      <c r="AO7" s="184"/>
      <c r="AP7" s="184"/>
      <c r="AQ7" s="185" t="s">
        <v>24</v>
      </c>
      <c r="AR7" s="185"/>
      <c r="AS7" s="185"/>
      <c r="AT7" s="185"/>
      <c r="AU7" s="240" t="s">
        <v>87</v>
      </c>
      <c r="AV7" s="241"/>
      <c r="AW7" s="241"/>
      <c r="AX7" s="242"/>
      <c r="AY7" s="211"/>
    </row>
    <row r="8" spans="1:51" ht="21.75" customHeight="1">
      <c r="A8" s="195"/>
      <c r="B8" s="195"/>
      <c r="C8" s="195"/>
      <c r="D8" s="195"/>
      <c r="E8" s="195"/>
      <c r="F8" s="198"/>
      <c r="G8" s="16" t="s">
        <v>25</v>
      </c>
      <c r="H8" s="17" t="s">
        <v>26</v>
      </c>
      <c r="I8" s="177"/>
      <c r="J8" s="170"/>
      <c r="K8" s="172"/>
      <c r="L8" s="173"/>
      <c r="M8" s="174"/>
      <c r="N8" s="177"/>
      <c r="O8" s="180"/>
      <c r="P8" s="177"/>
      <c r="Q8" s="160"/>
      <c r="R8" s="169"/>
      <c r="S8" s="152" t="s">
        <v>27</v>
      </c>
      <c r="T8" s="152" t="s">
        <v>28</v>
      </c>
      <c r="U8" s="152" t="s">
        <v>29</v>
      </c>
      <c r="V8" s="152" t="s">
        <v>30</v>
      </c>
      <c r="W8" s="153" t="s">
        <v>27</v>
      </c>
      <c r="X8" s="153" t="s">
        <v>28</v>
      </c>
      <c r="Y8" s="153" t="s">
        <v>29</v>
      </c>
      <c r="Z8" s="153" t="s">
        <v>30</v>
      </c>
      <c r="AA8" s="154" t="s">
        <v>27</v>
      </c>
      <c r="AB8" s="154" t="s">
        <v>28</v>
      </c>
      <c r="AC8" s="154" t="s">
        <v>29</v>
      </c>
      <c r="AD8" s="154" t="s">
        <v>30</v>
      </c>
      <c r="AE8" s="155" t="s">
        <v>27</v>
      </c>
      <c r="AF8" s="155" t="s">
        <v>28</v>
      </c>
      <c r="AG8" s="155" t="s">
        <v>29</v>
      </c>
      <c r="AH8" s="155" t="s">
        <v>30</v>
      </c>
      <c r="AI8" s="149" t="s">
        <v>27</v>
      </c>
      <c r="AJ8" s="149" t="s">
        <v>28</v>
      </c>
      <c r="AK8" s="149" t="s">
        <v>29</v>
      </c>
      <c r="AL8" s="149" t="s">
        <v>30</v>
      </c>
      <c r="AM8" s="150" t="s">
        <v>27</v>
      </c>
      <c r="AN8" s="150" t="s">
        <v>28</v>
      </c>
      <c r="AO8" s="150" t="s">
        <v>29</v>
      </c>
      <c r="AP8" s="150" t="s">
        <v>30</v>
      </c>
      <c r="AQ8" s="151" t="s">
        <v>27</v>
      </c>
      <c r="AR8" s="151" t="s">
        <v>28</v>
      </c>
      <c r="AS8" s="151" t="s">
        <v>29</v>
      </c>
      <c r="AT8" s="151" t="s">
        <v>30</v>
      </c>
      <c r="AU8" s="243" t="s">
        <v>56</v>
      </c>
      <c r="AV8" s="244" t="s">
        <v>57</v>
      </c>
      <c r="AW8" s="245" t="s">
        <v>88</v>
      </c>
      <c r="AX8" s="244" t="s">
        <v>58</v>
      </c>
      <c r="AY8" s="211"/>
    </row>
    <row r="9" spans="1:51" ht="17.25">
      <c r="A9" s="206"/>
      <c r="B9" s="206"/>
      <c r="C9" s="206"/>
      <c r="D9" s="206"/>
      <c r="E9" s="206"/>
      <c r="F9" s="207">
        <f>G9+H9</f>
        <v>293.38272933485575</v>
      </c>
      <c r="G9" s="207">
        <f>SUM(G10:G49)</f>
        <v>222.07681817708499</v>
      </c>
      <c r="H9" s="207">
        <f t="shared" ref="H9:AT9" si="0">SUM(H10:H49)</f>
        <v>71.305911157770794</v>
      </c>
      <c r="I9" s="207"/>
      <c r="J9" s="207">
        <f t="shared" si="0"/>
        <v>181.25</v>
      </c>
      <c r="K9" s="207">
        <f t="shared" si="0"/>
        <v>124.94999999999999</v>
      </c>
      <c r="L9" s="207">
        <f t="shared" si="0"/>
        <v>0</v>
      </c>
      <c r="M9" s="207">
        <f t="shared" si="0"/>
        <v>0</v>
      </c>
      <c r="N9" s="207"/>
      <c r="O9" s="207">
        <f t="shared" si="0"/>
        <v>181.25</v>
      </c>
      <c r="P9" s="207"/>
      <c r="Q9" s="207"/>
      <c r="R9" s="207"/>
      <c r="S9" s="207">
        <f t="shared" si="0"/>
        <v>0</v>
      </c>
      <c r="T9" s="207">
        <f t="shared" si="0"/>
        <v>0</v>
      </c>
      <c r="U9" s="207">
        <f t="shared" si="0"/>
        <v>0</v>
      </c>
      <c r="V9" s="207">
        <f t="shared" si="0"/>
        <v>0</v>
      </c>
      <c r="W9" s="207">
        <f t="shared" si="0"/>
        <v>0</v>
      </c>
      <c r="X9" s="207">
        <f t="shared" si="0"/>
        <v>0</v>
      </c>
      <c r="Y9" s="207">
        <f t="shared" si="0"/>
        <v>0</v>
      </c>
      <c r="Z9" s="207">
        <f t="shared" si="0"/>
        <v>0</v>
      </c>
      <c r="AA9" s="207">
        <f t="shared" si="0"/>
        <v>0</v>
      </c>
      <c r="AB9" s="207">
        <f t="shared" si="0"/>
        <v>15.78</v>
      </c>
      <c r="AC9" s="207">
        <f t="shared" si="0"/>
        <v>0</v>
      </c>
      <c r="AD9" s="207">
        <f t="shared" si="0"/>
        <v>0</v>
      </c>
      <c r="AE9" s="207">
        <f t="shared" si="0"/>
        <v>0</v>
      </c>
      <c r="AF9" s="207">
        <f t="shared" si="0"/>
        <v>0</v>
      </c>
      <c r="AG9" s="207">
        <f t="shared" si="0"/>
        <v>0</v>
      </c>
      <c r="AH9" s="207">
        <f t="shared" si="0"/>
        <v>12.829999999999998</v>
      </c>
      <c r="AI9" s="207">
        <f t="shared" si="0"/>
        <v>0</v>
      </c>
      <c r="AJ9" s="207">
        <f t="shared" si="0"/>
        <v>0</v>
      </c>
      <c r="AK9" s="207">
        <f t="shared" si="0"/>
        <v>27.819999999999997</v>
      </c>
      <c r="AL9" s="207">
        <f t="shared" si="0"/>
        <v>0</v>
      </c>
      <c r="AM9" s="207">
        <f t="shared" si="0"/>
        <v>0</v>
      </c>
      <c r="AN9" s="207">
        <f t="shared" si="0"/>
        <v>23.58</v>
      </c>
      <c r="AO9" s="207">
        <f t="shared" si="0"/>
        <v>0</v>
      </c>
      <c r="AP9" s="207">
        <f t="shared" si="0"/>
        <v>0</v>
      </c>
      <c r="AQ9" s="207">
        <f t="shared" si="0"/>
        <v>0</v>
      </c>
      <c r="AR9" s="207">
        <f t="shared" si="0"/>
        <v>101.24</v>
      </c>
      <c r="AS9" s="207">
        <f t="shared" si="0"/>
        <v>0</v>
      </c>
      <c r="AT9" s="207">
        <f t="shared" si="0"/>
        <v>0</v>
      </c>
      <c r="AU9" s="207">
        <f t="shared" ref="AU9" si="1">SUM(AU10:AU49)</f>
        <v>260</v>
      </c>
      <c r="AV9" s="207">
        <f t="shared" ref="AV9" si="2">SUM(AV10:AV49)</f>
        <v>260</v>
      </c>
      <c r="AW9" s="207">
        <f t="shared" ref="AW9" si="3">SUM(AW10:AW49)</f>
        <v>260</v>
      </c>
      <c r="AX9" s="207">
        <f t="shared" ref="AX9" si="4">SUM(AX10:AX49)</f>
        <v>0</v>
      </c>
      <c r="AY9" s="215">
        <f>SUM(S9:AT9)</f>
        <v>181.25</v>
      </c>
    </row>
    <row r="10" spans="1:51" s="54" customFormat="1" ht="15">
      <c r="A10" s="18">
        <v>1</v>
      </c>
      <c r="B10" s="23" t="s">
        <v>43</v>
      </c>
      <c r="C10" s="64" t="s">
        <v>42</v>
      </c>
      <c r="D10" s="23" t="s">
        <v>44</v>
      </c>
      <c r="E10" s="71" t="s">
        <v>45</v>
      </c>
      <c r="F10" s="19">
        <v>6.3617530537500002</v>
      </c>
      <c r="G10" s="19">
        <v>6.3617530537500002</v>
      </c>
      <c r="H10" s="114">
        <v>0</v>
      </c>
      <c r="I10" s="20">
        <v>2</v>
      </c>
      <c r="J10" s="114">
        <v>0</v>
      </c>
      <c r="K10" s="78">
        <v>38.82</v>
      </c>
      <c r="L10" s="115">
        <v>0</v>
      </c>
      <c r="M10" s="114">
        <v>0</v>
      </c>
      <c r="N10" s="20" t="s">
        <v>59</v>
      </c>
      <c r="O10" s="68" t="s">
        <v>59</v>
      </c>
      <c r="P10" s="66" t="s">
        <v>59</v>
      </c>
      <c r="Q10" s="20" t="s">
        <v>59</v>
      </c>
      <c r="R10" s="20" t="s">
        <v>59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3"/>
      <c r="AJ10" s="23"/>
      <c r="AK10" s="22"/>
      <c r="AL10" s="22"/>
      <c r="AM10" s="23"/>
      <c r="AN10" s="23"/>
      <c r="AO10" s="23"/>
      <c r="AP10" s="70"/>
      <c r="AQ10" s="70"/>
      <c r="AR10" s="70"/>
      <c r="AS10" s="70"/>
      <c r="AT10" s="23"/>
      <c r="AU10" s="18" t="s">
        <v>59</v>
      </c>
      <c r="AV10" s="18" t="s">
        <v>59</v>
      </c>
      <c r="AW10" s="18" t="s">
        <v>59</v>
      </c>
      <c r="AX10" s="18" t="s">
        <v>59</v>
      </c>
      <c r="AY10" s="216"/>
    </row>
    <row r="11" spans="1:51" s="54" customFormat="1" ht="15">
      <c r="A11" s="18">
        <v>2</v>
      </c>
      <c r="B11" s="23" t="s">
        <v>46</v>
      </c>
      <c r="C11" s="64" t="s">
        <v>60</v>
      </c>
      <c r="D11" s="23" t="s">
        <v>44</v>
      </c>
      <c r="E11" s="71" t="s">
        <v>45</v>
      </c>
      <c r="F11" s="19">
        <v>53.792614733299004</v>
      </c>
      <c r="G11" s="19">
        <v>17.782274440799998</v>
      </c>
      <c r="H11" s="19">
        <v>36.010340292499002</v>
      </c>
      <c r="I11" s="20">
        <v>1</v>
      </c>
      <c r="J11" s="116">
        <v>0</v>
      </c>
      <c r="K11" s="65">
        <v>38.44</v>
      </c>
      <c r="L11" s="115">
        <v>0</v>
      </c>
      <c r="M11" s="114">
        <v>0</v>
      </c>
      <c r="N11" s="20">
        <v>8</v>
      </c>
      <c r="O11" s="68" t="s">
        <v>59</v>
      </c>
      <c r="P11" s="66" t="s">
        <v>59</v>
      </c>
      <c r="Q11" s="20" t="s">
        <v>59</v>
      </c>
      <c r="R11" s="20" t="s">
        <v>59</v>
      </c>
      <c r="S11" s="22"/>
      <c r="T11" s="22"/>
      <c r="U11" s="74"/>
      <c r="V11" s="117"/>
      <c r="W11" s="117"/>
      <c r="X11" s="117"/>
      <c r="Y11" s="117"/>
      <c r="Z11" s="22"/>
      <c r="AA11" s="22"/>
      <c r="AB11" s="22"/>
      <c r="AC11" s="22"/>
      <c r="AD11" s="22"/>
      <c r="AE11" s="22"/>
      <c r="AF11" s="22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18" t="s">
        <v>59</v>
      </c>
      <c r="AV11" s="18" t="s">
        <v>59</v>
      </c>
      <c r="AW11" s="18" t="s">
        <v>59</v>
      </c>
      <c r="AX11" s="18" t="s">
        <v>59</v>
      </c>
      <c r="AY11" s="216"/>
    </row>
    <row r="12" spans="1:51" s="54" customFormat="1" ht="15">
      <c r="A12" s="20">
        <v>3</v>
      </c>
      <c r="B12" s="22" t="s">
        <v>46</v>
      </c>
      <c r="C12" s="72" t="s">
        <v>61</v>
      </c>
      <c r="D12" s="22" t="s">
        <v>44</v>
      </c>
      <c r="E12" s="73" t="s">
        <v>45</v>
      </c>
      <c r="F12" s="118">
        <v>0</v>
      </c>
      <c r="G12" s="65">
        <v>9.77</v>
      </c>
      <c r="H12" s="114">
        <v>0</v>
      </c>
      <c r="I12" s="20">
        <v>1</v>
      </c>
      <c r="J12" s="107">
        <v>9.77</v>
      </c>
      <c r="K12" s="118">
        <v>0</v>
      </c>
      <c r="L12" s="115">
        <v>0</v>
      </c>
      <c r="M12" s="114">
        <v>0</v>
      </c>
      <c r="N12" s="20">
        <v>8</v>
      </c>
      <c r="O12" s="65">
        <v>9.77</v>
      </c>
      <c r="P12" s="66">
        <v>100</v>
      </c>
      <c r="Q12" s="66">
        <v>2</v>
      </c>
      <c r="R12" s="66">
        <v>2</v>
      </c>
      <c r="S12" s="22"/>
      <c r="T12" s="22"/>
      <c r="U12" s="74"/>
      <c r="V12" s="117"/>
      <c r="W12" s="117"/>
      <c r="X12" s="117"/>
      <c r="Y12" s="117"/>
      <c r="Z12" s="22"/>
      <c r="AA12" s="22"/>
      <c r="AB12" s="147">
        <v>9.77</v>
      </c>
      <c r="AC12" s="80"/>
      <c r="AD12" s="80"/>
      <c r="AE12" s="22"/>
      <c r="AF12" s="22"/>
      <c r="AG12" s="22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8">
        <v>10</v>
      </c>
      <c r="AV12" s="18">
        <v>10</v>
      </c>
      <c r="AW12" s="18">
        <v>10</v>
      </c>
      <c r="AX12" s="18" t="s">
        <v>59</v>
      </c>
      <c r="AY12" s="216"/>
    </row>
    <row r="13" spans="1:51" s="54" customFormat="1" ht="15">
      <c r="A13" s="18">
        <v>4</v>
      </c>
      <c r="B13" s="22" t="s">
        <v>47</v>
      </c>
      <c r="C13" s="72" t="s">
        <v>60</v>
      </c>
      <c r="D13" s="22" t="s">
        <v>44</v>
      </c>
      <c r="E13" s="73" t="s">
        <v>45</v>
      </c>
      <c r="F13" s="114">
        <v>0</v>
      </c>
      <c r="G13" s="107">
        <v>6.5</v>
      </c>
      <c r="H13" s="114">
        <v>0</v>
      </c>
      <c r="I13" s="20">
        <v>1</v>
      </c>
      <c r="J13" s="107">
        <v>6.5</v>
      </c>
      <c r="K13" s="114">
        <v>0</v>
      </c>
      <c r="L13" s="115">
        <v>0</v>
      </c>
      <c r="M13" s="114">
        <v>0</v>
      </c>
      <c r="N13" s="20">
        <v>9</v>
      </c>
      <c r="O13" s="107">
        <v>6.5</v>
      </c>
      <c r="P13" s="66">
        <v>100</v>
      </c>
      <c r="Q13" s="66">
        <v>2</v>
      </c>
      <c r="R13" s="66">
        <v>2</v>
      </c>
      <c r="S13" s="22"/>
      <c r="T13" s="22"/>
      <c r="U13" s="22"/>
      <c r="V13" s="22"/>
      <c r="W13" s="22"/>
      <c r="X13" s="74"/>
      <c r="Y13" s="22"/>
      <c r="Z13" s="22"/>
      <c r="AA13" s="22"/>
      <c r="AB13" s="22"/>
      <c r="AC13" s="22"/>
      <c r="AD13" s="22"/>
      <c r="AE13" s="22"/>
      <c r="AF13" s="22"/>
      <c r="AG13" s="21"/>
      <c r="AH13" s="22"/>
      <c r="AI13" s="22"/>
      <c r="AJ13" s="22"/>
      <c r="AK13" s="22"/>
      <c r="AL13" s="22"/>
      <c r="AM13" s="22"/>
      <c r="AN13" s="144">
        <v>6.5</v>
      </c>
      <c r="AO13" s="80"/>
      <c r="AP13" s="80"/>
      <c r="AQ13" s="23"/>
      <c r="AR13" s="23"/>
      <c r="AS13" s="23"/>
      <c r="AT13" s="23"/>
      <c r="AU13" s="18">
        <v>10</v>
      </c>
      <c r="AV13" s="18">
        <v>10</v>
      </c>
      <c r="AW13" s="18">
        <v>10</v>
      </c>
      <c r="AX13" s="18" t="s">
        <v>59</v>
      </c>
      <c r="AY13" s="216"/>
    </row>
    <row r="14" spans="1:51" s="54" customFormat="1" ht="15">
      <c r="A14" s="18">
        <v>5</v>
      </c>
      <c r="B14" s="22" t="s">
        <v>47</v>
      </c>
      <c r="C14" s="72" t="s">
        <v>61</v>
      </c>
      <c r="D14" s="22" t="s">
        <v>44</v>
      </c>
      <c r="E14" s="73" t="s">
        <v>45</v>
      </c>
      <c r="F14" s="114">
        <v>0</v>
      </c>
      <c r="G14" s="107">
        <v>13.75</v>
      </c>
      <c r="H14" s="114">
        <v>0</v>
      </c>
      <c r="I14" s="20">
        <v>1</v>
      </c>
      <c r="J14" s="107">
        <v>13.75</v>
      </c>
      <c r="K14" s="114">
        <v>0</v>
      </c>
      <c r="L14" s="115">
        <v>0</v>
      </c>
      <c r="M14" s="114">
        <v>0</v>
      </c>
      <c r="N14" s="20">
        <v>9</v>
      </c>
      <c r="O14" s="107">
        <v>13.75</v>
      </c>
      <c r="P14" s="66">
        <v>100</v>
      </c>
      <c r="Q14" s="66">
        <v>2</v>
      </c>
      <c r="R14" s="66">
        <v>2</v>
      </c>
      <c r="S14" s="22"/>
      <c r="T14" s="22"/>
      <c r="U14" s="22"/>
      <c r="V14" s="22"/>
      <c r="W14" s="22"/>
      <c r="X14" s="74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144">
        <v>13.75</v>
      </c>
      <c r="AO14" s="80"/>
      <c r="AP14" s="80"/>
      <c r="AQ14" s="23"/>
      <c r="AR14" s="23"/>
      <c r="AS14" s="23"/>
      <c r="AT14" s="23"/>
      <c r="AU14" s="18">
        <v>10</v>
      </c>
      <c r="AV14" s="18">
        <v>10</v>
      </c>
      <c r="AW14" s="18">
        <v>10</v>
      </c>
      <c r="AX14" s="18" t="s">
        <v>59</v>
      </c>
      <c r="AY14" s="216"/>
    </row>
    <row r="15" spans="1:51" s="54" customFormat="1" ht="15">
      <c r="A15" s="18">
        <v>6</v>
      </c>
      <c r="B15" s="22" t="s">
        <v>47</v>
      </c>
      <c r="C15" s="72" t="s">
        <v>62</v>
      </c>
      <c r="D15" s="22" t="s">
        <v>44</v>
      </c>
      <c r="E15" s="73" t="s">
        <v>45</v>
      </c>
      <c r="F15" s="114">
        <v>0</v>
      </c>
      <c r="G15" s="107">
        <v>3.33</v>
      </c>
      <c r="H15" s="114">
        <v>0</v>
      </c>
      <c r="I15" s="20">
        <v>1</v>
      </c>
      <c r="J15" s="107">
        <v>3.33</v>
      </c>
      <c r="K15" s="114">
        <v>0</v>
      </c>
      <c r="L15" s="115">
        <v>0</v>
      </c>
      <c r="M15" s="114">
        <v>0</v>
      </c>
      <c r="N15" s="20">
        <v>9</v>
      </c>
      <c r="O15" s="107">
        <v>3.33</v>
      </c>
      <c r="P15" s="66">
        <v>100</v>
      </c>
      <c r="Q15" s="66">
        <v>2</v>
      </c>
      <c r="R15" s="66">
        <v>2</v>
      </c>
      <c r="S15" s="22"/>
      <c r="T15" s="22"/>
      <c r="U15" s="22"/>
      <c r="V15" s="22"/>
      <c r="W15" s="22"/>
      <c r="X15" s="74"/>
      <c r="Y15" s="22"/>
      <c r="Z15" s="22"/>
      <c r="AA15" s="22"/>
      <c r="AB15" s="22"/>
      <c r="AC15" s="22"/>
      <c r="AD15" s="22"/>
      <c r="AE15" s="22"/>
      <c r="AF15" s="22"/>
      <c r="AG15" s="21"/>
      <c r="AH15" s="22"/>
      <c r="AI15" s="22"/>
      <c r="AJ15" s="22"/>
      <c r="AK15" s="22"/>
      <c r="AL15" s="22"/>
      <c r="AM15" s="22"/>
      <c r="AN15" s="144">
        <v>3.33</v>
      </c>
      <c r="AO15" s="80"/>
      <c r="AP15" s="80"/>
      <c r="AQ15" s="23"/>
      <c r="AR15" s="23"/>
      <c r="AS15" s="23"/>
      <c r="AT15" s="23"/>
      <c r="AU15" s="18">
        <v>10</v>
      </c>
      <c r="AV15" s="18">
        <v>10</v>
      </c>
      <c r="AW15" s="18">
        <v>10</v>
      </c>
      <c r="AX15" s="18" t="s">
        <v>59</v>
      </c>
      <c r="AY15" s="216"/>
    </row>
    <row r="16" spans="1:51" s="54" customFormat="1" ht="15">
      <c r="A16" s="18">
        <v>7</v>
      </c>
      <c r="B16" s="22" t="s">
        <v>47</v>
      </c>
      <c r="C16" s="72" t="s">
        <v>63</v>
      </c>
      <c r="D16" s="22" t="s">
        <v>44</v>
      </c>
      <c r="E16" s="73" t="s">
        <v>45</v>
      </c>
      <c r="F16" s="114">
        <v>0</v>
      </c>
      <c r="G16" s="107">
        <v>0.16</v>
      </c>
      <c r="H16" s="114">
        <v>0</v>
      </c>
      <c r="I16" s="20">
        <v>1</v>
      </c>
      <c r="J16" s="107">
        <v>0.16</v>
      </c>
      <c r="K16" s="114">
        <v>0</v>
      </c>
      <c r="L16" s="20">
        <v>0</v>
      </c>
      <c r="M16" s="114">
        <v>0</v>
      </c>
      <c r="N16" s="20">
        <v>7</v>
      </c>
      <c r="O16" s="68">
        <v>0.16</v>
      </c>
      <c r="P16" s="66">
        <v>100</v>
      </c>
      <c r="Q16" s="66">
        <v>2</v>
      </c>
      <c r="R16" s="66">
        <v>1</v>
      </c>
      <c r="S16" s="22"/>
      <c r="T16" s="22"/>
      <c r="U16" s="21"/>
      <c r="V16" s="22"/>
      <c r="W16" s="22"/>
      <c r="X16" s="74"/>
      <c r="Y16" s="22"/>
      <c r="Z16" s="22"/>
      <c r="AA16" s="22"/>
      <c r="AB16" s="81">
        <v>0.16</v>
      </c>
      <c r="AC16" s="80"/>
      <c r="AD16" s="80"/>
      <c r="AE16" s="22"/>
      <c r="AF16" s="22"/>
      <c r="AG16" s="22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8">
        <v>10</v>
      </c>
      <c r="AV16" s="18">
        <v>10</v>
      </c>
      <c r="AW16" s="18">
        <v>10</v>
      </c>
      <c r="AX16" s="18" t="s">
        <v>59</v>
      </c>
      <c r="AY16" s="216"/>
    </row>
    <row r="17" spans="1:51" s="54" customFormat="1" ht="15">
      <c r="A17" s="18">
        <v>8</v>
      </c>
      <c r="B17" s="23" t="s">
        <v>48</v>
      </c>
      <c r="C17" s="64" t="s">
        <v>60</v>
      </c>
      <c r="D17" s="23" t="s">
        <v>44</v>
      </c>
      <c r="E17" s="71" t="s">
        <v>45</v>
      </c>
      <c r="F17" s="19">
        <v>14.697922540672799</v>
      </c>
      <c r="G17" s="19">
        <v>0.114476518735</v>
      </c>
      <c r="H17" s="19">
        <v>14.583446021937799</v>
      </c>
      <c r="I17" s="20">
        <v>1</v>
      </c>
      <c r="J17" s="116">
        <v>0</v>
      </c>
      <c r="K17" s="65">
        <v>14.4</v>
      </c>
      <c r="L17" s="20">
        <v>0</v>
      </c>
      <c r="M17" s="114">
        <v>0</v>
      </c>
      <c r="N17" s="20">
        <v>12</v>
      </c>
      <c r="O17" s="68" t="s">
        <v>59</v>
      </c>
      <c r="P17" s="66" t="s">
        <v>59</v>
      </c>
      <c r="Q17" s="20" t="s">
        <v>59</v>
      </c>
      <c r="R17" s="20" t="s">
        <v>59</v>
      </c>
      <c r="S17" s="22"/>
      <c r="T17" s="22"/>
      <c r="U17" s="22"/>
      <c r="V17" s="22"/>
      <c r="W17" s="22"/>
      <c r="X17" s="74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18" t="s">
        <v>59</v>
      </c>
      <c r="AV17" s="18" t="s">
        <v>59</v>
      </c>
      <c r="AW17" s="18" t="s">
        <v>59</v>
      </c>
      <c r="AX17" s="18" t="s">
        <v>59</v>
      </c>
      <c r="AY17" s="216"/>
    </row>
    <row r="18" spans="1:51" s="54" customFormat="1" ht="15">
      <c r="A18" s="18">
        <v>9</v>
      </c>
      <c r="B18" s="23" t="s">
        <v>48</v>
      </c>
      <c r="C18" s="64" t="s">
        <v>61</v>
      </c>
      <c r="D18" s="23" t="s">
        <v>44</v>
      </c>
      <c r="E18" s="71" t="s">
        <v>45</v>
      </c>
      <c r="F18" s="119">
        <v>0</v>
      </c>
      <c r="G18" s="19">
        <v>0.18</v>
      </c>
      <c r="H18" s="119">
        <v>0</v>
      </c>
      <c r="I18" s="20">
        <v>1</v>
      </c>
      <c r="J18" s="107">
        <v>0.18</v>
      </c>
      <c r="K18" s="118">
        <v>0</v>
      </c>
      <c r="L18" s="20">
        <v>0</v>
      </c>
      <c r="M18" s="114">
        <v>0</v>
      </c>
      <c r="N18" s="20">
        <v>12</v>
      </c>
      <c r="O18" s="107">
        <v>0.18</v>
      </c>
      <c r="P18" s="66">
        <v>100</v>
      </c>
      <c r="Q18" s="66">
        <v>2</v>
      </c>
      <c r="R18" s="66">
        <v>1</v>
      </c>
      <c r="S18" s="22"/>
      <c r="T18" s="22"/>
      <c r="U18" s="22"/>
      <c r="V18" s="22"/>
      <c r="W18" s="22"/>
      <c r="X18" s="22"/>
      <c r="Y18" s="22"/>
      <c r="Z18" s="22"/>
      <c r="AA18" s="74"/>
      <c r="AB18" s="22"/>
      <c r="AC18" s="22"/>
      <c r="AD18" s="22"/>
      <c r="AE18" s="22"/>
      <c r="AF18" s="22"/>
      <c r="AG18" s="22"/>
      <c r="AH18" s="144">
        <v>0.18</v>
      </c>
      <c r="AI18" s="80"/>
      <c r="AJ18" s="80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18">
        <v>10</v>
      </c>
      <c r="AV18" s="18">
        <v>10</v>
      </c>
      <c r="AW18" s="18">
        <v>10</v>
      </c>
      <c r="AX18" s="18" t="s">
        <v>59</v>
      </c>
      <c r="AY18" s="216"/>
    </row>
    <row r="19" spans="1:51" s="54" customFormat="1" ht="15">
      <c r="A19" s="18">
        <v>10</v>
      </c>
      <c r="B19" s="23" t="s">
        <v>49</v>
      </c>
      <c r="C19" s="64" t="s">
        <v>60</v>
      </c>
      <c r="D19" s="23" t="s">
        <v>44</v>
      </c>
      <c r="E19" s="71" t="s">
        <v>45</v>
      </c>
      <c r="F19" s="19">
        <v>27.254990423833998</v>
      </c>
      <c r="G19" s="19">
        <v>6.5428655805</v>
      </c>
      <c r="H19" s="19">
        <v>20.712124843333999</v>
      </c>
      <c r="I19" s="20">
        <v>1</v>
      </c>
      <c r="J19" s="118">
        <v>0</v>
      </c>
      <c r="K19" s="65">
        <v>33.29</v>
      </c>
      <c r="L19" s="20">
        <v>0</v>
      </c>
      <c r="M19" s="114">
        <v>0</v>
      </c>
      <c r="N19" s="20">
        <v>8</v>
      </c>
      <c r="O19" s="68" t="s">
        <v>59</v>
      </c>
      <c r="P19" s="66" t="s">
        <v>59</v>
      </c>
      <c r="Q19" s="20" t="s">
        <v>59</v>
      </c>
      <c r="R19" s="20" t="s">
        <v>59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74"/>
      <c r="AE19" s="22"/>
      <c r="AF19" s="22"/>
      <c r="AG19" s="22"/>
      <c r="AH19" s="22"/>
      <c r="AI19" s="22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18" t="s">
        <v>59</v>
      </c>
      <c r="AV19" s="18" t="s">
        <v>59</v>
      </c>
      <c r="AW19" s="18" t="s">
        <v>59</v>
      </c>
      <c r="AX19" s="18" t="s">
        <v>59</v>
      </c>
      <c r="AY19" s="216"/>
    </row>
    <row r="20" spans="1:51" s="246" customFormat="1" ht="15">
      <c r="A20" s="20">
        <v>11</v>
      </c>
      <c r="B20" s="22" t="s">
        <v>49</v>
      </c>
      <c r="C20" s="72" t="s">
        <v>61</v>
      </c>
      <c r="D20" s="22" t="s">
        <v>44</v>
      </c>
      <c r="E20" s="73" t="s">
        <v>45</v>
      </c>
      <c r="F20" s="118">
        <v>0</v>
      </c>
      <c r="G20" s="107">
        <v>6.43</v>
      </c>
      <c r="H20" s="118">
        <v>0</v>
      </c>
      <c r="I20" s="20">
        <v>1</v>
      </c>
      <c r="J20" s="107">
        <v>6.43</v>
      </c>
      <c r="K20" s="118">
        <v>0</v>
      </c>
      <c r="L20" s="20">
        <v>0</v>
      </c>
      <c r="M20" s="114">
        <v>0</v>
      </c>
      <c r="N20" s="20">
        <v>8</v>
      </c>
      <c r="O20" s="107">
        <v>6.43</v>
      </c>
      <c r="P20" s="66">
        <v>100</v>
      </c>
      <c r="Q20" s="66">
        <v>2</v>
      </c>
      <c r="R20" s="66">
        <v>2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74"/>
      <c r="AE20" s="22"/>
      <c r="AF20" s="22"/>
      <c r="AG20" s="22"/>
      <c r="AH20" s="144">
        <v>6.43</v>
      </c>
      <c r="AI20" s="80"/>
      <c r="AJ20" s="80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18">
        <v>10</v>
      </c>
      <c r="AV20" s="18">
        <v>10</v>
      </c>
      <c r="AW20" s="18">
        <v>10</v>
      </c>
      <c r="AX20" s="18" t="s">
        <v>59</v>
      </c>
      <c r="AY20" s="217"/>
    </row>
    <row r="21" spans="1:51" s="54" customFormat="1" ht="15">
      <c r="A21" s="18">
        <v>12</v>
      </c>
      <c r="B21" s="22" t="s">
        <v>50</v>
      </c>
      <c r="C21" s="72" t="s">
        <v>60</v>
      </c>
      <c r="D21" s="22" t="s">
        <v>44</v>
      </c>
      <c r="E21" s="73" t="s">
        <v>45</v>
      </c>
      <c r="F21" s="118">
        <v>0</v>
      </c>
      <c r="G21" s="107">
        <v>4.3099999999999996</v>
      </c>
      <c r="H21" s="118">
        <v>0</v>
      </c>
      <c r="I21" s="20">
        <v>1</v>
      </c>
      <c r="J21" s="107">
        <v>4.3099999999999996</v>
      </c>
      <c r="K21" s="118">
        <v>0</v>
      </c>
      <c r="L21" s="20">
        <v>0</v>
      </c>
      <c r="M21" s="114">
        <v>0</v>
      </c>
      <c r="N21" s="20">
        <v>3</v>
      </c>
      <c r="O21" s="68">
        <v>4.3099999999999996</v>
      </c>
      <c r="P21" s="66">
        <v>100</v>
      </c>
      <c r="Q21" s="66">
        <v>2</v>
      </c>
      <c r="R21" s="66">
        <v>1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74"/>
      <c r="AH21" s="80">
        <v>4.3099999999999996</v>
      </c>
      <c r="AI21" s="80"/>
      <c r="AJ21" s="80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18">
        <v>10</v>
      </c>
      <c r="AV21" s="18">
        <v>10</v>
      </c>
      <c r="AW21" s="18">
        <v>10</v>
      </c>
      <c r="AX21" s="18" t="s">
        <v>59</v>
      </c>
      <c r="AY21" s="216"/>
    </row>
    <row r="22" spans="1:51" s="54" customFormat="1" ht="15">
      <c r="A22" s="18">
        <v>13</v>
      </c>
      <c r="B22" s="22" t="s">
        <v>50</v>
      </c>
      <c r="C22" s="72" t="s">
        <v>61</v>
      </c>
      <c r="D22" s="22" t="s">
        <v>44</v>
      </c>
      <c r="E22" s="73" t="s">
        <v>45</v>
      </c>
      <c r="F22" s="118">
        <v>0</v>
      </c>
      <c r="G22" s="107">
        <v>1.91</v>
      </c>
      <c r="H22" s="118">
        <v>0</v>
      </c>
      <c r="I22" s="20">
        <v>1</v>
      </c>
      <c r="J22" s="107">
        <v>1.91</v>
      </c>
      <c r="K22" s="118">
        <v>0</v>
      </c>
      <c r="L22" s="20">
        <v>0</v>
      </c>
      <c r="M22" s="114">
        <v>0</v>
      </c>
      <c r="N22" s="20">
        <v>5</v>
      </c>
      <c r="O22" s="68">
        <v>1.91</v>
      </c>
      <c r="P22" s="66">
        <v>100</v>
      </c>
      <c r="Q22" s="66">
        <v>2</v>
      </c>
      <c r="R22" s="66">
        <v>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74"/>
      <c r="AH22" s="80">
        <v>1.91</v>
      </c>
      <c r="AI22" s="80"/>
      <c r="AJ22" s="80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8">
        <v>10</v>
      </c>
      <c r="AV22" s="18">
        <v>10</v>
      </c>
      <c r="AW22" s="18">
        <v>10</v>
      </c>
      <c r="AX22" s="18" t="s">
        <v>59</v>
      </c>
      <c r="AY22" s="216"/>
    </row>
    <row r="23" spans="1:51" s="54" customFormat="1" ht="15">
      <c r="A23" s="18">
        <v>14</v>
      </c>
      <c r="B23" s="23" t="s">
        <v>51</v>
      </c>
      <c r="C23" s="64" t="s">
        <v>60</v>
      </c>
      <c r="D23" s="23" t="s">
        <v>44</v>
      </c>
      <c r="E23" s="71" t="s">
        <v>45</v>
      </c>
      <c r="F23" s="118">
        <v>0</v>
      </c>
      <c r="G23" s="107">
        <v>9.2899999999999991</v>
      </c>
      <c r="H23" s="118">
        <v>0</v>
      </c>
      <c r="I23" s="20">
        <v>1</v>
      </c>
      <c r="J23" s="107">
        <v>9.2899999999999991</v>
      </c>
      <c r="K23" s="118">
        <v>0</v>
      </c>
      <c r="L23" s="20">
        <v>0</v>
      </c>
      <c r="M23" s="114">
        <v>0</v>
      </c>
      <c r="N23" s="20">
        <v>7</v>
      </c>
      <c r="O23" s="68">
        <v>9.2899999999999991</v>
      </c>
      <c r="P23" s="66">
        <v>100</v>
      </c>
      <c r="Q23" s="66">
        <v>2</v>
      </c>
      <c r="R23" s="66">
        <v>2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74"/>
      <c r="AK23" s="80">
        <v>9.2899999999999991</v>
      </c>
      <c r="AL23" s="80"/>
      <c r="AM23" s="80"/>
      <c r="AN23" s="23"/>
      <c r="AO23" s="23"/>
      <c r="AP23" s="23"/>
      <c r="AQ23" s="23"/>
      <c r="AR23" s="23"/>
      <c r="AS23" s="23"/>
      <c r="AT23" s="23"/>
      <c r="AU23" s="18">
        <v>10</v>
      </c>
      <c r="AV23" s="18">
        <v>10</v>
      </c>
      <c r="AW23" s="18">
        <v>10</v>
      </c>
      <c r="AX23" s="18" t="s">
        <v>59</v>
      </c>
      <c r="AY23" s="216"/>
    </row>
    <row r="24" spans="1:51" s="54" customFormat="1" ht="15">
      <c r="A24" s="18">
        <v>15</v>
      </c>
      <c r="B24" s="23" t="s">
        <v>51</v>
      </c>
      <c r="C24" s="64" t="s">
        <v>61</v>
      </c>
      <c r="D24" s="23" t="s">
        <v>44</v>
      </c>
      <c r="E24" s="71" t="s">
        <v>45</v>
      </c>
      <c r="F24" s="118">
        <v>0</v>
      </c>
      <c r="G24" s="107">
        <v>10.76</v>
      </c>
      <c r="H24" s="118">
        <v>0</v>
      </c>
      <c r="I24" s="20">
        <v>1</v>
      </c>
      <c r="J24" s="107">
        <v>10.76</v>
      </c>
      <c r="K24" s="118">
        <v>0</v>
      </c>
      <c r="L24" s="20">
        <v>0</v>
      </c>
      <c r="M24" s="114">
        <v>0</v>
      </c>
      <c r="N24" s="20">
        <v>4</v>
      </c>
      <c r="O24" s="68">
        <v>10.76</v>
      </c>
      <c r="P24" s="66">
        <v>100</v>
      </c>
      <c r="Q24" s="66">
        <v>2</v>
      </c>
      <c r="R24" s="66">
        <v>1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74"/>
      <c r="AK24" s="80">
        <v>10.76</v>
      </c>
      <c r="AL24" s="80"/>
      <c r="AM24" s="80"/>
      <c r="AN24" s="23"/>
      <c r="AO24" s="23"/>
      <c r="AP24" s="23"/>
      <c r="AQ24" s="23"/>
      <c r="AR24" s="23"/>
      <c r="AS24" s="23"/>
      <c r="AT24" s="23"/>
      <c r="AU24" s="18">
        <v>10</v>
      </c>
      <c r="AV24" s="18">
        <v>10</v>
      </c>
      <c r="AW24" s="18">
        <v>10</v>
      </c>
      <c r="AX24" s="18" t="s">
        <v>59</v>
      </c>
      <c r="AY24" s="216"/>
    </row>
    <row r="25" spans="1:51" s="54" customFormat="1" ht="15">
      <c r="A25" s="18">
        <v>16</v>
      </c>
      <c r="B25" s="23" t="s">
        <v>52</v>
      </c>
      <c r="C25" s="64" t="s">
        <v>42</v>
      </c>
      <c r="D25" s="23" t="s">
        <v>44</v>
      </c>
      <c r="E25" s="71" t="s">
        <v>45</v>
      </c>
      <c r="F25" s="19">
        <v>10.025448583299999</v>
      </c>
      <c r="G25" s="19">
        <v>10.025448583299999</v>
      </c>
      <c r="H25" s="118">
        <v>0</v>
      </c>
      <c r="I25" s="20">
        <v>3</v>
      </c>
      <c r="J25" s="106" t="s">
        <v>59</v>
      </c>
      <c r="K25" s="20" t="s">
        <v>59</v>
      </c>
      <c r="L25" s="20" t="s">
        <v>59</v>
      </c>
      <c r="M25" s="20" t="s">
        <v>59</v>
      </c>
      <c r="N25" s="20" t="s">
        <v>59</v>
      </c>
      <c r="O25" s="68" t="s">
        <v>59</v>
      </c>
      <c r="P25" s="66" t="s">
        <v>59</v>
      </c>
      <c r="Q25" s="20" t="s">
        <v>59</v>
      </c>
      <c r="R25" s="20" t="s">
        <v>59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  <c r="AJ25" s="23"/>
      <c r="AK25" s="23"/>
      <c r="AL25" s="23"/>
      <c r="AM25" s="23"/>
      <c r="AN25" s="23"/>
      <c r="AO25" s="22"/>
      <c r="AP25" s="22"/>
      <c r="AQ25" s="70"/>
      <c r="AR25" s="70"/>
      <c r="AS25" s="70"/>
      <c r="AT25" s="70"/>
      <c r="AU25" s="18" t="s">
        <v>59</v>
      </c>
      <c r="AV25" s="18" t="s">
        <v>59</v>
      </c>
      <c r="AW25" s="18" t="s">
        <v>59</v>
      </c>
      <c r="AX25" s="18" t="s">
        <v>59</v>
      </c>
      <c r="AY25" s="216"/>
    </row>
    <row r="26" spans="1:51" s="247" customFormat="1" ht="15">
      <c r="A26" s="121">
        <v>17</v>
      </c>
      <c r="B26" s="76" t="s">
        <v>53</v>
      </c>
      <c r="C26" s="122" t="s">
        <v>60</v>
      </c>
      <c r="D26" s="76" t="s">
        <v>44</v>
      </c>
      <c r="E26" s="123" t="s">
        <v>45</v>
      </c>
      <c r="F26" s="124">
        <v>0</v>
      </c>
      <c r="G26" s="125">
        <v>1.91</v>
      </c>
      <c r="H26" s="124">
        <v>0</v>
      </c>
      <c r="I26" s="126">
        <v>1</v>
      </c>
      <c r="J26" s="125">
        <v>1.91</v>
      </c>
      <c r="K26" s="124">
        <v>0</v>
      </c>
      <c r="L26" s="126">
        <v>0</v>
      </c>
      <c r="M26" s="127">
        <v>0</v>
      </c>
      <c r="N26" s="126">
        <v>9</v>
      </c>
      <c r="O26" s="125">
        <v>1.91</v>
      </c>
      <c r="P26" s="128">
        <v>100</v>
      </c>
      <c r="Q26" s="128">
        <v>2</v>
      </c>
      <c r="R26" s="128">
        <v>2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7"/>
      <c r="AN26" s="130"/>
      <c r="AO26" s="130"/>
      <c r="AP26" s="130"/>
      <c r="AQ26" s="130"/>
      <c r="AR26" s="148">
        <v>1.91</v>
      </c>
      <c r="AS26" s="140"/>
      <c r="AT26" s="140"/>
      <c r="AU26" s="121">
        <v>10</v>
      </c>
      <c r="AV26" s="121">
        <v>10</v>
      </c>
      <c r="AW26" s="121">
        <v>10</v>
      </c>
      <c r="AX26" s="121" t="s">
        <v>59</v>
      </c>
      <c r="AY26" s="218"/>
    </row>
    <row r="27" spans="1:51" s="247" customFormat="1" ht="15">
      <c r="A27" s="121">
        <v>18</v>
      </c>
      <c r="B27" s="76" t="s">
        <v>53</v>
      </c>
      <c r="C27" s="122" t="s">
        <v>61</v>
      </c>
      <c r="D27" s="76" t="s">
        <v>44</v>
      </c>
      <c r="E27" s="123" t="s">
        <v>45</v>
      </c>
      <c r="F27" s="124">
        <v>0</v>
      </c>
      <c r="G27" s="125">
        <v>9.3699999999999992</v>
      </c>
      <c r="H27" s="124">
        <v>0</v>
      </c>
      <c r="I27" s="126">
        <v>1</v>
      </c>
      <c r="J27" s="125">
        <v>9.3699999999999992</v>
      </c>
      <c r="K27" s="124">
        <v>0</v>
      </c>
      <c r="L27" s="126">
        <v>0</v>
      </c>
      <c r="M27" s="127">
        <v>0</v>
      </c>
      <c r="N27" s="126">
        <v>11</v>
      </c>
      <c r="O27" s="125">
        <v>9.3699999999999992</v>
      </c>
      <c r="P27" s="128">
        <v>100</v>
      </c>
      <c r="Q27" s="128">
        <v>2</v>
      </c>
      <c r="R27" s="128">
        <v>2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7"/>
      <c r="AN27" s="130"/>
      <c r="AO27" s="130"/>
      <c r="AP27" s="130"/>
      <c r="AQ27" s="130"/>
      <c r="AR27" s="148">
        <v>9.3699999999999992</v>
      </c>
      <c r="AS27" s="140"/>
      <c r="AT27" s="140"/>
      <c r="AU27" s="121">
        <v>10</v>
      </c>
      <c r="AV27" s="121">
        <v>10</v>
      </c>
      <c r="AW27" s="121">
        <v>10</v>
      </c>
      <c r="AX27" s="121" t="s">
        <v>59</v>
      </c>
      <c r="AY27" s="218"/>
    </row>
    <row r="28" spans="1:51" s="247" customFormat="1" ht="15">
      <c r="A28" s="121">
        <v>19</v>
      </c>
      <c r="B28" s="76" t="s">
        <v>53</v>
      </c>
      <c r="C28" s="122" t="s">
        <v>62</v>
      </c>
      <c r="D28" s="76" t="s">
        <v>44</v>
      </c>
      <c r="E28" s="123" t="s">
        <v>45</v>
      </c>
      <c r="F28" s="124">
        <v>0</v>
      </c>
      <c r="G28" s="125">
        <v>9.26</v>
      </c>
      <c r="H28" s="124">
        <v>0</v>
      </c>
      <c r="I28" s="126">
        <v>1</v>
      </c>
      <c r="J28" s="125">
        <v>9.26</v>
      </c>
      <c r="K28" s="124">
        <v>0</v>
      </c>
      <c r="L28" s="126">
        <v>0</v>
      </c>
      <c r="M28" s="127">
        <v>0</v>
      </c>
      <c r="N28" s="126">
        <v>11</v>
      </c>
      <c r="O28" s="125">
        <v>9.26</v>
      </c>
      <c r="P28" s="128">
        <v>100</v>
      </c>
      <c r="Q28" s="128">
        <v>2</v>
      </c>
      <c r="R28" s="128">
        <v>2</v>
      </c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7"/>
      <c r="AN28" s="130"/>
      <c r="AO28" s="130"/>
      <c r="AP28" s="130"/>
      <c r="AQ28" s="130"/>
      <c r="AR28" s="148">
        <v>9.26</v>
      </c>
      <c r="AS28" s="140"/>
      <c r="AT28" s="140"/>
      <c r="AU28" s="121">
        <v>10</v>
      </c>
      <c r="AV28" s="121">
        <v>10</v>
      </c>
      <c r="AW28" s="121">
        <v>10</v>
      </c>
      <c r="AX28" s="121" t="s">
        <v>59</v>
      </c>
      <c r="AY28" s="218"/>
    </row>
    <row r="29" spans="1:51" s="54" customFormat="1" ht="15">
      <c r="A29" s="18">
        <v>20</v>
      </c>
      <c r="B29" s="76" t="s">
        <v>64</v>
      </c>
      <c r="C29" s="64" t="s">
        <v>42</v>
      </c>
      <c r="D29" s="23" t="s">
        <v>44</v>
      </c>
      <c r="E29" s="71" t="s">
        <v>45</v>
      </c>
      <c r="F29" s="118">
        <v>0</v>
      </c>
      <c r="G29" s="107">
        <v>4</v>
      </c>
      <c r="H29" s="118">
        <v>0</v>
      </c>
      <c r="I29" s="20">
        <v>1</v>
      </c>
      <c r="J29" s="107">
        <v>4</v>
      </c>
      <c r="K29" s="118">
        <v>0</v>
      </c>
      <c r="L29" s="20">
        <v>0</v>
      </c>
      <c r="M29" s="114">
        <v>0</v>
      </c>
      <c r="N29" s="20">
        <v>5</v>
      </c>
      <c r="O29" s="68">
        <v>4</v>
      </c>
      <c r="P29" s="66">
        <v>100</v>
      </c>
      <c r="Q29" s="66">
        <v>2</v>
      </c>
      <c r="R29" s="66">
        <v>1</v>
      </c>
      <c r="S29" s="22"/>
      <c r="T29" s="22"/>
      <c r="U29" s="21"/>
      <c r="V29" s="22"/>
      <c r="W29" s="22"/>
      <c r="X29" s="22"/>
      <c r="Y29" s="22"/>
      <c r="Z29" s="22"/>
      <c r="AA29" s="22"/>
      <c r="AB29" s="81">
        <v>4</v>
      </c>
      <c r="AC29" s="80"/>
      <c r="AD29" s="80"/>
      <c r="AE29" s="22"/>
      <c r="AF29" s="22"/>
      <c r="AG29" s="22"/>
      <c r="AH29" s="22"/>
      <c r="AI29" s="22"/>
      <c r="AJ29" s="23"/>
      <c r="AK29" s="23"/>
      <c r="AL29" s="23"/>
      <c r="AM29" s="74"/>
      <c r="AN29" s="22"/>
      <c r="AO29" s="22"/>
      <c r="AP29" s="22"/>
      <c r="AQ29" s="23"/>
      <c r="AR29" s="23"/>
      <c r="AS29" s="23"/>
      <c r="AT29" s="23"/>
      <c r="AU29" s="18">
        <v>10</v>
      </c>
      <c r="AV29" s="18">
        <v>10</v>
      </c>
      <c r="AW29" s="18">
        <v>10</v>
      </c>
      <c r="AX29" s="18" t="s">
        <v>59</v>
      </c>
      <c r="AY29" s="216"/>
    </row>
    <row r="30" spans="1:51" s="54" customFormat="1" ht="15">
      <c r="A30" s="18">
        <v>21</v>
      </c>
      <c r="B30" s="76" t="s">
        <v>65</v>
      </c>
      <c r="C30" s="64" t="s">
        <v>42</v>
      </c>
      <c r="D30" s="23" t="s">
        <v>44</v>
      </c>
      <c r="E30" s="71" t="s">
        <v>45</v>
      </c>
      <c r="F30" s="118">
        <v>0</v>
      </c>
      <c r="G30" s="107">
        <v>1.85</v>
      </c>
      <c r="H30" s="118">
        <v>0</v>
      </c>
      <c r="I30" s="20">
        <v>1</v>
      </c>
      <c r="J30" s="107">
        <v>1.85</v>
      </c>
      <c r="K30" s="118">
        <v>0</v>
      </c>
      <c r="L30" s="20">
        <v>0</v>
      </c>
      <c r="M30" s="114">
        <v>0</v>
      </c>
      <c r="N30" s="20">
        <v>8</v>
      </c>
      <c r="O30" s="107">
        <v>1.85</v>
      </c>
      <c r="P30" s="66">
        <v>100</v>
      </c>
      <c r="Q30" s="66">
        <v>2</v>
      </c>
      <c r="R30" s="66">
        <v>2</v>
      </c>
      <c r="S30" s="22"/>
      <c r="T30" s="22"/>
      <c r="U30" s="22"/>
      <c r="V30" s="22"/>
      <c r="W30" s="22"/>
      <c r="X30" s="22"/>
      <c r="Y30" s="22"/>
      <c r="Z30" s="22"/>
      <c r="AA30" s="22"/>
      <c r="AB30" s="144">
        <v>1.85</v>
      </c>
      <c r="AC30" s="80"/>
      <c r="AD30" s="80"/>
      <c r="AE30" s="22"/>
      <c r="AF30" s="22"/>
      <c r="AG30" s="22"/>
      <c r="AH30" s="22"/>
      <c r="AI30" s="22"/>
      <c r="AJ30" s="23"/>
      <c r="AK30" s="23"/>
      <c r="AL30" s="23"/>
      <c r="AM30" s="74"/>
      <c r="AN30" s="22"/>
      <c r="AO30" s="22"/>
      <c r="AP30" s="22"/>
      <c r="AQ30" s="23"/>
      <c r="AR30" s="23"/>
      <c r="AS30" s="23"/>
      <c r="AT30" s="23"/>
      <c r="AU30" s="18">
        <v>10</v>
      </c>
      <c r="AV30" s="18">
        <v>10</v>
      </c>
      <c r="AW30" s="18">
        <v>10</v>
      </c>
      <c r="AX30" s="18" t="s">
        <v>59</v>
      </c>
      <c r="AY30" s="216"/>
    </row>
    <row r="31" spans="1:51" s="54" customFormat="1" ht="15">
      <c r="A31" s="18">
        <v>22</v>
      </c>
      <c r="B31" s="76" t="s">
        <v>66</v>
      </c>
      <c r="C31" s="64" t="s">
        <v>42</v>
      </c>
      <c r="D31" s="23" t="s">
        <v>44</v>
      </c>
      <c r="E31" s="71" t="s">
        <v>45</v>
      </c>
      <c r="F31" s="118">
        <v>0</v>
      </c>
      <c r="G31" s="107">
        <v>0.64</v>
      </c>
      <c r="H31" s="118">
        <v>0</v>
      </c>
      <c r="I31" s="20">
        <v>1</v>
      </c>
      <c r="J31" s="107">
        <v>0.64</v>
      </c>
      <c r="K31" s="118">
        <v>0</v>
      </c>
      <c r="L31" s="20">
        <v>0</v>
      </c>
      <c r="M31" s="114">
        <v>0</v>
      </c>
      <c r="N31" s="20">
        <v>5</v>
      </c>
      <c r="O31" s="68">
        <v>0.64</v>
      </c>
      <c r="P31" s="66">
        <v>100</v>
      </c>
      <c r="Q31" s="66">
        <v>2</v>
      </c>
      <c r="R31" s="66">
        <v>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80">
        <v>0.64</v>
      </c>
      <c r="AL31" s="80"/>
      <c r="AM31" s="79"/>
      <c r="AN31" s="22"/>
      <c r="AO31" s="22"/>
      <c r="AP31" s="22"/>
      <c r="AQ31" s="23"/>
      <c r="AR31" s="23"/>
      <c r="AS31" s="23"/>
      <c r="AT31" s="23"/>
      <c r="AU31" s="18">
        <v>10</v>
      </c>
      <c r="AV31" s="18">
        <v>10</v>
      </c>
      <c r="AW31" s="18">
        <v>10</v>
      </c>
      <c r="AX31" s="18" t="s">
        <v>59</v>
      </c>
      <c r="AY31" s="216"/>
    </row>
    <row r="32" spans="1:51" s="54" customFormat="1" ht="15">
      <c r="A32" s="18">
        <v>23</v>
      </c>
      <c r="B32" s="76" t="s">
        <v>67</v>
      </c>
      <c r="C32" s="64" t="s">
        <v>42</v>
      </c>
      <c r="D32" s="23" t="s">
        <v>44</v>
      </c>
      <c r="E32" s="71" t="s">
        <v>45</v>
      </c>
      <c r="F32" s="118">
        <v>0</v>
      </c>
      <c r="G32" s="107">
        <v>0.68</v>
      </c>
      <c r="H32" s="118">
        <v>0</v>
      </c>
      <c r="I32" s="20">
        <v>1</v>
      </c>
      <c r="J32" s="107">
        <v>0.68</v>
      </c>
      <c r="K32" s="118">
        <v>0</v>
      </c>
      <c r="L32" s="20">
        <v>0</v>
      </c>
      <c r="M32" s="114">
        <v>0</v>
      </c>
      <c r="N32" s="20">
        <v>2</v>
      </c>
      <c r="O32" s="68">
        <v>0.68</v>
      </c>
      <c r="P32" s="66">
        <v>100</v>
      </c>
      <c r="Q32" s="66">
        <v>2</v>
      </c>
      <c r="R32" s="66">
        <v>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80">
        <v>0.68</v>
      </c>
      <c r="AL32" s="80"/>
      <c r="AM32" s="79"/>
      <c r="AN32" s="22"/>
      <c r="AO32" s="22"/>
      <c r="AP32" s="22"/>
      <c r="AQ32" s="23"/>
      <c r="AR32" s="23"/>
      <c r="AS32" s="23"/>
      <c r="AT32" s="23"/>
      <c r="AU32" s="18">
        <v>10</v>
      </c>
      <c r="AV32" s="18">
        <v>10</v>
      </c>
      <c r="AW32" s="18">
        <v>10</v>
      </c>
      <c r="AX32" s="18" t="s">
        <v>59</v>
      </c>
      <c r="AY32" s="216"/>
    </row>
    <row r="33" spans="1:51" s="54" customFormat="1" ht="15">
      <c r="A33" s="18">
        <v>24</v>
      </c>
      <c r="B33" s="76" t="s">
        <v>68</v>
      </c>
      <c r="C33" s="64" t="s">
        <v>42</v>
      </c>
      <c r="D33" s="23" t="s">
        <v>44</v>
      </c>
      <c r="E33" s="71" t="s">
        <v>45</v>
      </c>
      <c r="F33" s="118">
        <v>0</v>
      </c>
      <c r="G33" s="107">
        <v>4.37</v>
      </c>
      <c r="H33" s="118">
        <v>0</v>
      </c>
      <c r="I33" s="20">
        <v>1</v>
      </c>
      <c r="J33" s="107">
        <v>4.37</v>
      </c>
      <c r="K33" s="118">
        <v>0</v>
      </c>
      <c r="L33" s="20">
        <v>0</v>
      </c>
      <c r="M33" s="114">
        <v>0</v>
      </c>
      <c r="N33" s="20">
        <v>2</v>
      </c>
      <c r="O33" s="68">
        <v>4.37</v>
      </c>
      <c r="P33" s="66">
        <v>100</v>
      </c>
      <c r="Q33" s="66">
        <v>2</v>
      </c>
      <c r="R33" s="66">
        <v>1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80">
        <v>4.37</v>
      </c>
      <c r="AL33" s="80"/>
      <c r="AM33" s="79"/>
      <c r="AN33" s="22"/>
      <c r="AO33" s="22"/>
      <c r="AP33" s="22"/>
      <c r="AQ33" s="23"/>
      <c r="AR33" s="23"/>
      <c r="AS33" s="23"/>
      <c r="AT33" s="23"/>
      <c r="AU33" s="18">
        <v>10</v>
      </c>
      <c r="AV33" s="18">
        <v>10</v>
      </c>
      <c r="AW33" s="18">
        <v>10</v>
      </c>
      <c r="AX33" s="18" t="s">
        <v>59</v>
      </c>
      <c r="AY33" s="216"/>
    </row>
    <row r="34" spans="1:51" s="54" customFormat="1" ht="15">
      <c r="A34" s="18">
        <v>25</v>
      </c>
      <c r="B34" s="76" t="s">
        <v>69</v>
      </c>
      <c r="C34" s="64" t="s">
        <v>42</v>
      </c>
      <c r="D34" s="23" t="s">
        <v>44</v>
      </c>
      <c r="E34" s="71" t="s">
        <v>45</v>
      </c>
      <c r="F34" s="118">
        <v>0</v>
      </c>
      <c r="G34" s="107">
        <v>1.54</v>
      </c>
      <c r="H34" s="118">
        <v>0</v>
      </c>
      <c r="I34" s="20">
        <v>1</v>
      </c>
      <c r="J34" s="107">
        <v>1.54</v>
      </c>
      <c r="K34" s="118">
        <v>0</v>
      </c>
      <c r="L34" s="20">
        <v>0</v>
      </c>
      <c r="M34" s="114">
        <v>0</v>
      </c>
      <c r="N34" s="20">
        <v>5</v>
      </c>
      <c r="O34" s="68">
        <v>1.54</v>
      </c>
      <c r="P34" s="66">
        <v>100</v>
      </c>
      <c r="Q34" s="66">
        <v>2</v>
      </c>
      <c r="R34" s="66">
        <v>1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80">
        <v>1.54</v>
      </c>
      <c r="AL34" s="80"/>
      <c r="AM34" s="79"/>
      <c r="AN34" s="22"/>
      <c r="AO34" s="22"/>
      <c r="AP34" s="22"/>
      <c r="AQ34" s="23"/>
      <c r="AR34" s="23"/>
      <c r="AS34" s="23"/>
      <c r="AT34" s="23"/>
      <c r="AU34" s="18">
        <v>10</v>
      </c>
      <c r="AV34" s="18">
        <v>10</v>
      </c>
      <c r="AW34" s="18">
        <v>10</v>
      </c>
      <c r="AX34" s="18" t="s">
        <v>59</v>
      </c>
      <c r="AY34" s="216"/>
    </row>
    <row r="35" spans="1:51" s="54" customFormat="1" ht="15">
      <c r="A35" s="18">
        <v>26</v>
      </c>
      <c r="B35" s="76" t="s">
        <v>70</v>
      </c>
      <c r="C35" s="64" t="s">
        <v>42</v>
      </c>
      <c r="D35" s="23" t="s">
        <v>44</v>
      </c>
      <c r="E35" s="71" t="s">
        <v>45</v>
      </c>
      <c r="F35" s="118">
        <v>0</v>
      </c>
      <c r="G35" s="107">
        <v>0.23</v>
      </c>
      <c r="H35" s="118">
        <v>0</v>
      </c>
      <c r="I35" s="20">
        <v>1</v>
      </c>
      <c r="J35" s="107">
        <v>0.23</v>
      </c>
      <c r="K35" s="118">
        <v>0</v>
      </c>
      <c r="L35" s="20">
        <v>0</v>
      </c>
      <c r="M35" s="114">
        <v>0</v>
      </c>
      <c r="N35" s="20">
        <v>7</v>
      </c>
      <c r="O35" s="68">
        <v>0.23</v>
      </c>
      <c r="P35" s="66">
        <v>100</v>
      </c>
      <c r="Q35" s="66">
        <v>2</v>
      </c>
      <c r="R35" s="66">
        <v>1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80">
        <v>0.23</v>
      </c>
      <c r="AL35" s="80"/>
      <c r="AM35" s="79"/>
      <c r="AN35" s="22"/>
      <c r="AO35" s="22"/>
      <c r="AP35" s="22"/>
      <c r="AQ35" s="23"/>
      <c r="AR35" s="23"/>
      <c r="AS35" s="23"/>
      <c r="AT35" s="23"/>
      <c r="AU35" s="18">
        <v>10</v>
      </c>
      <c r="AV35" s="18">
        <v>10</v>
      </c>
      <c r="AW35" s="18">
        <v>10</v>
      </c>
      <c r="AX35" s="18" t="s">
        <v>59</v>
      </c>
      <c r="AY35" s="216"/>
    </row>
    <row r="36" spans="1:51" s="54" customFormat="1" ht="15">
      <c r="A36" s="18">
        <v>27</v>
      </c>
      <c r="B36" s="76" t="s">
        <v>71</v>
      </c>
      <c r="C36" s="64" t="s">
        <v>42</v>
      </c>
      <c r="D36" s="23" t="s">
        <v>44</v>
      </c>
      <c r="E36" s="71" t="s">
        <v>45</v>
      </c>
      <c r="F36" s="118">
        <v>0</v>
      </c>
      <c r="G36" s="107">
        <v>0.31</v>
      </c>
      <c r="H36" s="118">
        <v>0</v>
      </c>
      <c r="I36" s="20">
        <v>1</v>
      </c>
      <c r="J36" s="107">
        <v>0.31</v>
      </c>
      <c r="K36" s="118">
        <v>0</v>
      </c>
      <c r="L36" s="20">
        <v>0</v>
      </c>
      <c r="M36" s="114">
        <v>0</v>
      </c>
      <c r="N36" s="20">
        <v>7</v>
      </c>
      <c r="O36" s="68">
        <v>0.31</v>
      </c>
      <c r="P36" s="66">
        <v>100</v>
      </c>
      <c r="Q36" s="66">
        <v>2</v>
      </c>
      <c r="R36" s="66">
        <v>1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80">
        <v>0.31</v>
      </c>
      <c r="AL36" s="80"/>
      <c r="AM36" s="79"/>
      <c r="AN36" s="22"/>
      <c r="AO36" s="22"/>
      <c r="AP36" s="22"/>
      <c r="AQ36" s="23"/>
      <c r="AR36" s="23"/>
      <c r="AS36" s="23"/>
      <c r="AT36" s="23"/>
      <c r="AU36" s="18">
        <v>10</v>
      </c>
      <c r="AV36" s="18">
        <v>10</v>
      </c>
      <c r="AW36" s="18">
        <v>10</v>
      </c>
      <c r="AX36" s="18" t="s">
        <v>59</v>
      </c>
      <c r="AY36" s="216"/>
    </row>
    <row r="37" spans="1:51" s="54" customFormat="1" ht="15">
      <c r="A37" s="18">
        <v>28</v>
      </c>
      <c r="B37" s="76" t="s">
        <v>89</v>
      </c>
      <c r="C37" s="64" t="s">
        <v>42</v>
      </c>
      <c r="D37" s="23" t="s">
        <v>44</v>
      </c>
      <c r="E37" s="71" t="s">
        <v>45</v>
      </c>
      <c r="F37" s="118">
        <v>0</v>
      </c>
      <c r="G37" s="107">
        <v>18.71</v>
      </c>
      <c r="H37" s="118">
        <v>0</v>
      </c>
      <c r="I37" s="20">
        <v>1</v>
      </c>
      <c r="J37" s="107">
        <v>18.71</v>
      </c>
      <c r="K37" s="118">
        <v>0</v>
      </c>
      <c r="L37" s="20">
        <v>0</v>
      </c>
      <c r="M37" s="114">
        <v>0</v>
      </c>
      <c r="N37" s="20">
        <v>7</v>
      </c>
      <c r="O37" s="107">
        <v>18.71</v>
      </c>
      <c r="P37" s="66">
        <v>100</v>
      </c>
      <c r="Q37" s="66">
        <v>2</v>
      </c>
      <c r="R37" s="66">
        <v>1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80"/>
      <c r="AL37" s="80"/>
      <c r="AM37" s="79"/>
      <c r="AN37" s="22"/>
      <c r="AO37" s="22"/>
      <c r="AP37" s="22"/>
      <c r="AQ37" s="23"/>
      <c r="AR37" s="144">
        <v>18.71</v>
      </c>
      <c r="AS37" s="80"/>
      <c r="AT37" s="80"/>
      <c r="AU37" s="18">
        <v>10</v>
      </c>
      <c r="AV37" s="18">
        <v>10</v>
      </c>
      <c r="AW37" s="18">
        <v>10</v>
      </c>
      <c r="AX37" s="18" t="s">
        <v>59</v>
      </c>
      <c r="AY37" s="216"/>
    </row>
    <row r="38" spans="1:51" s="54" customFormat="1" ht="15">
      <c r="A38" s="18">
        <v>29</v>
      </c>
      <c r="B38" s="76" t="s">
        <v>90</v>
      </c>
      <c r="C38" s="64" t="s">
        <v>42</v>
      </c>
      <c r="D38" s="23" t="s">
        <v>44</v>
      </c>
      <c r="E38" s="71" t="s">
        <v>45</v>
      </c>
      <c r="F38" s="118">
        <v>0</v>
      </c>
      <c r="G38" s="107">
        <v>5.44</v>
      </c>
      <c r="H38" s="118">
        <v>0</v>
      </c>
      <c r="I38" s="20">
        <v>1</v>
      </c>
      <c r="J38" s="107">
        <v>5.44</v>
      </c>
      <c r="K38" s="118">
        <v>0</v>
      </c>
      <c r="L38" s="20">
        <v>0</v>
      </c>
      <c r="M38" s="114">
        <v>0</v>
      </c>
      <c r="N38" s="20">
        <v>5</v>
      </c>
      <c r="O38" s="107">
        <v>5.44</v>
      </c>
      <c r="P38" s="66">
        <v>100</v>
      </c>
      <c r="Q38" s="66">
        <v>2</v>
      </c>
      <c r="R38" s="66">
        <v>1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80"/>
      <c r="AL38" s="80"/>
      <c r="AM38" s="79"/>
      <c r="AN38" s="22"/>
      <c r="AO38" s="22"/>
      <c r="AP38" s="22"/>
      <c r="AQ38" s="23"/>
      <c r="AR38" s="144">
        <v>5.44</v>
      </c>
      <c r="AS38" s="80"/>
      <c r="AT38" s="80"/>
      <c r="AU38" s="18">
        <v>10</v>
      </c>
      <c r="AV38" s="18">
        <v>10</v>
      </c>
      <c r="AW38" s="18">
        <v>10</v>
      </c>
      <c r="AX38" s="18" t="s">
        <v>59</v>
      </c>
      <c r="AY38" s="216"/>
    </row>
    <row r="39" spans="1:51" s="54" customFormat="1" ht="15">
      <c r="A39" s="18">
        <v>30</v>
      </c>
      <c r="B39" s="76" t="s">
        <v>91</v>
      </c>
      <c r="C39" s="64" t="s">
        <v>42</v>
      </c>
      <c r="D39" s="23" t="s">
        <v>44</v>
      </c>
      <c r="E39" s="71" t="s">
        <v>45</v>
      </c>
      <c r="F39" s="118">
        <v>0</v>
      </c>
      <c r="G39" s="107">
        <v>34.11</v>
      </c>
      <c r="H39" s="118">
        <v>0</v>
      </c>
      <c r="I39" s="20">
        <v>1</v>
      </c>
      <c r="J39" s="107">
        <v>34.11</v>
      </c>
      <c r="K39" s="118">
        <v>0</v>
      </c>
      <c r="L39" s="20">
        <v>0</v>
      </c>
      <c r="M39" s="114">
        <v>0</v>
      </c>
      <c r="N39" s="20">
        <v>7</v>
      </c>
      <c r="O39" s="107">
        <v>34.11</v>
      </c>
      <c r="P39" s="66">
        <v>100</v>
      </c>
      <c r="Q39" s="66">
        <v>2</v>
      </c>
      <c r="R39" s="66">
        <v>1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80"/>
      <c r="AL39" s="80"/>
      <c r="AM39" s="79"/>
      <c r="AN39" s="22"/>
      <c r="AO39" s="22"/>
      <c r="AP39" s="22"/>
      <c r="AQ39" s="23"/>
      <c r="AR39" s="144">
        <v>34.11</v>
      </c>
      <c r="AS39" s="80"/>
      <c r="AT39" s="80"/>
      <c r="AU39" s="18">
        <v>10</v>
      </c>
      <c r="AV39" s="18">
        <v>10</v>
      </c>
      <c r="AW39" s="18">
        <v>10</v>
      </c>
      <c r="AX39" s="18" t="s">
        <v>59</v>
      </c>
      <c r="AY39" s="216"/>
    </row>
    <row r="40" spans="1:51" s="54" customFormat="1" ht="15">
      <c r="A40" s="18">
        <v>31</v>
      </c>
      <c r="B40" s="76" t="s">
        <v>92</v>
      </c>
      <c r="C40" s="64" t="s">
        <v>42</v>
      </c>
      <c r="D40" s="23" t="s">
        <v>44</v>
      </c>
      <c r="E40" s="71" t="s">
        <v>45</v>
      </c>
      <c r="F40" s="118">
        <v>0</v>
      </c>
      <c r="G40" s="107">
        <v>22.44</v>
      </c>
      <c r="H40" s="118">
        <v>0</v>
      </c>
      <c r="I40" s="20">
        <v>1</v>
      </c>
      <c r="J40" s="107">
        <v>22.44</v>
      </c>
      <c r="K40" s="118">
        <v>0</v>
      </c>
      <c r="L40" s="20">
        <v>0</v>
      </c>
      <c r="M40" s="114">
        <v>0</v>
      </c>
      <c r="N40" s="20">
        <v>10</v>
      </c>
      <c r="O40" s="107">
        <v>22.44</v>
      </c>
      <c r="P40" s="66">
        <v>100</v>
      </c>
      <c r="Q40" s="66">
        <v>2</v>
      </c>
      <c r="R40" s="66">
        <v>1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80"/>
      <c r="AL40" s="80"/>
      <c r="AM40" s="79"/>
      <c r="AN40" s="22"/>
      <c r="AO40" s="22"/>
      <c r="AP40" s="22"/>
      <c r="AQ40" s="23"/>
      <c r="AR40" s="144">
        <f>O40</f>
        <v>22.44</v>
      </c>
      <c r="AS40" s="80"/>
      <c r="AT40" s="80"/>
      <c r="AU40" s="18">
        <v>10</v>
      </c>
      <c r="AV40" s="18">
        <v>10</v>
      </c>
      <c r="AW40" s="18">
        <v>10</v>
      </c>
      <c r="AX40" s="18" t="s">
        <v>59</v>
      </c>
      <c r="AY40" s="216"/>
    </row>
    <row r="41" spans="1:51" ht="12" customHeight="1">
      <c r="A41" s="31"/>
      <c r="B41" s="32"/>
      <c r="C41" s="33"/>
      <c r="D41" s="33"/>
      <c r="E41" s="33"/>
      <c r="F41" s="34"/>
      <c r="G41" s="35"/>
      <c r="H41" s="34"/>
      <c r="I41" s="34"/>
      <c r="J41" s="36"/>
      <c r="K41" s="36"/>
      <c r="L41" s="36"/>
      <c r="M41" s="36"/>
      <c r="N41" s="37"/>
      <c r="O41" s="34"/>
      <c r="P41" s="34"/>
      <c r="Q41" s="34"/>
      <c r="R41" s="34"/>
    </row>
    <row r="42" spans="1:51" s="248" customFormat="1" ht="17.25">
      <c r="A42" s="38" t="s">
        <v>12</v>
      </c>
      <c r="B42" s="39"/>
      <c r="C42" s="40"/>
      <c r="D42" s="40"/>
      <c r="E42" s="41" t="s">
        <v>32</v>
      </c>
      <c r="F42" s="40"/>
      <c r="G42" s="40"/>
      <c r="H42" s="46"/>
      <c r="I42" s="46"/>
      <c r="J42" s="43"/>
      <c r="K42" s="44"/>
      <c r="L42" s="44"/>
      <c r="M42" s="44"/>
      <c r="N42" s="5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Y42" s="49"/>
    </row>
    <row r="43" spans="1:51" ht="17.25">
      <c r="A43" s="50">
        <v>0</v>
      </c>
      <c r="B43" s="40" t="s">
        <v>33</v>
      </c>
      <c r="C43" s="51"/>
      <c r="D43" s="51"/>
      <c r="E43" s="50">
        <v>100</v>
      </c>
      <c r="F43" s="51" t="s">
        <v>34</v>
      </c>
      <c r="G43" s="51"/>
      <c r="H43" s="54"/>
      <c r="I43" s="54"/>
      <c r="J43" s="52"/>
      <c r="K43" s="53"/>
      <c r="L43" s="53"/>
      <c r="M43" s="53"/>
      <c r="N43" s="56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51" ht="17.25">
      <c r="A44" s="50">
        <v>1</v>
      </c>
      <c r="B44" s="40" t="s">
        <v>35</v>
      </c>
      <c r="C44" s="51"/>
      <c r="D44" s="51"/>
      <c r="E44" s="55" t="s">
        <v>36</v>
      </c>
      <c r="F44" s="51" t="s">
        <v>37</v>
      </c>
      <c r="G44" s="51"/>
      <c r="H44" s="54"/>
      <c r="I44" s="54"/>
      <c r="J44" s="52"/>
      <c r="K44" s="53"/>
      <c r="L44" s="53"/>
      <c r="M44" s="53"/>
      <c r="N44" s="56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51" ht="17.25">
      <c r="A45" s="56">
        <v>2</v>
      </c>
      <c r="B45" s="40" t="s">
        <v>38</v>
      </c>
      <c r="C45" s="54"/>
      <c r="D45" s="54"/>
      <c r="E45" s="50">
        <v>0</v>
      </c>
      <c r="F45" s="51" t="s">
        <v>39</v>
      </c>
      <c r="G45" s="51"/>
      <c r="H45" s="54"/>
      <c r="I45" s="54"/>
      <c r="J45" s="52"/>
      <c r="K45" s="53"/>
      <c r="L45" s="53"/>
      <c r="M45" s="53"/>
      <c r="N45" s="56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1:51" ht="13.5" customHeight="1">
      <c r="A46" s="58" t="s">
        <v>80</v>
      </c>
      <c r="B46" s="56"/>
      <c r="C46" s="54"/>
      <c r="D46" s="54"/>
      <c r="E46" s="90" t="s">
        <v>75</v>
      </c>
      <c r="F46" s="54"/>
      <c r="G46" s="54"/>
      <c r="H46" s="54"/>
      <c r="I46" s="54"/>
      <c r="J46" s="52"/>
      <c r="K46" s="52"/>
      <c r="L46" s="52"/>
      <c r="M46" s="52"/>
      <c r="N46" s="56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1:51" ht="17.25">
      <c r="A47" s="56">
        <v>1</v>
      </c>
      <c r="B47" s="46" t="s">
        <v>81</v>
      </c>
      <c r="C47" s="54"/>
      <c r="D47" s="54"/>
      <c r="E47" s="56">
        <v>1</v>
      </c>
      <c r="F47" s="54" t="s">
        <v>82</v>
      </c>
      <c r="G47" s="54"/>
      <c r="H47" s="54"/>
      <c r="I47" s="54"/>
      <c r="J47" s="52"/>
      <c r="K47" s="52"/>
      <c r="L47" s="52"/>
      <c r="M47" s="52"/>
      <c r="N47" s="56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1:51" ht="17.25">
      <c r="A48" s="56">
        <v>2</v>
      </c>
      <c r="B48" s="46" t="s">
        <v>83</v>
      </c>
      <c r="C48" s="54"/>
      <c r="D48" s="54"/>
      <c r="E48" s="56">
        <v>2</v>
      </c>
      <c r="F48" s="54" t="s">
        <v>84</v>
      </c>
      <c r="G48" s="54"/>
      <c r="H48" s="54"/>
      <c r="I48" s="54"/>
      <c r="J48" s="52"/>
      <c r="K48" s="52"/>
      <c r="L48" s="52"/>
      <c r="M48" s="52"/>
      <c r="N48" s="56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</row>
    <row r="49" spans="1:46">
      <c r="A49" s="58"/>
      <c r="B49" s="56"/>
      <c r="C49" s="54"/>
      <c r="D49" s="54"/>
      <c r="E49" s="56">
        <v>3</v>
      </c>
      <c r="F49" s="54" t="s">
        <v>85</v>
      </c>
      <c r="G49" s="54"/>
      <c r="H49" s="54"/>
      <c r="I49" s="54"/>
      <c r="J49" s="52"/>
      <c r="K49" s="52"/>
      <c r="L49" s="52"/>
      <c r="M49" s="52"/>
      <c r="N49" s="37"/>
    </row>
    <row r="50" spans="1:46">
      <c r="A50" s="58" t="s">
        <v>16</v>
      </c>
      <c r="B50" s="56"/>
      <c r="C50" s="54"/>
      <c r="D50" s="54"/>
      <c r="E50" s="54"/>
      <c r="F50" s="54"/>
      <c r="G50" s="54"/>
      <c r="H50" s="54"/>
      <c r="I50" s="54"/>
      <c r="J50" s="52"/>
      <c r="K50" s="52"/>
      <c r="L50" s="52"/>
      <c r="M50" s="52"/>
      <c r="N50" s="37"/>
    </row>
    <row r="51" spans="1:46">
      <c r="A51" s="46" t="s">
        <v>40</v>
      </c>
      <c r="I51" s="54"/>
      <c r="J51" s="52"/>
      <c r="K51" s="52"/>
      <c r="L51" s="52"/>
      <c r="M51" s="52"/>
      <c r="N51" s="37"/>
    </row>
    <row r="52" spans="1:46">
      <c r="A52" s="31"/>
      <c r="B52" s="32"/>
      <c r="C52" s="33"/>
      <c r="D52" s="33"/>
      <c r="E52" s="33"/>
      <c r="F52" s="34"/>
      <c r="G52" s="35"/>
      <c r="H52" s="34"/>
      <c r="I52" s="32"/>
      <c r="J52" s="61"/>
      <c r="K52" s="61"/>
      <c r="L52" s="61"/>
      <c r="M52" s="61"/>
      <c r="N52" s="32"/>
      <c r="O52" s="32"/>
      <c r="P52" s="34"/>
      <c r="Q52" s="34"/>
      <c r="R52" s="34"/>
    </row>
    <row r="53" spans="1:46">
      <c r="A53" s="31"/>
      <c r="B53" s="32"/>
      <c r="C53" s="33"/>
      <c r="D53" s="33"/>
      <c r="E53" s="33"/>
      <c r="F53" s="34"/>
      <c r="G53" s="35"/>
      <c r="H53" s="34"/>
      <c r="I53" s="34"/>
      <c r="J53" s="36"/>
      <c r="K53" s="36"/>
      <c r="L53" s="36"/>
      <c r="M53" s="36"/>
      <c r="N53" s="37"/>
      <c r="O53" s="34"/>
      <c r="P53" s="34"/>
      <c r="Q53" s="34"/>
      <c r="R53" s="34"/>
    </row>
    <row r="54" spans="1:46">
      <c r="A54" s="31"/>
      <c r="B54" s="32"/>
      <c r="C54" s="33"/>
      <c r="D54" s="33"/>
      <c r="E54" s="33"/>
      <c r="F54" s="34"/>
      <c r="G54" s="35"/>
      <c r="H54" s="34"/>
      <c r="I54" s="34"/>
      <c r="J54" s="36"/>
      <c r="K54" s="36"/>
      <c r="L54" s="36"/>
      <c r="M54" s="36"/>
      <c r="N54" s="37"/>
      <c r="O54" s="34"/>
      <c r="P54" s="34"/>
      <c r="Q54" s="34"/>
      <c r="R54" s="34"/>
    </row>
    <row r="55" spans="1:46">
      <c r="A55" s="31"/>
      <c r="B55" s="32"/>
      <c r="C55" s="33"/>
      <c r="D55" s="33"/>
      <c r="E55" s="33"/>
      <c r="F55" s="34"/>
      <c r="G55" s="35"/>
      <c r="H55" s="34"/>
      <c r="I55" s="34"/>
      <c r="J55" s="36"/>
      <c r="K55" s="36"/>
      <c r="L55" s="36"/>
      <c r="M55" s="36"/>
      <c r="N55" s="37"/>
      <c r="O55" s="34"/>
      <c r="P55" s="34"/>
      <c r="Q55" s="34"/>
      <c r="R55" s="34"/>
    </row>
    <row r="56" spans="1:46" ht="24">
      <c r="A56" s="31"/>
      <c r="B56" s="62"/>
      <c r="C56" s="63"/>
      <c r="D56" s="63"/>
      <c r="E56" s="63"/>
      <c r="F56" s="63"/>
      <c r="G56" s="1"/>
      <c r="H56" s="34"/>
      <c r="I56" s="34"/>
      <c r="J56" s="36"/>
      <c r="K56" s="36"/>
      <c r="L56" s="36"/>
      <c r="M56" s="36"/>
      <c r="N56" s="37"/>
      <c r="O56" s="34"/>
      <c r="P56" s="34"/>
      <c r="Q56" s="34"/>
      <c r="R56" s="34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46" ht="24">
      <c r="A57" s="31"/>
      <c r="B57" s="62"/>
      <c r="C57" s="63"/>
      <c r="D57" s="63"/>
      <c r="E57" s="63"/>
      <c r="F57" s="63"/>
      <c r="G57" s="1"/>
      <c r="H57" s="34"/>
      <c r="I57" s="34"/>
      <c r="J57" s="36"/>
      <c r="K57" s="36"/>
      <c r="L57" s="36"/>
      <c r="M57" s="36"/>
      <c r="N57" s="37"/>
      <c r="O57" s="34"/>
      <c r="P57" s="34"/>
      <c r="Q57" s="34"/>
      <c r="R57" s="34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ht="24">
      <c r="A58" s="31"/>
      <c r="B58" s="62"/>
      <c r="C58" s="63"/>
      <c r="D58" s="63"/>
      <c r="E58" s="63"/>
      <c r="F58" s="63"/>
      <c r="G58" s="1"/>
      <c r="H58" s="34"/>
      <c r="I58" s="34"/>
      <c r="J58" s="36"/>
      <c r="K58" s="36"/>
      <c r="L58" s="36"/>
      <c r="M58" s="36"/>
      <c r="N58" s="37"/>
      <c r="O58" s="34"/>
      <c r="P58" s="34"/>
      <c r="Q58" s="34"/>
      <c r="R58" s="34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ht="24">
      <c r="A59" s="31"/>
      <c r="B59" s="62"/>
      <c r="C59" s="63"/>
      <c r="D59" s="63"/>
      <c r="E59" s="63"/>
      <c r="F59" s="63"/>
      <c r="G59" s="1"/>
      <c r="H59" s="34"/>
      <c r="I59" s="34"/>
      <c r="J59" s="36"/>
      <c r="K59" s="36"/>
      <c r="L59" s="36"/>
      <c r="M59" s="36"/>
      <c r="N59" s="37"/>
      <c r="O59" s="34"/>
      <c r="P59" s="34"/>
      <c r="Q59" s="34"/>
      <c r="R59" s="34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ht="24">
      <c r="A60" s="31"/>
      <c r="B60" s="62"/>
      <c r="C60" s="63"/>
      <c r="D60" s="63"/>
      <c r="E60" s="63"/>
      <c r="F60" s="63"/>
      <c r="G60" s="1"/>
      <c r="H60" s="34"/>
      <c r="I60" s="34"/>
      <c r="J60" s="36"/>
      <c r="K60" s="36"/>
      <c r="L60" s="36"/>
      <c r="M60" s="36"/>
      <c r="N60" s="37"/>
      <c r="O60" s="34"/>
      <c r="P60" s="34"/>
      <c r="Q60" s="34"/>
      <c r="R60" s="34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>
      <c r="A61" s="31"/>
      <c r="B61" s="32"/>
      <c r="C61" s="33"/>
      <c r="D61" s="33"/>
      <c r="E61" s="33"/>
      <c r="F61" s="34"/>
      <c r="G61" s="35"/>
      <c r="H61" s="34"/>
      <c r="I61" s="34"/>
      <c r="J61" s="36"/>
      <c r="K61" s="36"/>
      <c r="L61" s="36"/>
      <c r="M61" s="36"/>
      <c r="N61" s="37"/>
      <c r="O61" s="34"/>
      <c r="P61" s="34"/>
      <c r="Q61" s="34"/>
      <c r="R61" s="3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>
      <c r="A62" s="31"/>
      <c r="B62" s="32"/>
      <c r="C62" s="33"/>
      <c r="D62" s="33"/>
      <c r="E62" s="33"/>
      <c r="F62" s="34"/>
      <c r="G62" s="35"/>
      <c r="H62" s="34"/>
      <c r="I62" s="34"/>
      <c r="J62" s="36"/>
      <c r="K62" s="36"/>
      <c r="L62" s="36"/>
      <c r="M62" s="36"/>
      <c r="N62" s="37"/>
      <c r="O62" s="34"/>
      <c r="P62" s="34"/>
      <c r="Q62" s="34"/>
      <c r="R62" s="34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>
      <c r="A63" s="31"/>
      <c r="B63" s="32"/>
      <c r="C63" s="33"/>
      <c r="D63" s="33"/>
      <c r="E63" s="33"/>
      <c r="F63" s="34"/>
      <c r="G63" s="35"/>
      <c r="H63" s="34"/>
      <c r="I63" s="34"/>
      <c r="J63" s="36"/>
      <c r="K63" s="36"/>
      <c r="L63" s="36"/>
      <c r="M63" s="36"/>
      <c r="N63" s="37"/>
      <c r="O63" s="34"/>
      <c r="P63" s="34"/>
      <c r="Q63" s="34"/>
      <c r="R63" s="34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>
      <c r="A64" s="31"/>
      <c r="B64" s="32"/>
      <c r="C64" s="33"/>
      <c r="D64" s="33"/>
      <c r="E64" s="33"/>
      <c r="F64" s="34"/>
      <c r="G64" s="35"/>
      <c r="H64" s="34"/>
      <c r="I64" s="34"/>
      <c r="J64" s="36"/>
      <c r="K64" s="36"/>
      <c r="L64" s="36"/>
      <c r="M64" s="36"/>
      <c r="N64" s="37"/>
      <c r="O64" s="34"/>
      <c r="P64" s="34"/>
      <c r="Q64" s="34"/>
      <c r="R64" s="34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>
      <c r="A65" s="31"/>
      <c r="B65" s="32"/>
      <c r="C65" s="33"/>
      <c r="D65" s="33"/>
      <c r="E65" s="33"/>
      <c r="F65" s="34"/>
      <c r="G65" s="35"/>
      <c r="H65" s="34"/>
      <c r="I65" s="34"/>
      <c r="J65" s="36"/>
      <c r="K65" s="36"/>
      <c r="L65" s="36"/>
      <c r="M65" s="36"/>
      <c r="N65" s="37"/>
      <c r="O65" s="34"/>
      <c r="P65" s="34"/>
      <c r="Q65" s="34"/>
      <c r="R65" s="3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46">
      <c r="A66" s="31"/>
      <c r="B66" s="32"/>
      <c r="C66" s="33"/>
      <c r="D66" s="33"/>
      <c r="E66" s="33"/>
      <c r="F66" s="34"/>
      <c r="G66" s="35"/>
      <c r="H66" s="34"/>
      <c r="I66" s="34"/>
      <c r="J66" s="36"/>
      <c r="K66" s="36"/>
      <c r="L66" s="36"/>
      <c r="M66" s="36"/>
      <c r="N66" s="37"/>
      <c r="O66" s="34"/>
      <c r="P66" s="34"/>
      <c r="Q66" s="34"/>
      <c r="R66" s="34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46">
      <c r="A67" s="31"/>
      <c r="B67" s="32"/>
      <c r="C67" s="33"/>
      <c r="D67" s="33"/>
      <c r="E67" s="33"/>
      <c r="F67" s="34"/>
      <c r="G67" s="35"/>
      <c r="H67" s="34"/>
      <c r="I67" s="34"/>
      <c r="J67" s="36"/>
      <c r="K67" s="36"/>
      <c r="L67" s="36"/>
      <c r="M67" s="36"/>
      <c r="N67" s="37"/>
      <c r="O67" s="34"/>
      <c r="P67" s="34"/>
      <c r="Q67" s="34"/>
      <c r="R67" s="34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>
      <c r="A68" s="31"/>
      <c r="B68" s="32"/>
      <c r="C68" s="33"/>
      <c r="D68" s="33"/>
      <c r="E68" s="33"/>
      <c r="F68" s="34"/>
      <c r="G68" s="35"/>
      <c r="H68" s="34"/>
      <c r="I68" s="34"/>
      <c r="J68" s="36"/>
      <c r="K68" s="36"/>
      <c r="L68" s="36"/>
      <c r="M68" s="36"/>
      <c r="N68" s="37"/>
      <c r="O68" s="34"/>
      <c r="P68" s="34"/>
      <c r="Q68" s="34"/>
      <c r="R68" s="34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>
      <c r="A69" s="31"/>
      <c r="B69" s="32"/>
      <c r="C69" s="33"/>
      <c r="D69" s="33"/>
      <c r="E69" s="33"/>
      <c r="F69" s="34"/>
      <c r="G69" s="35"/>
      <c r="H69" s="34"/>
      <c r="I69" s="34"/>
      <c r="J69" s="36"/>
      <c r="K69" s="36"/>
      <c r="L69" s="36"/>
      <c r="M69" s="36"/>
      <c r="N69" s="37"/>
      <c r="O69" s="34"/>
      <c r="P69" s="34"/>
      <c r="Q69" s="34"/>
      <c r="R69" s="34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46">
      <c r="A70" s="31"/>
      <c r="B70" s="32"/>
      <c r="C70" s="33"/>
      <c r="D70" s="33"/>
      <c r="E70" s="33"/>
      <c r="F70" s="34"/>
      <c r="G70" s="35"/>
      <c r="H70" s="34"/>
      <c r="I70" s="34"/>
      <c r="J70" s="36"/>
      <c r="K70" s="36"/>
      <c r="L70" s="36"/>
      <c r="M70" s="36"/>
      <c r="N70" s="37"/>
      <c r="O70" s="34"/>
      <c r="P70" s="34"/>
      <c r="Q70" s="34"/>
      <c r="R70" s="34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46">
      <c r="A71" s="31"/>
      <c r="B71" s="32"/>
      <c r="C71" s="33"/>
      <c r="D71" s="33"/>
      <c r="E71" s="33"/>
      <c r="F71" s="34"/>
      <c r="G71" s="35"/>
      <c r="H71" s="34"/>
      <c r="I71" s="34"/>
      <c r="J71" s="36"/>
      <c r="K71" s="36"/>
      <c r="L71" s="36"/>
      <c r="M71" s="36"/>
      <c r="N71" s="37"/>
      <c r="O71" s="34"/>
      <c r="P71" s="34"/>
      <c r="Q71" s="34"/>
      <c r="R71" s="34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46">
      <c r="A72" s="31"/>
      <c r="B72" s="32"/>
      <c r="C72" s="33"/>
      <c r="D72" s="33"/>
      <c r="E72" s="33"/>
      <c r="F72" s="34"/>
      <c r="G72" s="35"/>
      <c r="H72" s="34"/>
      <c r="I72" s="34"/>
      <c r="J72" s="36"/>
      <c r="K72" s="36"/>
      <c r="L72" s="36"/>
      <c r="M72" s="36"/>
      <c r="N72" s="37"/>
      <c r="O72" s="34"/>
      <c r="P72" s="34"/>
      <c r="Q72" s="34"/>
      <c r="R72" s="34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46">
      <c r="A73" s="31"/>
      <c r="B73" s="32"/>
      <c r="C73" s="33"/>
      <c r="D73" s="33"/>
      <c r="E73" s="33"/>
      <c r="F73" s="34"/>
      <c r="G73" s="35"/>
      <c r="H73" s="34"/>
      <c r="I73" s="34"/>
      <c r="J73" s="36"/>
      <c r="K73" s="36"/>
      <c r="L73" s="36"/>
      <c r="M73" s="36"/>
      <c r="N73" s="37"/>
      <c r="O73" s="34"/>
      <c r="P73" s="34"/>
      <c r="Q73" s="34"/>
      <c r="R73" s="34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46">
      <c r="A74" s="31"/>
      <c r="B74" s="32"/>
      <c r="C74" s="33"/>
      <c r="D74" s="33"/>
      <c r="E74" s="33"/>
      <c r="F74" s="34"/>
      <c r="G74" s="35"/>
      <c r="H74" s="34"/>
      <c r="I74" s="34"/>
      <c r="J74" s="36"/>
      <c r="K74" s="36"/>
      <c r="L74" s="36"/>
      <c r="M74" s="36"/>
      <c r="N74" s="37"/>
      <c r="O74" s="34"/>
      <c r="P74" s="34"/>
      <c r="Q74" s="34"/>
      <c r="R74" s="34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</row>
    <row r="75" spans="1:46">
      <c r="A75" s="31"/>
      <c r="B75" s="32"/>
      <c r="C75" s="33"/>
      <c r="D75" s="33"/>
      <c r="E75" s="33"/>
      <c r="F75" s="34"/>
      <c r="G75" s="35"/>
      <c r="H75" s="34"/>
      <c r="I75" s="34"/>
      <c r="J75" s="36"/>
      <c r="K75" s="36"/>
      <c r="L75" s="36"/>
      <c r="M75" s="36"/>
      <c r="N75" s="37"/>
      <c r="O75" s="34"/>
      <c r="P75" s="34"/>
      <c r="Q75" s="34"/>
      <c r="R75" s="34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46">
      <c r="A76" s="31"/>
      <c r="B76" s="32"/>
      <c r="C76" s="33"/>
      <c r="D76" s="33"/>
      <c r="E76" s="33"/>
      <c r="F76" s="34"/>
      <c r="G76" s="35"/>
      <c r="H76" s="34"/>
      <c r="I76" s="34"/>
      <c r="J76" s="36"/>
      <c r="K76" s="36"/>
      <c r="L76" s="36"/>
      <c r="M76" s="36"/>
      <c r="N76" s="37"/>
      <c r="O76" s="34"/>
      <c r="P76" s="34"/>
      <c r="Q76" s="34"/>
      <c r="R76" s="3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46">
      <c r="A77" s="31"/>
      <c r="B77" s="32"/>
      <c r="C77" s="33"/>
      <c r="D77" s="33"/>
      <c r="E77" s="33"/>
      <c r="F77" s="34"/>
      <c r="G77" s="35"/>
      <c r="H77" s="34"/>
      <c r="I77" s="34"/>
      <c r="J77" s="36"/>
      <c r="K77" s="36"/>
      <c r="L77" s="36"/>
      <c r="M77" s="36"/>
      <c r="N77" s="37"/>
      <c r="O77" s="34"/>
      <c r="P77" s="34"/>
      <c r="Q77" s="34"/>
      <c r="R77" s="3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46">
      <c r="A78" s="31"/>
      <c r="B78" s="32"/>
      <c r="C78" s="33"/>
      <c r="D78" s="33"/>
      <c r="E78" s="33"/>
      <c r="F78" s="34"/>
      <c r="G78" s="35"/>
      <c r="H78" s="34"/>
      <c r="I78" s="34"/>
      <c r="J78" s="36"/>
      <c r="K78" s="36"/>
      <c r="L78" s="36"/>
      <c r="M78" s="36"/>
      <c r="N78" s="37"/>
      <c r="O78" s="34"/>
      <c r="P78" s="34"/>
      <c r="Q78" s="34"/>
      <c r="R78" s="34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46">
      <c r="A79" s="31"/>
      <c r="B79" s="32"/>
      <c r="C79" s="33"/>
      <c r="D79" s="33"/>
      <c r="E79" s="33"/>
      <c r="F79" s="34"/>
      <c r="G79" s="35"/>
      <c r="H79" s="34"/>
      <c r="I79" s="34"/>
      <c r="J79" s="36"/>
      <c r="K79" s="36"/>
      <c r="L79" s="36"/>
      <c r="M79" s="36"/>
      <c r="N79" s="37"/>
      <c r="O79" s="34"/>
      <c r="P79" s="34"/>
      <c r="Q79" s="34"/>
      <c r="R79" s="34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46">
      <c r="A80" s="31"/>
      <c r="B80" s="32"/>
      <c r="C80" s="33"/>
      <c r="D80" s="33"/>
      <c r="E80" s="33"/>
      <c r="F80" s="34"/>
      <c r="G80" s="35"/>
      <c r="H80" s="34"/>
      <c r="I80" s="34"/>
      <c r="J80" s="36"/>
      <c r="K80" s="36"/>
      <c r="L80" s="36"/>
      <c r="M80" s="36"/>
      <c r="N80" s="37"/>
      <c r="O80" s="34"/>
      <c r="P80" s="34"/>
      <c r="Q80" s="34"/>
      <c r="R80" s="34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1:46">
      <c r="A81" s="31"/>
      <c r="B81" s="32"/>
      <c r="C81" s="33"/>
      <c r="D81" s="33"/>
      <c r="E81" s="33"/>
      <c r="F81" s="34"/>
      <c r="G81" s="35"/>
      <c r="H81" s="34"/>
      <c r="I81" s="34"/>
      <c r="J81" s="36"/>
      <c r="K81" s="36"/>
      <c r="L81" s="36"/>
      <c r="M81" s="36"/>
      <c r="N81" s="37"/>
      <c r="O81" s="34"/>
      <c r="P81" s="34"/>
      <c r="Q81" s="34"/>
      <c r="R81" s="3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46">
      <c r="A82" s="31"/>
      <c r="B82" s="32"/>
      <c r="C82" s="33"/>
      <c r="D82" s="33"/>
      <c r="E82" s="33"/>
      <c r="F82" s="34"/>
      <c r="G82" s="35"/>
      <c r="H82" s="34"/>
      <c r="I82" s="34"/>
      <c r="J82" s="36"/>
      <c r="K82" s="36"/>
      <c r="L82" s="36"/>
      <c r="M82" s="36"/>
      <c r="N82" s="37"/>
      <c r="O82" s="34"/>
      <c r="P82" s="34"/>
      <c r="Q82" s="34"/>
      <c r="R82" s="3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46">
      <c r="A83" s="31"/>
      <c r="B83" s="32"/>
      <c r="C83" s="33"/>
      <c r="D83" s="33"/>
      <c r="E83" s="33"/>
      <c r="F83" s="34"/>
      <c r="G83" s="35"/>
      <c r="H83" s="34"/>
      <c r="I83" s="34"/>
      <c r="J83" s="36"/>
      <c r="K83" s="36"/>
      <c r="L83" s="36"/>
      <c r="M83" s="36"/>
      <c r="N83" s="37"/>
      <c r="O83" s="34"/>
      <c r="P83" s="34"/>
      <c r="Q83" s="34"/>
      <c r="R83" s="3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46">
      <c r="A84" s="31"/>
      <c r="B84" s="32"/>
      <c r="C84" s="33"/>
      <c r="D84" s="33"/>
      <c r="E84" s="33"/>
      <c r="F84" s="34"/>
      <c r="G84" s="35"/>
      <c r="H84" s="34"/>
      <c r="I84" s="34"/>
      <c r="J84" s="36"/>
      <c r="K84" s="36"/>
      <c r="L84" s="36"/>
      <c r="M84" s="36"/>
      <c r="N84" s="37"/>
      <c r="O84" s="34"/>
      <c r="P84" s="34"/>
      <c r="Q84" s="34"/>
      <c r="R84" s="3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46">
      <c r="A85" s="31"/>
      <c r="B85" s="32"/>
      <c r="C85" s="33"/>
      <c r="D85" s="33"/>
      <c r="E85" s="33"/>
      <c r="F85" s="34"/>
      <c r="G85" s="35"/>
      <c r="H85" s="34"/>
      <c r="I85" s="34"/>
      <c r="J85" s="36"/>
      <c r="K85" s="36"/>
      <c r="L85" s="36"/>
      <c r="M85" s="36"/>
      <c r="N85" s="37"/>
      <c r="O85" s="34"/>
      <c r="P85" s="34"/>
      <c r="Q85" s="34"/>
      <c r="R85" s="3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46">
      <c r="A86" s="31"/>
      <c r="B86" s="32"/>
      <c r="C86" s="33"/>
      <c r="D86" s="33"/>
      <c r="E86" s="33"/>
      <c r="F86" s="34"/>
      <c r="G86" s="35"/>
      <c r="H86" s="34"/>
      <c r="I86" s="34"/>
      <c r="J86" s="36"/>
      <c r="K86" s="36"/>
      <c r="L86" s="36"/>
      <c r="M86" s="36"/>
      <c r="N86" s="37"/>
      <c r="O86" s="34"/>
      <c r="P86" s="34"/>
      <c r="Q86" s="34"/>
      <c r="R86" s="34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46">
      <c r="A87" s="31"/>
      <c r="B87" s="32"/>
      <c r="C87" s="33"/>
      <c r="D87" s="33"/>
      <c r="E87" s="33"/>
      <c r="F87" s="34"/>
      <c r="G87" s="35"/>
      <c r="H87" s="34"/>
      <c r="I87" s="34"/>
      <c r="J87" s="36"/>
      <c r="K87" s="36"/>
      <c r="L87" s="36"/>
      <c r="M87" s="36"/>
      <c r="N87" s="37"/>
      <c r="O87" s="34"/>
      <c r="P87" s="34"/>
      <c r="Q87" s="34"/>
      <c r="R87" s="3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46">
      <c r="A88" s="31"/>
      <c r="B88" s="32"/>
      <c r="C88" s="33"/>
      <c r="D88" s="33"/>
      <c r="E88" s="33"/>
      <c r="F88" s="34"/>
      <c r="G88" s="35"/>
      <c r="H88" s="34"/>
      <c r="I88" s="34"/>
      <c r="J88" s="36"/>
      <c r="K88" s="36"/>
      <c r="L88" s="36"/>
      <c r="M88" s="36"/>
      <c r="N88" s="37"/>
      <c r="O88" s="34"/>
      <c r="P88" s="34"/>
      <c r="Q88" s="34"/>
      <c r="R88" s="3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</row>
    <row r="89" spans="1:46">
      <c r="A89" s="31"/>
      <c r="B89" s="32"/>
      <c r="C89" s="33"/>
      <c r="D89" s="33"/>
      <c r="E89" s="33"/>
      <c r="F89" s="34"/>
      <c r="G89" s="35"/>
      <c r="H89" s="34"/>
      <c r="I89" s="34"/>
      <c r="J89" s="36"/>
      <c r="K89" s="36"/>
      <c r="L89" s="36"/>
      <c r="M89" s="36"/>
      <c r="N89" s="37"/>
      <c r="O89" s="34"/>
      <c r="P89" s="34"/>
      <c r="Q89" s="34"/>
      <c r="R89" s="3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46">
      <c r="A90" s="31"/>
      <c r="B90" s="32"/>
      <c r="C90" s="33"/>
      <c r="D90" s="33"/>
      <c r="E90" s="33"/>
      <c r="F90" s="34"/>
      <c r="G90" s="35"/>
      <c r="H90" s="34"/>
      <c r="I90" s="34"/>
      <c r="J90" s="36"/>
      <c r="K90" s="36"/>
      <c r="L90" s="36"/>
      <c r="M90" s="36"/>
      <c r="N90" s="37"/>
      <c r="O90" s="34"/>
      <c r="P90" s="34"/>
      <c r="Q90" s="34"/>
      <c r="R90" s="3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46">
      <c r="A91" s="31"/>
      <c r="B91" s="32"/>
      <c r="C91" s="33"/>
      <c r="D91" s="33"/>
      <c r="E91" s="33"/>
      <c r="F91" s="34"/>
      <c r="G91" s="35"/>
      <c r="H91" s="34"/>
      <c r="I91" s="34"/>
      <c r="J91" s="36"/>
      <c r="K91" s="36"/>
      <c r="L91" s="36"/>
      <c r="M91" s="36"/>
      <c r="N91" s="37"/>
      <c r="O91" s="34"/>
      <c r="P91" s="34"/>
      <c r="Q91" s="34"/>
      <c r="R91" s="3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46">
      <c r="A92" s="31"/>
      <c r="B92" s="32"/>
      <c r="C92" s="33"/>
      <c r="D92" s="33"/>
      <c r="E92" s="33"/>
      <c r="F92" s="34"/>
      <c r="G92" s="35"/>
      <c r="H92" s="34"/>
      <c r="I92" s="34"/>
      <c r="J92" s="36"/>
      <c r="K92" s="36"/>
      <c r="L92" s="36"/>
      <c r="M92" s="36"/>
      <c r="N92" s="37"/>
      <c r="O92" s="34"/>
      <c r="P92" s="34"/>
      <c r="Q92" s="34"/>
      <c r="R92" s="3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46">
      <c r="A93" s="31"/>
      <c r="B93" s="32"/>
      <c r="C93" s="33"/>
      <c r="D93" s="33"/>
      <c r="E93" s="33"/>
      <c r="F93" s="34"/>
      <c r="G93" s="35"/>
      <c r="H93" s="34"/>
      <c r="I93" s="34"/>
      <c r="J93" s="36"/>
      <c r="K93" s="36"/>
      <c r="L93" s="36"/>
      <c r="M93" s="36"/>
      <c r="N93" s="37"/>
      <c r="O93" s="34"/>
      <c r="P93" s="34"/>
      <c r="Q93" s="34"/>
      <c r="R93" s="3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46">
      <c r="A94" s="31"/>
      <c r="B94" s="32"/>
      <c r="C94" s="33"/>
      <c r="D94" s="33"/>
      <c r="E94" s="33"/>
      <c r="F94" s="34"/>
      <c r="G94" s="35"/>
      <c r="H94" s="34"/>
      <c r="I94" s="34"/>
      <c r="J94" s="36"/>
      <c r="K94" s="36"/>
      <c r="L94" s="36"/>
      <c r="M94" s="36"/>
      <c r="N94" s="37"/>
      <c r="O94" s="34"/>
      <c r="P94" s="34"/>
      <c r="Q94" s="34"/>
      <c r="R94" s="3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46">
      <c r="A95" s="31"/>
      <c r="B95" s="32"/>
      <c r="C95" s="33"/>
      <c r="D95" s="33"/>
      <c r="E95" s="33"/>
      <c r="F95" s="34"/>
      <c r="G95" s="35"/>
      <c r="H95" s="34"/>
      <c r="I95" s="34"/>
      <c r="J95" s="36"/>
      <c r="K95" s="36"/>
      <c r="L95" s="36"/>
      <c r="M95" s="36"/>
      <c r="N95" s="37"/>
      <c r="O95" s="34"/>
      <c r="P95" s="34"/>
      <c r="Q95" s="34"/>
      <c r="R95" s="3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46">
      <c r="A96" s="31"/>
      <c r="B96" s="32"/>
      <c r="C96" s="33"/>
      <c r="D96" s="33"/>
      <c r="E96" s="33"/>
      <c r="F96" s="34"/>
      <c r="G96" s="35"/>
      <c r="H96" s="34"/>
      <c r="I96" s="34"/>
      <c r="J96" s="36"/>
      <c r="K96" s="36"/>
      <c r="L96" s="36"/>
      <c r="M96" s="36"/>
      <c r="N96" s="37"/>
      <c r="O96" s="34"/>
      <c r="P96" s="34"/>
      <c r="Q96" s="34"/>
      <c r="R96" s="3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</row>
    <row r="97" spans="1:46">
      <c r="A97" s="31"/>
      <c r="B97" s="32"/>
      <c r="C97" s="33"/>
      <c r="D97" s="33"/>
      <c r="E97" s="33"/>
      <c r="F97" s="34"/>
      <c r="G97" s="35"/>
      <c r="H97" s="34"/>
      <c r="I97" s="34"/>
      <c r="J97" s="36"/>
      <c r="K97" s="36"/>
      <c r="L97" s="36"/>
      <c r="M97" s="36"/>
      <c r="N97" s="37"/>
      <c r="O97" s="34"/>
      <c r="P97" s="34"/>
      <c r="Q97" s="34"/>
      <c r="R97" s="3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46">
      <c r="A98" s="31"/>
      <c r="B98" s="32"/>
      <c r="C98" s="33"/>
      <c r="D98" s="33"/>
      <c r="E98" s="33"/>
      <c r="F98" s="34"/>
      <c r="G98" s="35"/>
      <c r="H98" s="34"/>
      <c r="I98" s="34"/>
      <c r="J98" s="36"/>
      <c r="K98" s="36"/>
      <c r="L98" s="36"/>
      <c r="M98" s="36"/>
      <c r="N98" s="37"/>
      <c r="O98" s="34"/>
      <c r="P98" s="34"/>
      <c r="Q98" s="34"/>
      <c r="R98" s="3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46">
      <c r="A99" s="31"/>
      <c r="B99" s="32"/>
      <c r="C99" s="33"/>
      <c r="D99" s="33"/>
      <c r="E99" s="33"/>
      <c r="F99" s="34"/>
      <c r="G99" s="35"/>
      <c r="H99" s="34"/>
      <c r="I99" s="34"/>
      <c r="J99" s="36"/>
      <c r="K99" s="36"/>
      <c r="L99" s="36"/>
      <c r="M99" s="36"/>
      <c r="N99" s="37"/>
      <c r="O99" s="34"/>
      <c r="P99" s="34"/>
      <c r="Q99" s="34"/>
      <c r="R99" s="34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46">
      <c r="A100" s="31"/>
      <c r="B100" s="32"/>
      <c r="C100" s="33"/>
      <c r="D100" s="33"/>
      <c r="E100" s="33"/>
      <c r="F100" s="34"/>
      <c r="G100" s="35"/>
      <c r="H100" s="34"/>
      <c r="I100" s="34"/>
      <c r="J100" s="36"/>
      <c r="K100" s="36"/>
      <c r="L100" s="36"/>
      <c r="M100" s="36"/>
      <c r="N100" s="37"/>
      <c r="O100" s="34"/>
      <c r="P100" s="34"/>
      <c r="Q100" s="34"/>
      <c r="R100" s="34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46">
      <c r="A101" s="31"/>
      <c r="B101" s="32"/>
      <c r="C101" s="33"/>
      <c r="D101" s="33"/>
      <c r="E101" s="33"/>
      <c r="F101" s="34"/>
      <c r="G101" s="35"/>
      <c r="H101" s="34"/>
      <c r="I101" s="34"/>
      <c r="J101" s="36"/>
      <c r="K101" s="36"/>
      <c r="L101" s="36"/>
      <c r="M101" s="36"/>
      <c r="N101" s="37"/>
      <c r="O101" s="34"/>
      <c r="P101" s="34"/>
      <c r="Q101" s="34"/>
      <c r="R101" s="34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46">
      <c r="A102" s="31"/>
      <c r="B102" s="32"/>
      <c r="C102" s="33"/>
      <c r="D102" s="33"/>
      <c r="E102" s="33"/>
      <c r="F102" s="34"/>
      <c r="G102" s="35"/>
      <c r="H102" s="34"/>
      <c r="I102" s="34"/>
      <c r="J102" s="36"/>
      <c r="K102" s="36"/>
      <c r="L102" s="36"/>
      <c r="M102" s="36"/>
      <c r="N102" s="37"/>
      <c r="O102" s="34"/>
      <c r="P102" s="34"/>
      <c r="Q102" s="34"/>
      <c r="R102" s="34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46">
      <c r="A103" s="31"/>
      <c r="B103" s="32"/>
      <c r="C103" s="33"/>
      <c r="D103" s="33"/>
      <c r="E103" s="33"/>
      <c r="F103" s="34"/>
      <c r="G103" s="35"/>
      <c r="H103" s="34"/>
      <c r="I103" s="34"/>
      <c r="J103" s="36"/>
      <c r="K103" s="36"/>
      <c r="L103" s="36"/>
      <c r="M103" s="36"/>
      <c r="N103" s="37"/>
      <c r="O103" s="34"/>
      <c r="P103" s="34"/>
      <c r="Q103" s="34"/>
      <c r="R103" s="34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46">
      <c r="A104" s="31"/>
      <c r="B104" s="32"/>
      <c r="C104" s="33"/>
      <c r="D104" s="33"/>
      <c r="E104" s="33"/>
      <c r="F104" s="34"/>
      <c r="G104" s="35"/>
      <c r="H104" s="34"/>
      <c r="I104" s="34"/>
      <c r="J104" s="36"/>
      <c r="K104" s="36"/>
      <c r="L104" s="36"/>
      <c r="M104" s="36"/>
      <c r="N104" s="37"/>
      <c r="O104" s="34"/>
      <c r="P104" s="34"/>
      <c r="Q104" s="34"/>
      <c r="R104" s="34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</row>
    <row r="105" spans="1:46">
      <c r="A105" s="31"/>
      <c r="B105" s="32"/>
      <c r="C105" s="33"/>
      <c r="D105" s="33"/>
      <c r="E105" s="33"/>
      <c r="F105" s="34"/>
      <c r="G105" s="35"/>
      <c r="H105" s="34"/>
      <c r="I105" s="34"/>
      <c r="J105" s="36"/>
      <c r="K105" s="36"/>
      <c r="L105" s="36"/>
      <c r="M105" s="36"/>
      <c r="N105" s="37"/>
      <c r="O105" s="34"/>
      <c r="P105" s="34"/>
      <c r="Q105" s="34"/>
      <c r="R105" s="34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46">
      <c r="A106" s="31"/>
      <c r="B106" s="32"/>
      <c r="C106" s="33"/>
      <c r="D106" s="33"/>
      <c r="E106" s="33"/>
      <c r="F106" s="34"/>
      <c r="G106" s="35"/>
      <c r="H106" s="34"/>
      <c r="I106" s="34"/>
      <c r="J106" s="36"/>
      <c r="K106" s="36"/>
      <c r="L106" s="36"/>
      <c r="M106" s="36"/>
      <c r="N106" s="37"/>
      <c r="O106" s="34"/>
      <c r="P106" s="34"/>
      <c r="Q106" s="34"/>
      <c r="R106" s="3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46">
      <c r="A107" s="31"/>
      <c r="B107" s="32"/>
      <c r="C107" s="33"/>
      <c r="D107" s="33"/>
      <c r="E107" s="33"/>
      <c r="F107" s="34"/>
      <c r="G107" s="35"/>
      <c r="H107" s="34"/>
      <c r="I107" s="34"/>
      <c r="J107" s="36"/>
      <c r="K107" s="36"/>
      <c r="L107" s="36"/>
      <c r="M107" s="36"/>
      <c r="N107" s="37"/>
      <c r="O107" s="34"/>
      <c r="P107" s="34"/>
      <c r="Q107" s="34"/>
      <c r="R107" s="3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46">
      <c r="A108" s="31"/>
      <c r="B108" s="32"/>
      <c r="C108" s="33"/>
      <c r="D108" s="33"/>
      <c r="E108" s="33"/>
      <c r="F108" s="34"/>
      <c r="G108" s="35"/>
      <c r="H108" s="34"/>
      <c r="I108" s="34"/>
      <c r="J108" s="36"/>
      <c r="K108" s="36"/>
      <c r="L108" s="36"/>
      <c r="M108" s="36"/>
      <c r="N108" s="37"/>
      <c r="O108" s="34"/>
      <c r="P108" s="34"/>
      <c r="Q108" s="34"/>
      <c r="R108" s="3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46">
      <c r="A109" s="31"/>
      <c r="B109" s="32"/>
      <c r="C109" s="33"/>
      <c r="D109" s="33"/>
      <c r="E109" s="33"/>
      <c r="F109" s="34"/>
      <c r="G109" s="35"/>
      <c r="H109" s="34"/>
      <c r="I109" s="34"/>
      <c r="J109" s="36"/>
      <c r="K109" s="36"/>
      <c r="L109" s="36"/>
      <c r="M109" s="36"/>
      <c r="N109" s="37"/>
      <c r="O109" s="34"/>
      <c r="P109" s="34"/>
      <c r="Q109" s="34"/>
      <c r="R109" s="34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46">
      <c r="A110" s="31"/>
      <c r="B110" s="32"/>
      <c r="C110" s="33"/>
      <c r="D110" s="33"/>
      <c r="E110" s="33"/>
      <c r="F110" s="34"/>
      <c r="G110" s="35"/>
      <c r="H110" s="34"/>
      <c r="I110" s="34"/>
      <c r="J110" s="36"/>
      <c r="K110" s="36"/>
      <c r="L110" s="36"/>
      <c r="M110" s="36"/>
      <c r="N110" s="37"/>
      <c r="O110" s="34"/>
      <c r="P110" s="34"/>
      <c r="Q110" s="34"/>
      <c r="R110" s="34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46">
      <c r="A111" s="31"/>
      <c r="B111" s="32"/>
      <c r="C111" s="33"/>
      <c r="D111" s="33"/>
      <c r="E111" s="33"/>
      <c r="F111" s="34"/>
      <c r="G111" s="35"/>
      <c r="H111" s="34"/>
      <c r="I111" s="34"/>
      <c r="J111" s="36"/>
      <c r="K111" s="36"/>
      <c r="L111" s="36"/>
      <c r="M111" s="36"/>
      <c r="N111" s="37"/>
      <c r="O111" s="34"/>
      <c r="P111" s="34"/>
      <c r="Q111" s="34"/>
      <c r="R111" s="3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46">
      <c r="A112" s="31"/>
      <c r="B112" s="32"/>
      <c r="C112" s="33"/>
      <c r="D112" s="33"/>
      <c r="E112" s="33"/>
      <c r="F112" s="34"/>
      <c r="G112" s="35"/>
      <c r="H112" s="34"/>
      <c r="I112" s="34"/>
      <c r="J112" s="36"/>
      <c r="K112" s="36"/>
      <c r="L112" s="36"/>
      <c r="M112" s="36"/>
      <c r="N112" s="37"/>
      <c r="O112" s="34"/>
      <c r="P112" s="34"/>
      <c r="Q112" s="34"/>
      <c r="R112" s="3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</row>
    <row r="113" spans="1:46">
      <c r="A113" s="31"/>
      <c r="B113" s="32"/>
      <c r="C113" s="33"/>
      <c r="D113" s="33"/>
      <c r="E113" s="33"/>
      <c r="F113" s="34"/>
      <c r="G113" s="35"/>
      <c r="H113" s="34"/>
      <c r="I113" s="34"/>
      <c r="J113" s="36"/>
      <c r="K113" s="36"/>
      <c r="L113" s="36"/>
      <c r="M113" s="36"/>
      <c r="N113" s="37"/>
      <c r="O113" s="34"/>
      <c r="P113" s="34"/>
      <c r="Q113" s="34"/>
      <c r="R113" s="3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46">
      <c r="A114" s="31"/>
      <c r="B114" s="32"/>
      <c r="C114" s="33"/>
      <c r="D114" s="33"/>
      <c r="E114" s="33"/>
      <c r="F114" s="34"/>
      <c r="G114" s="35"/>
      <c r="H114" s="34"/>
      <c r="I114" s="34"/>
      <c r="J114" s="36"/>
      <c r="K114" s="36"/>
      <c r="L114" s="36"/>
      <c r="M114" s="36"/>
      <c r="N114" s="37"/>
      <c r="O114" s="34"/>
      <c r="P114" s="34"/>
      <c r="Q114" s="34"/>
      <c r="R114" s="3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46">
      <c r="A115" s="31"/>
      <c r="B115" s="32"/>
      <c r="C115" s="33"/>
      <c r="D115" s="33"/>
      <c r="E115" s="33"/>
      <c r="F115" s="34"/>
      <c r="G115" s="35"/>
      <c r="H115" s="34"/>
      <c r="I115" s="34"/>
      <c r="J115" s="36"/>
      <c r="K115" s="36"/>
      <c r="L115" s="36"/>
      <c r="M115" s="36"/>
      <c r="N115" s="37"/>
      <c r="O115" s="34"/>
      <c r="P115" s="34"/>
      <c r="Q115" s="34"/>
      <c r="R115" s="3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46">
      <c r="A116" s="31"/>
      <c r="B116" s="32"/>
      <c r="C116" s="33"/>
      <c r="D116" s="33"/>
      <c r="E116" s="33"/>
      <c r="F116" s="34"/>
      <c r="G116" s="35"/>
      <c r="H116" s="34"/>
      <c r="I116" s="34"/>
      <c r="J116" s="36"/>
      <c r="K116" s="36"/>
      <c r="L116" s="36"/>
      <c r="M116" s="36"/>
      <c r="N116" s="37"/>
      <c r="O116" s="34"/>
      <c r="P116" s="34"/>
      <c r="Q116" s="34"/>
      <c r="R116" s="3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46">
      <c r="A117" s="31"/>
      <c r="B117" s="32"/>
      <c r="C117" s="33"/>
      <c r="D117" s="33"/>
      <c r="E117" s="33"/>
      <c r="F117" s="34"/>
      <c r="G117" s="35"/>
      <c r="H117" s="34"/>
      <c r="I117" s="34"/>
      <c r="J117" s="36"/>
      <c r="K117" s="36"/>
      <c r="L117" s="36"/>
      <c r="M117" s="36"/>
      <c r="N117" s="37"/>
      <c r="O117" s="34"/>
      <c r="P117" s="34"/>
      <c r="Q117" s="34"/>
      <c r="R117" s="3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46">
      <c r="A118" s="31"/>
      <c r="B118" s="32"/>
      <c r="C118" s="33"/>
      <c r="D118" s="33"/>
      <c r="E118" s="33"/>
      <c r="F118" s="34"/>
      <c r="G118" s="35"/>
      <c r="H118" s="34"/>
      <c r="I118" s="34"/>
      <c r="J118" s="36"/>
      <c r="K118" s="36"/>
      <c r="L118" s="36"/>
      <c r="M118" s="36"/>
      <c r="N118" s="37"/>
      <c r="O118" s="34"/>
      <c r="P118" s="34"/>
      <c r="Q118" s="34"/>
      <c r="R118" s="3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</row>
    <row r="119" spans="1:46">
      <c r="A119" s="31"/>
      <c r="B119" s="32"/>
      <c r="C119" s="33"/>
      <c r="D119" s="33"/>
      <c r="E119" s="33"/>
      <c r="F119" s="34"/>
      <c r="G119" s="35"/>
      <c r="H119" s="34"/>
      <c r="I119" s="34"/>
      <c r="J119" s="36"/>
      <c r="K119" s="36"/>
      <c r="L119" s="36"/>
      <c r="M119" s="36"/>
      <c r="N119" s="37"/>
      <c r="O119" s="34"/>
      <c r="P119" s="34"/>
      <c r="Q119" s="34"/>
      <c r="R119" s="3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46">
      <c r="A120" s="31"/>
      <c r="B120" s="32"/>
      <c r="C120" s="33"/>
      <c r="D120" s="33"/>
      <c r="E120" s="33"/>
      <c r="F120" s="34"/>
      <c r="G120" s="35"/>
      <c r="H120" s="34"/>
      <c r="I120" s="34"/>
      <c r="J120" s="36"/>
      <c r="K120" s="36"/>
      <c r="L120" s="36"/>
      <c r="M120" s="36"/>
      <c r="N120" s="37"/>
      <c r="O120" s="34"/>
      <c r="P120" s="34"/>
      <c r="Q120" s="34"/>
      <c r="R120" s="3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46">
      <c r="A121" s="31"/>
      <c r="B121" s="32"/>
      <c r="C121" s="33"/>
      <c r="D121" s="33"/>
      <c r="E121" s="33"/>
      <c r="F121" s="34"/>
      <c r="G121" s="35"/>
      <c r="H121" s="34"/>
      <c r="I121" s="34"/>
      <c r="J121" s="36"/>
      <c r="K121" s="36"/>
      <c r="L121" s="36"/>
      <c r="M121" s="36"/>
      <c r="N121" s="37"/>
      <c r="O121" s="34"/>
      <c r="P121" s="34"/>
      <c r="Q121" s="34"/>
      <c r="R121" s="3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46">
      <c r="A122" s="31"/>
      <c r="B122" s="32"/>
      <c r="C122" s="33"/>
      <c r="D122" s="33"/>
      <c r="E122" s="33"/>
      <c r="F122" s="34"/>
      <c r="G122" s="35"/>
      <c r="H122" s="34"/>
      <c r="I122" s="34"/>
      <c r="J122" s="36"/>
      <c r="K122" s="36"/>
      <c r="L122" s="36"/>
      <c r="M122" s="36"/>
      <c r="N122" s="37"/>
      <c r="O122" s="34"/>
      <c r="P122" s="34"/>
      <c r="Q122" s="34"/>
      <c r="R122" s="3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46">
      <c r="A123" s="31"/>
      <c r="B123" s="32"/>
      <c r="C123" s="33"/>
      <c r="D123" s="33"/>
      <c r="E123" s="33"/>
      <c r="F123" s="34"/>
      <c r="G123" s="35"/>
      <c r="H123" s="34"/>
      <c r="I123" s="34"/>
      <c r="J123" s="36"/>
      <c r="K123" s="36"/>
      <c r="L123" s="36"/>
      <c r="M123" s="36"/>
      <c r="N123" s="37"/>
      <c r="O123" s="34"/>
      <c r="P123" s="34"/>
      <c r="Q123" s="34"/>
      <c r="R123" s="3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46">
      <c r="A124" s="31"/>
      <c r="B124" s="32"/>
      <c r="C124" s="33"/>
      <c r="D124" s="33"/>
      <c r="E124" s="33"/>
      <c r="F124" s="34"/>
      <c r="G124" s="35"/>
      <c r="H124" s="34"/>
      <c r="I124" s="34"/>
      <c r="J124" s="36"/>
      <c r="K124" s="36"/>
      <c r="L124" s="36"/>
      <c r="M124" s="36"/>
      <c r="N124" s="37"/>
      <c r="O124" s="34"/>
      <c r="P124" s="34"/>
      <c r="Q124" s="34"/>
      <c r="R124" s="3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</row>
    <row r="125" spans="1:46">
      <c r="A125" s="31"/>
      <c r="B125" s="32"/>
      <c r="C125" s="33"/>
      <c r="D125" s="33"/>
      <c r="E125" s="33"/>
      <c r="F125" s="34"/>
      <c r="G125" s="35"/>
      <c r="H125" s="34"/>
      <c r="I125" s="34"/>
      <c r="J125" s="36"/>
      <c r="K125" s="36"/>
      <c r="L125" s="36"/>
      <c r="M125" s="36"/>
      <c r="N125" s="37"/>
      <c r="O125" s="34"/>
      <c r="P125" s="34"/>
      <c r="Q125" s="34"/>
      <c r="R125" s="3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46">
      <c r="A126" s="31"/>
      <c r="B126" s="32"/>
      <c r="C126" s="33"/>
      <c r="D126" s="33"/>
      <c r="E126" s="33"/>
      <c r="F126" s="34"/>
      <c r="G126" s="35"/>
      <c r="H126" s="34"/>
      <c r="I126" s="34"/>
      <c r="J126" s="36"/>
      <c r="K126" s="36"/>
      <c r="L126" s="36"/>
      <c r="M126" s="36"/>
      <c r="N126" s="37"/>
      <c r="O126" s="34"/>
      <c r="P126" s="34"/>
      <c r="Q126" s="34"/>
      <c r="R126" s="34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46">
      <c r="A127" s="31"/>
      <c r="B127" s="32"/>
      <c r="C127" s="33"/>
      <c r="D127" s="33"/>
      <c r="E127" s="33"/>
      <c r="F127" s="34"/>
      <c r="G127" s="35"/>
      <c r="H127" s="34"/>
      <c r="I127" s="34"/>
      <c r="J127" s="36"/>
      <c r="K127" s="36"/>
      <c r="L127" s="36"/>
      <c r="M127" s="36"/>
      <c r="N127" s="37"/>
      <c r="O127" s="34"/>
      <c r="P127" s="34"/>
      <c r="Q127" s="34"/>
      <c r="R127" s="34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46">
      <c r="A128" s="31"/>
      <c r="B128" s="32"/>
      <c r="C128" s="33"/>
      <c r="D128" s="33"/>
      <c r="E128" s="33"/>
      <c r="F128" s="34"/>
      <c r="G128" s="35"/>
      <c r="H128" s="34"/>
      <c r="I128" s="34"/>
      <c r="J128" s="36"/>
      <c r="K128" s="36"/>
      <c r="L128" s="36"/>
      <c r="M128" s="36"/>
      <c r="N128" s="37"/>
      <c r="O128" s="34"/>
      <c r="P128" s="34"/>
      <c r="Q128" s="34"/>
      <c r="R128" s="34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46">
      <c r="A129" s="31"/>
      <c r="B129" s="32"/>
      <c r="C129" s="33"/>
      <c r="D129" s="33"/>
      <c r="E129" s="33"/>
      <c r="F129" s="34"/>
      <c r="G129" s="35"/>
      <c r="H129" s="34"/>
      <c r="I129" s="34"/>
      <c r="J129" s="36"/>
      <c r="K129" s="36"/>
      <c r="L129" s="36"/>
      <c r="M129" s="36"/>
      <c r="N129" s="37"/>
      <c r="O129" s="34"/>
      <c r="P129" s="34"/>
      <c r="Q129" s="34"/>
      <c r="R129" s="34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46">
      <c r="A130" s="31"/>
      <c r="B130" s="32"/>
      <c r="C130" s="33"/>
      <c r="D130" s="33"/>
      <c r="E130" s="33"/>
      <c r="F130" s="34"/>
      <c r="G130" s="35"/>
      <c r="H130" s="34"/>
      <c r="I130" s="34"/>
      <c r="J130" s="36"/>
      <c r="K130" s="36"/>
      <c r="L130" s="36"/>
      <c r="M130" s="36"/>
      <c r="N130" s="37"/>
      <c r="O130" s="34"/>
      <c r="P130" s="34"/>
      <c r="Q130" s="34"/>
      <c r="R130" s="34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</row>
    <row r="131" spans="1:46">
      <c r="A131" s="31"/>
      <c r="B131" s="32"/>
      <c r="C131" s="33"/>
      <c r="D131" s="33"/>
      <c r="E131" s="33"/>
      <c r="F131" s="34"/>
      <c r="G131" s="35"/>
      <c r="H131" s="34"/>
      <c r="I131" s="34"/>
      <c r="J131" s="36"/>
      <c r="K131" s="36"/>
      <c r="L131" s="36"/>
      <c r="M131" s="36"/>
      <c r="N131" s="37"/>
      <c r="O131" s="34"/>
      <c r="P131" s="34"/>
      <c r="Q131" s="34"/>
      <c r="R131" s="34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46">
      <c r="A132" s="31"/>
      <c r="B132" s="32"/>
      <c r="C132" s="33"/>
      <c r="D132" s="33"/>
      <c r="E132" s="33"/>
      <c r="F132" s="34"/>
      <c r="G132" s="35"/>
      <c r="H132" s="34"/>
      <c r="I132" s="34"/>
      <c r="J132" s="36"/>
      <c r="K132" s="36"/>
      <c r="L132" s="36"/>
      <c r="M132" s="36"/>
      <c r="N132" s="37"/>
      <c r="O132" s="34"/>
      <c r="P132" s="34"/>
      <c r="Q132" s="34"/>
      <c r="R132" s="34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46">
      <c r="A133" s="31"/>
      <c r="B133" s="32"/>
      <c r="C133" s="33"/>
      <c r="D133" s="33"/>
      <c r="E133" s="33"/>
      <c r="F133" s="34"/>
      <c r="G133" s="35"/>
      <c r="H133" s="34"/>
      <c r="I133" s="34"/>
      <c r="J133" s="36"/>
      <c r="K133" s="36"/>
      <c r="L133" s="36"/>
      <c r="M133" s="36"/>
      <c r="N133" s="37"/>
      <c r="O133" s="34"/>
      <c r="P133" s="34"/>
      <c r="Q133" s="34"/>
      <c r="R133" s="34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46">
      <c r="A134" s="31"/>
      <c r="B134" s="32"/>
      <c r="C134" s="33"/>
      <c r="D134" s="33"/>
      <c r="E134" s="33"/>
      <c r="F134" s="34"/>
      <c r="G134" s="35"/>
      <c r="H134" s="34"/>
      <c r="I134" s="34"/>
      <c r="J134" s="36"/>
      <c r="K134" s="36"/>
      <c r="L134" s="36"/>
      <c r="M134" s="36"/>
      <c r="N134" s="37"/>
      <c r="O134" s="34"/>
      <c r="P134" s="34"/>
      <c r="Q134" s="34"/>
      <c r="R134" s="34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46">
      <c r="A135" s="31"/>
      <c r="B135" s="32"/>
      <c r="C135" s="33"/>
      <c r="D135" s="33"/>
      <c r="E135" s="33"/>
      <c r="F135" s="34"/>
      <c r="G135" s="35"/>
      <c r="H135" s="34"/>
      <c r="I135" s="34"/>
      <c r="J135" s="36"/>
      <c r="K135" s="36"/>
      <c r="L135" s="36"/>
      <c r="M135" s="36"/>
      <c r="N135" s="37"/>
      <c r="O135" s="34"/>
      <c r="P135" s="34"/>
      <c r="Q135" s="34"/>
      <c r="R135" s="34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46">
      <c r="A136" s="31"/>
      <c r="B136" s="32"/>
      <c r="C136" s="33"/>
      <c r="D136" s="33"/>
      <c r="E136" s="33"/>
      <c r="F136" s="34"/>
      <c r="G136" s="35"/>
      <c r="H136" s="34"/>
      <c r="I136" s="34"/>
      <c r="J136" s="36"/>
      <c r="K136" s="36"/>
      <c r="L136" s="36"/>
      <c r="M136" s="36"/>
      <c r="N136" s="37"/>
      <c r="O136" s="34"/>
      <c r="P136" s="34"/>
      <c r="Q136" s="34"/>
      <c r="R136" s="34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</row>
    <row r="137" spans="1:46">
      <c r="A137" s="31"/>
      <c r="B137" s="32"/>
      <c r="C137" s="33"/>
      <c r="D137" s="33"/>
      <c r="E137" s="33"/>
      <c r="F137" s="34"/>
      <c r="G137" s="35"/>
      <c r="H137" s="34"/>
      <c r="I137" s="34"/>
      <c r="J137" s="36"/>
      <c r="K137" s="36"/>
      <c r="L137" s="36"/>
      <c r="M137" s="36"/>
      <c r="N137" s="37"/>
      <c r="O137" s="34"/>
      <c r="P137" s="34"/>
      <c r="Q137" s="34"/>
      <c r="R137" s="34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46">
      <c r="A138" s="31"/>
      <c r="B138" s="32"/>
      <c r="C138" s="33"/>
      <c r="D138" s="33"/>
      <c r="E138" s="33"/>
      <c r="F138" s="34"/>
      <c r="G138" s="35"/>
      <c r="H138" s="34"/>
      <c r="I138" s="34"/>
      <c r="J138" s="36"/>
      <c r="K138" s="36"/>
      <c r="L138" s="36"/>
      <c r="M138" s="36"/>
      <c r="N138" s="37"/>
      <c r="O138" s="34"/>
      <c r="P138" s="34"/>
      <c r="Q138" s="34"/>
      <c r="R138" s="34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46">
      <c r="A139" s="31"/>
      <c r="B139" s="32"/>
      <c r="C139" s="33"/>
      <c r="D139" s="33"/>
      <c r="E139" s="33"/>
      <c r="F139" s="34"/>
      <c r="G139" s="35"/>
      <c r="H139" s="34"/>
      <c r="I139" s="34"/>
      <c r="J139" s="36"/>
      <c r="K139" s="36"/>
      <c r="L139" s="36"/>
      <c r="M139" s="36"/>
      <c r="N139" s="37"/>
      <c r="O139" s="34"/>
      <c r="P139" s="34"/>
      <c r="Q139" s="34"/>
      <c r="R139" s="34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46">
      <c r="A140" s="31"/>
      <c r="B140" s="32"/>
      <c r="C140" s="33"/>
      <c r="D140" s="33"/>
      <c r="E140" s="33"/>
      <c r="F140" s="34"/>
      <c r="G140" s="35"/>
      <c r="H140" s="34"/>
      <c r="I140" s="34"/>
      <c r="J140" s="36"/>
      <c r="K140" s="36"/>
      <c r="L140" s="36"/>
      <c r="M140" s="36"/>
      <c r="N140" s="37"/>
      <c r="O140" s="34"/>
      <c r="P140" s="34"/>
      <c r="Q140" s="34"/>
      <c r="R140" s="34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46">
      <c r="A141" s="31"/>
      <c r="B141" s="32"/>
      <c r="C141" s="33"/>
      <c r="D141" s="33"/>
      <c r="E141" s="33"/>
      <c r="F141" s="34"/>
      <c r="G141" s="35"/>
      <c r="H141" s="34"/>
      <c r="I141" s="34"/>
      <c r="J141" s="36"/>
      <c r="K141" s="36"/>
      <c r="L141" s="36"/>
      <c r="M141" s="36"/>
      <c r="N141" s="37"/>
      <c r="O141" s="34"/>
      <c r="P141" s="34"/>
      <c r="Q141" s="34"/>
      <c r="R141" s="34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46">
      <c r="A142" s="31"/>
      <c r="B142" s="32"/>
      <c r="C142" s="33"/>
      <c r="D142" s="33"/>
      <c r="E142" s="33"/>
      <c r="F142" s="34"/>
      <c r="G142" s="35"/>
      <c r="H142" s="34"/>
      <c r="I142" s="34"/>
      <c r="J142" s="36"/>
      <c r="K142" s="36"/>
      <c r="L142" s="36"/>
      <c r="M142" s="36"/>
      <c r="N142" s="37"/>
      <c r="O142" s="34"/>
      <c r="P142" s="34"/>
      <c r="Q142" s="34"/>
      <c r="R142" s="34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</row>
    <row r="143" spans="1:46">
      <c r="A143" s="31"/>
      <c r="B143" s="32"/>
      <c r="C143" s="33"/>
      <c r="D143" s="33"/>
      <c r="E143" s="33"/>
      <c r="F143" s="34"/>
      <c r="G143" s="35"/>
      <c r="H143" s="34"/>
      <c r="I143" s="34"/>
      <c r="J143" s="36"/>
      <c r="K143" s="36"/>
      <c r="L143" s="36"/>
      <c r="M143" s="36"/>
      <c r="N143" s="37"/>
      <c r="O143" s="34"/>
      <c r="P143" s="34"/>
      <c r="Q143" s="34"/>
      <c r="R143" s="34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46">
      <c r="A144" s="31"/>
      <c r="B144" s="32"/>
      <c r="C144" s="33"/>
      <c r="D144" s="33"/>
      <c r="E144" s="33"/>
      <c r="F144" s="34"/>
      <c r="G144" s="35"/>
      <c r="H144" s="34"/>
      <c r="I144" s="34"/>
      <c r="J144" s="36"/>
      <c r="K144" s="36"/>
      <c r="L144" s="36"/>
      <c r="M144" s="36"/>
      <c r="N144" s="37"/>
      <c r="O144" s="34"/>
      <c r="P144" s="34"/>
      <c r="Q144" s="34"/>
      <c r="R144" s="34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46">
      <c r="A145" s="31"/>
      <c r="B145" s="32"/>
      <c r="C145" s="33"/>
      <c r="D145" s="33"/>
      <c r="E145" s="33"/>
      <c r="F145" s="34"/>
      <c r="G145" s="35"/>
      <c r="H145" s="34"/>
      <c r="I145" s="34"/>
      <c r="J145" s="36"/>
      <c r="K145" s="36"/>
      <c r="L145" s="36"/>
      <c r="M145" s="36"/>
      <c r="N145" s="37"/>
      <c r="O145" s="34"/>
      <c r="P145" s="34"/>
      <c r="Q145" s="34"/>
      <c r="R145" s="34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46">
      <c r="A146" s="31"/>
      <c r="B146" s="32"/>
      <c r="C146" s="33"/>
      <c r="D146" s="33"/>
      <c r="E146" s="33"/>
      <c r="F146" s="34"/>
      <c r="G146" s="35"/>
      <c r="H146" s="34"/>
      <c r="I146" s="34"/>
      <c r="J146" s="36"/>
      <c r="K146" s="36"/>
      <c r="L146" s="36"/>
      <c r="M146" s="36"/>
      <c r="N146" s="37"/>
      <c r="O146" s="34"/>
      <c r="P146" s="34"/>
      <c r="Q146" s="34"/>
      <c r="R146" s="34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46">
      <c r="A147" s="31"/>
      <c r="B147" s="32"/>
      <c r="C147" s="33"/>
      <c r="D147" s="33"/>
      <c r="E147" s="33"/>
      <c r="F147" s="34"/>
      <c r="G147" s="35"/>
      <c r="H147" s="34"/>
      <c r="I147" s="34"/>
      <c r="J147" s="36"/>
      <c r="K147" s="36"/>
      <c r="L147" s="36"/>
      <c r="M147" s="36"/>
      <c r="N147" s="37"/>
      <c r="O147" s="34"/>
      <c r="P147" s="34"/>
      <c r="Q147" s="34"/>
      <c r="R147" s="34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46">
      <c r="A148" s="31"/>
      <c r="B148" s="32"/>
      <c r="C148" s="33"/>
      <c r="D148" s="33"/>
      <c r="E148" s="33"/>
      <c r="F148" s="34"/>
      <c r="G148" s="35"/>
      <c r="H148" s="34"/>
      <c r="I148" s="34"/>
      <c r="J148" s="36"/>
      <c r="K148" s="36"/>
      <c r="L148" s="36"/>
      <c r="M148" s="36"/>
      <c r="N148" s="37"/>
      <c r="O148" s="34"/>
      <c r="P148" s="34"/>
      <c r="Q148" s="34"/>
      <c r="R148" s="34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</row>
    <row r="149" spans="1:46">
      <c r="A149" s="31"/>
      <c r="B149" s="32"/>
      <c r="C149" s="33"/>
      <c r="D149" s="33"/>
      <c r="E149" s="33"/>
      <c r="F149" s="34"/>
      <c r="G149" s="35"/>
      <c r="H149" s="34"/>
      <c r="I149" s="34"/>
      <c r="J149" s="36"/>
      <c r="K149" s="36"/>
      <c r="L149" s="36"/>
      <c r="M149" s="36"/>
      <c r="N149" s="37"/>
      <c r="O149" s="34"/>
      <c r="P149" s="34"/>
      <c r="Q149" s="34"/>
      <c r="R149" s="34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46">
      <c r="A150" s="31"/>
      <c r="B150" s="32"/>
      <c r="C150" s="33"/>
      <c r="D150" s="33"/>
      <c r="E150" s="33"/>
      <c r="F150" s="34"/>
      <c r="G150" s="35"/>
      <c r="H150" s="34"/>
      <c r="I150" s="34"/>
      <c r="J150" s="36"/>
      <c r="K150" s="36"/>
      <c r="L150" s="36"/>
      <c r="M150" s="36"/>
      <c r="N150" s="37"/>
      <c r="O150" s="34"/>
      <c r="P150" s="34"/>
      <c r="Q150" s="34"/>
      <c r="R150" s="34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46">
      <c r="A151" s="31"/>
      <c r="B151" s="32"/>
      <c r="C151" s="33"/>
      <c r="D151" s="33"/>
      <c r="E151" s="33"/>
      <c r="F151" s="34"/>
      <c r="G151" s="35"/>
      <c r="H151" s="34"/>
      <c r="I151" s="34"/>
      <c r="J151" s="36"/>
      <c r="K151" s="36"/>
      <c r="L151" s="36"/>
      <c r="M151" s="36"/>
      <c r="N151" s="37"/>
      <c r="O151" s="34"/>
      <c r="P151" s="34"/>
      <c r="Q151" s="34"/>
      <c r="R151" s="34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46">
      <c r="A152" s="31"/>
      <c r="B152" s="32"/>
      <c r="C152" s="33"/>
      <c r="D152" s="33"/>
      <c r="E152" s="33"/>
      <c r="F152" s="34"/>
      <c r="G152" s="35"/>
      <c r="H152" s="34"/>
      <c r="I152" s="34"/>
      <c r="J152" s="36"/>
      <c r="K152" s="36"/>
      <c r="L152" s="36"/>
      <c r="M152" s="36"/>
      <c r="N152" s="37"/>
      <c r="O152" s="34"/>
      <c r="P152" s="34"/>
      <c r="Q152" s="34"/>
      <c r="R152" s="34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46">
      <c r="A153" s="31"/>
      <c r="B153" s="32"/>
      <c r="C153" s="33"/>
      <c r="D153" s="33"/>
      <c r="E153" s="33"/>
      <c r="F153" s="34"/>
      <c r="G153" s="35"/>
      <c r="H153" s="34"/>
      <c r="I153" s="34"/>
      <c r="J153" s="36"/>
      <c r="K153" s="36"/>
      <c r="L153" s="36"/>
      <c r="M153" s="36"/>
      <c r="N153" s="37"/>
      <c r="O153" s="34"/>
      <c r="P153" s="34"/>
      <c r="Q153" s="34"/>
      <c r="R153" s="34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46">
      <c r="A154" s="31"/>
      <c r="B154" s="32"/>
      <c r="C154" s="33"/>
      <c r="D154" s="33"/>
      <c r="E154" s="33"/>
      <c r="F154" s="34"/>
      <c r="G154" s="35"/>
      <c r="H154" s="34"/>
      <c r="I154" s="34"/>
      <c r="J154" s="36"/>
      <c r="K154" s="36"/>
      <c r="L154" s="36"/>
      <c r="M154" s="36"/>
      <c r="N154" s="37"/>
      <c r="O154" s="34"/>
      <c r="P154" s="34"/>
      <c r="Q154" s="34"/>
      <c r="R154" s="34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46">
      <c r="A155" s="31"/>
      <c r="B155" s="32"/>
      <c r="C155" s="33"/>
      <c r="D155" s="33"/>
      <c r="E155" s="33"/>
      <c r="F155" s="34"/>
      <c r="G155" s="35"/>
      <c r="H155" s="34"/>
      <c r="I155" s="34"/>
      <c r="J155" s="36"/>
      <c r="K155" s="36"/>
      <c r="L155" s="36"/>
      <c r="M155" s="36"/>
      <c r="N155" s="37"/>
      <c r="O155" s="34"/>
      <c r="P155" s="34"/>
      <c r="Q155" s="34"/>
      <c r="R155" s="34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46">
      <c r="A156" s="31"/>
      <c r="B156" s="32"/>
      <c r="C156" s="33"/>
      <c r="D156" s="33"/>
      <c r="E156" s="33"/>
      <c r="F156" s="34"/>
      <c r="G156" s="35"/>
      <c r="H156" s="34"/>
      <c r="I156" s="34"/>
      <c r="J156" s="36"/>
      <c r="K156" s="36"/>
      <c r="L156" s="36"/>
      <c r="M156" s="36"/>
      <c r="N156" s="37"/>
      <c r="O156" s="34"/>
      <c r="P156" s="34"/>
      <c r="Q156" s="34"/>
      <c r="R156" s="34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46">
      <c r="A157" s="31"/>
      <c r="B157" s="32"/>
      <c r="C157" s="33"/>
      <c r="D157" s="33"/>
      <c r="E157" s="33"/>
      <c r="F157" s="34"/>
      <c r="G157" s="35"/>
      <c r="H157" s="34"/>
      <c r="I157" s="34"/>
      <c r="J157" s="36"/>
      <c r="K157" s="36"/>
      <c r="L157" s="36"/>
      <c r="M157" s="36"/>
      <c r="N157" s="37"/>
      <c r="O157" s="34"/>
      <c r="P157" s="34"/>
      <c r="Q157" s="34"/>
      <c r="R157" s="34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46">
      <c r="A158" s="31"/>
      <c r="B158" s="32"/>
      <c r="C158" s="33"/>
      <c r="D158" s="33"/>
      <c r="E158" s="33"/>
      <c r="F158" s="34"/>
      <c r="G158" s="35"/>
      <c r="H158" s="34"/>
      <c r="I158" s="34"/>
      <c r="J158" s="36"/>
      <c r="K158" s="36"/>
      <c r="L158" s="36"/>
      <c r="M158" s="36"/>
      <c r="N158" s="37"/>
      <c r="O158" s="34"/>
      <c r="P158" s="34"/>
      <c r="Q158" s="34"/>
      <c r="R158" s="34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46">
      <c r="A159" s="31"/>
      <c r="B159" s="32"/>
      <c r="C159" s="33"/>
      <c r="D159" s="33"/>
      <c r="E159" s="33"/>
      <c r="F159" s="34"/>
      <c r="G159" s="35"/>
      <c r="H159" s="34"/>
      <c r="I159" s="34"/>
      <c r="J159" s="36"/>
      <c r="K159" s="36"/>
      <c r="L159" s="36"/>
      <c r="M159" s="36"/>
      <c r="N159" s="37"/>
      <c r="O159" s="34"/>
      <c r="P159" s="34"/>
      <c r="Q159" s="34"/>
      <c r="R159" s="34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46">
      <c r="A160" s="31"/>
      <c r="B160" s="32"/>
      <c r="C160" s="33"/>
      <c r="D160" s="33"/>
      <c r="E160" s="33"/>
      <c r="F160" s="34"/>
      <c r="G160" s="35"/>
      <c r="H160" s="34"/>
      <c r="I160" s="34"/>
      <c r="J160" s="36"/>
      <c r="K160" s="36"/>
      <c r="L160" s="36"/>
      <c r="M160" s="36"/>
      <c r="N160" s="37"/>
      <c r="O160" s="34"/>
      <c r="P160" s="34"/>
      <c r="Q160" s="34"/>
      <c r="R160" s="34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</row>
    <row r="161" spans="1:46">
      <c r="A161" s="31"/>
      <c r="B161" s="32"/>
      <c r="C161" s="33"/>
      <c r="D161" s="33"/>
      <c r="E161" s="33"/>
      <c r="F161" s="34"/>
      <c r="G161" s="35"/>
      <c r="H161" s="34"/>
      <c r="I161" s="34"/>
      <c r="J161" s="36"/>
      <c r="K161" s="36"/>
      <c r="L161" s="36"/>
      <c r="M161" s="36"/>
      <c r="N161" s="37"/>
      <c r="O161" s="34"/>
      <c r="P161" s="34"/>
      <c r="Q161" s="34"/>
      <c r="R161" s="34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>
      <c r="A162" s="31"/>
      <c r="B162" s="32"/>
      <c r="C162" s="33"/>
      <c r="D162" s="33"/>
      <c r="E162" s="33"/>
      <c r="F162" s="34"/>
      <c r="G162" s="35"/>
      <c r="H162" s="34"/>
      <c r="I162" s="34"/>
      <c r="J162" s="36"/>
      <c r="K162" s="36"/>
      <c r="L162" s="36"/>
      <c r="M162" s="36"/>
      <c r="N162" s="37"/>
      <c r="O162" s="34"/>
      <c r="P162" s="34"/>
      <c r="Q162" s="34"/>
      <c r="R162" s="34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>
      <c r="A163" s="31"/>
      <c r="B163" s="32"/>
      <c r="C163" s="33"/>
      <c r="D163" s="33"/>
      <c r="E163" s="33"/>
      <c r="F163" s="34"/>
      <c r="G163" s="35"/>
      <c r="H163" s="34"/>
      <c r="I163" s="34"/>
      <c r="J163" s="36"/>
      <c r="K163" s="36"/>
      <c r="L163" s="36"/>
      <c r="M163" s="36"/>
      <c r="N163" s="37"/>
      <c r="O163" s="34"/>
      <c r="P163" s="34"/>
      <c r="Q163" s="34"/>
      <c r="R163" s="34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>
      <c r="A164" s="31"/>
      <c r="B164" s="32"/>
      <c r="C164" s="33"/>
      <c r="D164" s="33"/>
      <c r="E164" s="33"/>
      <c r="F164" s="34"/>
      <c r="G164" s="35"/>
      <c r="H164" s="34"/>
      <c r="I164" s="34"/>
      <c r="J164" s="36"/>
      <c r="K164" s="36"/>
      <c r="L164" s="36"/>
      <c r="M164" s="36"/>
      <c r="N164" s="37"/>
      <c r="O164" s="34"/>
      <c r="P164" s="34"/>
      <c r="Q164" s="34"/>
      <c r="R164" s="34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>
      <c r="A165" s="31"/>
      <c r="B165" s="32"/>
      <c r="C165" s="33"/>
      <c r="D165" s="33"/>
      <c r="E165" s="33"/>
      <c r="F165" s="34"/>
      <c r="G165" s="35"/>
      <c r="H165" s="34"/>
      <c r="I165" s="34"/>
      <c r="J165" s="36"/>
      <c r="K165" s="36"/>
      <c r="L165" s="36"/>
      <c r="M165" s="36"/>
      <c r="N165" s="37"/>
      <c r="O165" s="34"/>
      <c r="P165" s="34"/>
      <c r="Q165" s="34"/>
      <c r="R165" s="34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>
      <c r="A166" s="31"/>
      <c r="B166" s="32"/>
      <c r="C166" s="33"/>
      <c r="D166" s="33"/>
      <c r="E166" s="33"/>
      <c r="F166" s="34"/>
      <c r="G166" s="35"/>
      <c r="H166" s="34"/>
      <c r="I166" s="34"/>
      <c r="J166" s="36"/>
      <c r="K166" s="36"/>
      <c r="L166" s="36"/>
      <c r="M166" s="36"/>
      <c r="N166" s="37"/>
      <c r="O166" s="34"/>
      <c r="P166" s="34"/>
      <c r="Q166" s="34"/>
      <c r="R166" s="34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>
      <c r="A167" s="31"/>
      <c r="B167" s="32"/>
      <c r="C167" s="33"/>
      <c r="D167" s="33"/>
      <c r="E167" s="33"/>
      <c r="F167" s="34"/>
      <c r="G167" s="35"/>
      <c r="H167" s="34"/>
      <c r="I167" s="34"/>
      <c r="J167" s="36"/>
      <c r="K167" s="36"/>
      <c r="L167" s="36"/>
      <c r="M167" s="36"/>
      <c r="N167" s="37"/>
      <c r="O167" s="34"/>
      <c r="P167" s="34"/>
      <c r="Q167" s="34"/>
      <c r="R167" s="34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>
      <c r="A168" s="31"/>
      <c r="B168" s="32"/>
      <c r="C168" s="33"/>
      <c r="D168" s="33"/>
      <c r="E168" s="33"/>
      <c r="F168" s="34"/>
      <c r="G168" s="35"/>
      <c r="H168" s="34"/>
      <c r="I168" s="34"/>
      <c r="J168" s="36"/>
      <c r="K168" s="36"/>
      <c r="L168" s="36"/>
      <c r="M168" s="36"/>
      <c r="N168" s="37"/>
      <c r="O168" s="34"/>
      <c r="P168" s="34"/>
      <c r="Q168" s="34"/>
      <c r="R168" s="34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>
      <c r="A169" s="31"/>
      <c r="B169" s="32"/>
      <c r="C169" s="33"/>
      <c r="D169" s="33"/>
      <c r="E169" s="33"/>
      <c r="F169" s="34"/>
      <c r="G169" s="35"/>
      <c r="H169" s="34"/>
      <c r="I169" s="34"/>
      <c r="J169" s="36"/>
      <c r="K169" s="36"/>
      <c r="L169" s="36"/>
      <c r="M169" s="36"/>
      <c r="N169" s="37"/>
      <c r="O169" s="34"/>
      <c r="P169" s="34"/>
      <c r="Q169" s="34"/>
      <c r="R169" s="34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>
      <c r="A170" s="31"/>
      <c r="B170" s="32"/>
      <c r="C170" s="33"/>
      <c r="D170" s="33"/>
      <c r="E170" s="33"/>
      <c r="F170" s="34"/>
      <c r="G170" s="35"/>
      <c r="H170" s="34"/>
      <c r="I170" s="34"/>
      <c r="J170" s="36"/>
      <c r="K170" s="36"/>
      <c r="L170" s="36"/>
      <c r="M170" s="36"/>
      <c r="N170" s="37"/>
      <c r="O170" s="34"/>
      <c r="P170" s="34"/>
      <c r="Q170" s="34"/>
      <c r="R170" s="34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>
      <c r="A171" s="31"/>
      <c r="B171" s="32"/>
      <c r="C171" s="33"/>
      <c r="D171" s="33"/>
      <c r="E171" s="33"/>
      <c r="F171" s="34"/>
      <c r="G171" s="35"/>
      <c r="H171" s="34"/>
      <c r="I171" s="34"/>
      <c r="J171" s="36"/>
      <c r="K171" s="36"/>
      <c r="L171" s="36"/>
      <c r="M171" s="36"/>
      <c r="N171" s="37"/>
      <c r="O171" s="34"/>
      <c r="P171" s="34"/>
      <c r="Q171" s="34"/>
      <c r="R171" s="34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>
      <c r="A172" s="31"/>
      <c r="B172" s="32"/>
      <c r="C172" s="33"/>
      <c r="D172" s="33"/>
      <c r="E172" s="33"/>
      <c r="F172" s="34"/>
      <c r="G172" s="35"/>
      <c r="H172" s="34"/>
      <c r="I172" s="34"/>
      <c r="J172" s="36"/>
      <c r="K172" s="36"/>
      <c r="L172" s="36"/>
      <c r="M172" s="36"/>
      <c r="N172" s="37"/>
      <c r="O172" s="34"/>
      <c r="P172" s="34"/>
      <c r="Q172" s="34"/>
      <c r="R172" s="34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>
      <c r="A173" s="31"/>
      <c r="B173" s="32"/>
      <c r="C173" s="33"/>
      <c r="D173" s="33"/>
      <c r="E173" s="33"/>
      <c r="F173" s="34"/>
      <c r="G173" s="35"/>
      <c r="H173" s="34"/>
      <c r="I173" s="34"/>
      <c r="J173" s="36"/>
      <c r="K173" s="36"/>
      <c r="L173" s="36"/>
      <c r="M173" s="36"/>
      <c r="N173" s="37"/>
      <c r="O173" s="34"/>
      <c r="P173" s="34"/>
      <c r="Q173" s="34"/>
      <c r="R173" s="34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>
      <c r="A174" s="31"/>
      <c r="B174" s="32"/>
      <c r="C174" s="33"/>
      <c r="D174" s="33"/>
      <c r="E174" s="33"/>
      <c r="F174" s="34"/>
      <c r="G174" s="35"/>
      <c r="H174" s="34"/>
      <c r="I174" s="34"/>
      <c r="J174" s="36"/>
      <c r="K174" s="36"/>
      <c r="L174" s="36"/>
      <c r="M174" s="36"/>
      <c r="N174" s="37"/>
      <c r="O174" s="34"/>
      <c r="P174" s="34"/>
      <c r="Q174" s="34"/>
      <c r="R174" s="34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>
      <c r="A175" s="31"/>
      <c r="B175" s="32"/>
      <c r="C175" s="33"/>
      <c r="D175" s="33"/>
      <c r="E175" s="33"/>
      <c r="F175" s="34"/>
      <c r="G175" s="35"/>
      <c r="H175" s="34"/>
      <c r="I175" s="34"/>
      <c r="J175" s="36"/>
      <c r="K175" s="36"/>
      <c r="L175" s="36"/>
      <c r="M175" s="36"/>
      <c r="N175" s="37"/>
      <c r="O175" s="34"/>
      <c r="P175" s="34"/>
      <c r="Q175" s="34"/>
      <c r="R175" s="34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>
      <c r="A176" s="31"/>
      <c r="B176" s="32"/>
      <c r="C176" s="33"/>
      <c r="D176" s="33"/>
      <c r="E176" s="33"/>
      <c r="F176" s="34"/>
      <c r="G176" s="35"/>
      <c r="H176" s="34"/>
      <c r="I176" s="34"/>
      <c r="J176" s="36"/>
      <c r="K176" s="36"/>
      <c r="L176" s="36"/>
      <c r="M176" s="36"/>
      <c r="N176" s="37"/>
      <c r="O176" s="34"/>
      <c r="P176" s="34"/>
      <c r="Q176" s="34"/>
      <c r="R176" s="34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46">
      <c r="A177" s="31"/>
      <c r="B177" s="32"/>
      <c r="C177" s="33"/>
      <c r="D177" s="33"/>
      <c r="E177" s="33"/>
      <c r="F177" s="34"/>
      <c r="G177" s="35"/>
      <c r="H177" s="34"/>
      <c r="I177" s="34"/>
      <c r="J177" s="36"/>
      <c r="K177" s="36"/>
      <c r="L177" s="36"/>
      <c r="M177" s="36"/>
      <c r="N177" s="37"/>
      <c r="O177" s="34"/>
      <c r="P177" s="34"/>
      <c r="Q177" s="34"/>
      <c r="R177" s="34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46">
      <c r="A178" s="31"/>
      <c r="B178" s="32"/>
      <c r="C178" s="33"/>
      <c r="D178" s="33"/>
      <c r="E178" s="33"/>
      <c r="F178" s="34"/>
      <c r="G178" s="35"/>
      <c r="H178" s="34"/>
      <c r="I178" s="34"/>
      <c r="J178" s="36"/>
      <c r="K178" s="36"/>
      <c r="L178" s="36"/>
      <c r="M178" s="36"/>
      <c r="N178" s="37"/>
      <c r="O178" s="34"/>
      <c r="P178" s="34"/>
      <c r="Q178" s="34"/>
      <c r="R178" s="34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</row>
    <row r="179" spans="1:46">
      <c r="A179" s="31"/>
      <c r="B179" s="32"/>
      <c r="C179" s="33"/>
      <c r="D179" s="33"/>
      <c r="E179" s="33"/>
      <c r="F179" s="34"/>
      <c r="G179" s="35"/>
      <c r="H179" s="34"/>
      <c r="I179" s="34"/>
      <c r="J179" s="36"/>
      <c r="K179" s="36"/>
      <c r="L179" s="36"/>
      <c r="M179" s="36"/>
      <c r="N179" s="37"/>
      <c r="O179" s="34"/>
      <c r="P179" s="34"/>
      <c r="Q179" s="34"/>
      <c r="R179" s="34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46">
      <c r="A180" s="31"/>
      <c r="B180" s="32"/>
      <c r="C180" s="33"/>
      <c r="D180" s="33"/>
      <c r="E180" s="33"/>
      <c r="F180" s="34"/>
      <c r="G180" s="35"/>
      <c r="H180" s="34"/>
      <c r="I180" s="34"/>
      <c r="J180" s="36"/>
      <c r="K180" s="36"/>
      <c r="L180" s="36"/>
      <c r="M180" s="36"/>
      <c r="N180" s="37"/>
      <c r="O180" s="34"/>
      <c r="P180" s="34"/>
      <c r="Q180" s="34"/>
      <c r="R180" s="34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46">
      <c r="A181" s="31"/>
      <c r="B181" s="32"/>
      <c r="C181" s="33"/>
      <c r="D181" s="33"/>
      <c r="E181" s="33"/>
      <c r="F181" s="34"/>
      <c r="G181" s="35"/>
      <c r="H181" s="34"/>
      <c r="I181" s="34"/>
      <c r="J181" s="36"/>
      <c r="K181" s="36"/>
      <c r="L181" s="36"/>
      <c r="M181" s="36"/>
      <c r="N181" s="37"/>
      <c r="O181" s="34"/>
      <c r="P181" s="34"/>
      <c r="Q181" s="34"/>
      <c r="R181" s="34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46">
      <c r="A182" s="31"/>
      <c r="B182" s="32"/>
      <c r="C182" s="33"/>
      <c r="D182" s="33"/>
      <c r="E182" s="33"/>
      <c r="F182" s="34"/>
      <c r="G182" s="35"/>
      <c r="H182" s="34"/>
      <c r="I182" s="34"/>
      <c r="J182" s="36"/>
      <c r="K182" s="36"/>
      <c r="L182" s="36"/>
      <c r="M182" s="36"/>
      <c r="N182" s="37"/>
      <c r="O182" s="34"/>
      <c r="P182" s="34"/>
      <c r="Q182" s="34"/>
      <c r="R182" s="34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46">
      <c r="A183" s="31"/>
      <c r="B183" s="32"/>
      <c r="C183" s="33"/>
      <c r="D183" s="33"/>
      <c r="E183" s="33"/>
      <c r="F183" s="34"/>
      <c r="G183" s="35"/>
      <c r="H183" s="34"/>
      <c r="I183" s="34"/>
      <c r="J183" s="36"/>
      <c r="K183" s="36"/>
      <c r="L183" s="36"/>
      <c r="M183" s="36"/>
      <c r="N183" s="37"/>
      <c r="O183" s="34"/>
      <c r="P183" s="34"/>
      <c r="Q183" s="34"/>
      <c r="R183" s="34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46">
      <c r="A184" s="31"/>
      <c r="B184" s="32"/>
      <c r="C184" s="33"/>
      <c r="D184" s="33"/>
      <c r="E184" s="33"/>
      <c r="F184" s="34"/>
      <c r="G184" s="35"/>
      <c r="H184" s="34"/>
      <c r="I184" s="34"/>
      <c r="J184" s="36"/>
      <c r="K184" s="36"/>
      <c r="L184" s="36"/>
      <c r="M184" s="36"/>
      <c r="N184" s="37"/>
      <c r="O184" s="34"/>
      <c r="P184" s="34"/>
      <c r="Q184" s="34"/>
      <c r="R184" s="34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</row>
    <row r="185" spans="1:46">
      <c r="A185" s="31"/>
      <c r="B185" s="32"/>
      <c r="C185" s="33"/>
      <c r="D185" s="33"/>
      <c r="E185" s="33"/>
      <c r="F185" s="34"/>
      <c r="G185" s="35"/>
      <c r="H185" s="34"/>
      <c r="I185" s="34"/>
      <c r="J185" s="36"/>
      <c r="K185" s="36"/>
      <c r="L185" s="36"/>
      <c r="M185" s="36"/>
      <c r="N185" s="37"/>
      <c r="O185" s="34"/>
      <c r="P185" s="34"/>
      <c r="Q185" s="34"/>
      <c r="R185" s="34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46">
      <c r="A186" s="31"/>
      <c r="B186" s="32"/>
      <c r="C186" s="33"/>
      <c r="D186" s="33"/>
      <c r="E186" s="33"/>
      <c r="F186" s="34"/>
      <c r="G186" s="35"/>
      <c r="H186" s="34"/>
      <c r="I186" s="34"/>
      <c r="J186" s="36"/>
      <c r="K186" s="36"/>
      <c r="L186" s="36"/>
      <c r="M186" s="36"/>
      <c r="N186" s="37"/>
      <c r="O186" s="34"/>
      <c r="P186" s="34"/>
      <c r="Q186" s="34"/>
      <c r="R186" s="34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46">
      <c r="A187" s="31"/>
      <c r="B187" s="32"/>
      <c r="C187" s="33"/>
      <c r="D187" s="33"/>
      <c r="E187" s="33"/>
      <c r="F187" s="34"/>
      <c r="G187" s="35"/>
      <c r="H187" s="34"/>
      <c r="I187" s="34"/>
      <c r="J187" s="36"/>
      <c r="K187" s="36"/>
      <c r="L187" s="36"/>
      <c r="M187" s="36"/>
      <c r="N187" s="37"/>
      <c r="O187" s="34"/>
      <c r="P187" s="34"/>
      <c r="Q187" s="34"/>
      <c r="R187" s="34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46">
      <c r="A188" s="31"/>
      <c r="B188" s="32"/>
      <c r="C188" s="33"/>
      <c r="D188" s="33"/>
      <c r="E188" s="33"/>
      <c r="F188" s="34"/>
      <c r="G188" s="35"/>
      <c r="H188" s="34"/>
      <c r="I188" s="34"/>
      <c r="J188" s="36"/>
      <c r="K188" s="36"/>
      <c r="L188" s="36"/>
      <c r="M188" s="36"/>
      <c r="N188" s="37"/>
      <c r="O188" s="34"/>
      <c r="P188" s="34"/>
      <c r="Q188" s="34"/>
      <c r="R188" s="34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46">
      <c r="A189" s="31"/>
      <c r="B189" s="32"/>
      <c r="C189" s="33"/>
      <c r="D189" s="33"/>
      <c r="E189" s="33"/>
      <c r="F189" s="34"/>
      <c r="G189" s="35"/>
      <c r="H189" s="34"/>
      <c r="I189" s="34"/>
      <c r="J189" s="36"/>
      <c r="K189" s="36"/>
      <c r="L189" s="36"/>
      <c r="M189" s="36"/>
      <c r="N189" s="37"/>
      <c r="O189" s="34"/>
      <c r="P189" s="34"/>
      <c r="Q189" s="34"/>
      <c r="R189" s="34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46">
      <c r="A190" s="31"/>
      <c r="B190" s="32"/>
      <c r="C190" s="33"/>
      <c r="D190" s="33"/>
      <c r="E190" s="33"/>
      <c r="F190" s="34"/>
      <c r="G190" s="35"/>
      <c r="H190" s="34"/>
      <c r="I190" s="34"/>
      <c r="J190" s="36"/>
      <c r="K190" s="36"/>
      <c r="L190" s="36"/>
      <c r="M190" s="36"/>
      <c r="N190" s="37"/>
      <c r="O190" s="34"/>
      <c r="P190" s="34"/>
      <c r="Q190" s="34"/>
      <c r="R190" s="34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</row>
    <row r="191" spans="1:46">
      <c r="A191" s="31"/>
      <c r="B191" s="32"/>
      <c r="C191" s="33"/>
      <c r="D191" s="33"/>
      <c r="E191" s="33"/>
      <c r="F191" s="34"/>
      <c r="G191" s="35"/>
      <c r="H191" s="34"/>
      <c r="I191" s="34"/>
      <c r="J191" s="36"/>
      <c r="K191" s="36"/>
      <c r="L191" s="36"/>
      <c r="M191" s="36"/>
      <c r="N191" s="37"/>
      <c r="O191" s="34"/>
      <c r="P191" s="34"/>
      <c r="Q191" s="34"/>
      <c r="R191" s="34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46">
      <c r="A192" s="31"/>
      <c r="B192" s="32"/>
      <c r="C192" s="33"/>
      <c r="D192" s="33"/>
      <c r="E192" s="33"/>
      <c r="F192" s="34"/>
      <c r="G192" s="35"/>
      <c r="H192" s="34"/>
      <c r="I192" s="34"/>
      <c r="J192" s="36"/>
      <c r="K192" s="36"/>
      <c r="L192" s="36"/>
      <c r="M192" s="36"/>
      <c r="N192" s="37"/>
      <c r="O192" s="34"/>
      <c r="P192" s="34"/>
      <c r="Q192" s="34"/>
      <c r="R192" s="34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46">
      <c r="A193" s="31"/>
      <c r="B193" s="32"/>
      <c r="C193" s="33"/>
      <c r="D193" s="33"/>
      <c r="E193" s="33"/>
      <c r="F193" s="34"/>
      <c r="G193" s="35"/>
      <c r="H193" s="34"/>
      <c r="I193" s="34"/>
      <c r="J193" s="36"/>
      <c r="K193" s="36"/>
      <c r="L193" s="36"/>
      <c r="M193" s="36"/>
      <c r="N193" s="37"/>
      <c r="O193" s="34"/>
      <c r="P193" s="34"/>
      <c r="Q193" s="34"/>
      <c r="R193" s="34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</row>
    <row r="194" spans="1:46">
      <c r="A194" s="31"/>
      <c r="B194" s="32"/>
      <c r="C194" s="33"/>
      <c r="D194" s="33"/>
      <c r="E194" s="33"/>
      <c r="F194" s="34"/>
      <c r="G194" s="35"/>
      <c r="H194" s="34"/>
      <c r="I194" s="34"/>
      <c r="J194" s="36"/>
      <c r="K194" s="36"/>
      <c r="L194" s="36"/>
      <c r="M194" s="36"/>
      <c r="N194" s="37"/>
      <c r="O194" s="34"/>
      <c r="P194" s="34"/>
      <c r="Q194" s="34"/>
      <c r="R194" s="34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</row>
    <row r="195" spans="1:46">
      <c r="A195" s="31"/>
      <c r="B195" s="32"/>
      <c r="C195" s="33"/>
      <c r="D195" s="33"/>
      <c r="E195" s="33"/>
      <c r="F195" s="34"/>
      <c r="G195" s="35"/>
      <c r="H195" s="34"/>
      <c r="I195" s="34"/>
      <c r="J195" s="36"/>
      <c r="K195" s="36"/>
      <c r="L195" s="36"/>
      <c r="M195" s="36"/>
      <c r="N195" s="37"/>
      <c r="O195" s="34"/>
      <c r="P195" s="34"/>
      <c r="Q195" s="34"/>
      <c r="R195" s="34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46">
      <c r="A196" s="31"/>
      <c r="B196" s="32"/>
      <c r="C196" s="33"/>
      <c r="D196" s="33"/>
      <c r="E196" s="33"/>
      <c r="F196" s="34"/>
      <c r="G196" s="35"/>
      <c r="H196" s="34"/>
      <c r="I196" s="34"/>
      <c r="J196" s="36"/>
      <c r="K196" s="36"/>
      <c r="L196" s="36"/>
      <c r="M196" s="36"/>
      <c r="N196" s="37"/>
      <c r="O196" s="34"/>
      <c r="P196" s="34"/>
      <c r="Q196" s="34"/>
      <c r="R196" s="34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</row>
    <row r="197" spans="1:46">
      <c r="A197" s="31"/>
      <c r="B197" s="32"/>
      <c r="C197" s="33"/>
      <c r="D197" s="33"/>
      <c r="E197" s="33"/>
      <c r="F197" s="34"/>
      <c r="G197" s="35"/>
      <c r="H197" s="34"/>
      <c r="I197" s="34"/>
      <c r="J197" s="36"/>
      <c r="K197" s="36"/>
      <c r="L197" s="36"/>
      <c r="M197" s="36"/>
      <c r="N197" s="37"/>
      <c r="O197" s="34"/>
      <c r="P197" s="34"/>
      <c r="Q197" s="34"/>
      <c r="R197" s="34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46">
      <c r="A198" s="31"/>
      <c r="B198" s="32"/>
      <c r="C198" s="33"/>
      <c r="D198" s="33"/>
      <c r="E198" s="33"/>
      <c r="F198" s="34"/>
      <c r="G198" s="35"/>
      <c r="H198" s="34"/>
      <c r="I198" s="34"/>
      <c r="J198" s="36"/>
      <c r="K198" s="36"/>
      <c r="L198" s="36"/>
      <c r="M198" s="36"/>
      <c r="N198" s="37"/>
      <c r="O198" s="34"/>
      <c r="P198" s="34"/>
      <c r="Q198" s="34"/>
      <c r="R198" s="34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46">
      <c r="A199" s="31"/>
      <c r="B199" s="32"/>
      <c r="C199" s="33"/>
      <c r="D199" s="33"/>
      <c r="E199" s="33"/>
      <c r="F199" s="34"/>
      <c r="G199" s="35"/>
      <c r="H199" s="34"/>
      <c r="I199" s="34"/>
      <c r="J199" s="36"/>
      <c r="K199" s="36"/>
      <c r="L199" s="36"/>
      <c r="M199" s="36"/>
      <c r="N199" s="37"/>
      <c r="O199" s="34"/>
      <c r="P199" s="34"/>
      <c r="Q199" s="34"/>
      <c r="R199" s="34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46">
      <c r="A200" s="31"/>
      <c r="B200" s="32"/>
      <c r="C200" s="33"/>
      <c r="D200" s="33"/>
      <c r="E200" s="33"/>
      <c r="F200" s="34"/>
      <c r="G200" s="35"/>
      <c r="H200" s="34"/>
      <c r="I200" s="34"/>
      <c r="J200" s="36"/>
      <c r="K200" s="36"/>
      <c r="L200" s="36"/>
      <c r="M200" s="36"/>
      <c r="N200" s="37"/>
      <c r="O200" s="34"/>
      <c r="P200" s="34"/>
      <c r="Q200" s="34"/>
      <c r="R200" s="34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46">
      <c r="A201" s="31"/>
      <c r="B201" s="32"/>
      <c r="C201" s="33"/>
      <c r="D201" s="33"/>
      <c r="E201" s="33"/>
      <c r="F201" s="34"/>
      <c r="G201" s="35"/>
      <c r="H201" s="34"/>
      <c r="I201" s="34"/>
      <c r="J201" s="36"/>
      <c r="K201" s="36"/>
      <c r="L201" s="36"/>
      <c r="M201" s="36"/>
      <c r="N201" s="37"/>
      <c r="O201" s="34"/>
      <c r="P201" s="34"/>
      <c r="Q201" s="34"/>
      <c r="R201" s="34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46">
      <c r="A202" s="31"/>
      <c r="B202" s="32"/>
      <c r="C202" s="33"/>
      <c r="D202" s="33"/>
      <c r="E202" s="33"/>
      <c r="F202" s="34"/>
      <c r="G202" s="35"/>
      <c r="H202" s="34"/>
      <c r="I202" s="34"/>
      <c r="J202" s="36"/>
      <c r="K202" s="36"/>
      <c r="L202" s="36"/>
      <c r="M202" s="36"/>
      <c r="N202" s="37"/>
      <c r="O202" s="34"/>
      <c r="P202" s="34"/>
      <c r="Q202" s="34"/>
      <c r="R202" s="34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</row>
    <row r="203" spans="1:46">
      <c r="A203" s="31"/>
      <c r="B203" s="32"/>
      <c r="C203" s="33"/>
      <c r="D203" s="33"/>
      <c r="E203" s="33"/>
      <c r="F203" s="34"/>
      <c r="G203" s="35"/>
      <c r="H203" s="34"/>
      <c r="I203" s="34"/>
      <c r="J203" s="36"/>
      <c r="K203" s="36"/>
      <c r="L203" s="36"/>
      <c r="M203" s="36"/>
      <c r="N203" s="37"/>
      <c r="O203" s="34"/>
      <c r="P203" s="34"/>
      <c r="Q203" s="34"/>
      <c r="R203" s="34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46">
      <c r="A204" s="31"/>
      <c r="B204" s="32"/>
      <c r="C204" s="33"/>
      <c r="D204" s="33"/>
      <c r="E204" s="33"/>
      <c r="F204" s="34"/>
      <c r="G204" s="35"/>
      <c r="H204" s="34"/>
      <c r="I204" s="34"/>
      <c r="J204" s="36"/>
      <c r="K204" s="36"/>
      <c r="L204" s="36"/>
      <c r="M204" s="36"/>
      <c r="N204" s="37"/>
      <c r="O204" s="34"/>
      <c r="P204" s="34"/>
      <c r="Q204" s="34"/>
      <c r="R204" s="34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46">
      <c r="A205" s="31"/>
      <c r="B205" s="32"/>
      <c r="C205" s="33"/>
      <c r="D205" s="33"/>
      <c r="E205" s="33"/>
      <c r="F205" s="34"/>
      <c r="G205" s="35"/>
      <c r="H205" s="34"/>
      <c r="I205" s="34"/>
      <c r="J205" s="36"/>
      <c r="K205" s="36"/>
      <c r="L205" s="36"/>
      <c r="M205" s="36"/>
      <c r="N205" s="37"/>
      <c r="O205" s="34"/>
      <c r="P205" s="34"/>
      <c r="Q205" s="34"/>
      <c r="R205" s="34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46">
      <c r="A206" s="31"/>
      <c r="B206" s="32"/>
      <c r="C206" s="33"/>
      <c r="D206" s="33"/>
      <c r="E206" s="33"/>
      <c r="F206" s="34"/>
      <c r="G206" s="35"/>
      <c r="H206" s="34"/>
      <c r="I206" s="34"/>
      <c r="J206" s="36"/>
      <c r="K206" s="36"/>
      <c r="L206" s="36"/>
      <c r="M206" s="36"/>
      <c r="N206" s="37"/>
      <c r="O206" s="34"/>
      <c r="P206" s="34"/>
      <c r="Q206" s="34"/>
      <c r="R206" s="34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46">
      <c r="A207" s="31"/>
      <c r="B207" s="32"/>
      <c r="C207" s="33"/>
      <c r="D207" s="33"/>
      <c r="E207" s="33"/>
      <c r="F207" s="34"/>
      <c r="G207" s="35"/>
      <c r="H207" s="34"/>
      <c r="I207" s="34"/>
      <c r="J207" s="36"/>
      <c r="K207" s="36"/>
      <c r="L207" s="36"/>
      <c r="M207" s="36"/>
      <c r="N207" s="37"/>
      <c r="O207" s="34"/>
      <c r="P207" s="34"/>
      <c r="Q207" s="34"/>
      <c r="R207" s="34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46">
      <c r="A208" s="31"/>
      <c r="B208" s="32"/>
      <c r="C208" s="33"/>
      <c r="D208" s="33"/>
      <c r="E208" s="33"/>
      <c r="F208" s="34"/>
      <c r="G208" s="35"/>
      <c r="H208" s="34"/>
      <c r="I208" s="34"/>
      <c r="J208" s="36"/>
      <c r="K208" s="36"/>
      <c r="L208" s="36"/>
      <c r="M208" s="36"/>
      <c r="N208" s="37"/>
      <c r="O208" s="34"/>
      <c r="P208" s="34"/>
      <c r="Q208" s="34"/>
      <c r="R208" s="34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</row>
    <row r="209" spans="1:46">
      <c r="A209" s="31"/>
      <c r="B209" s="32"/>
      <c r="C209" s="33"/>
      <c r="D209" s="33"/>
      <c r="E209" s="33"/>
      <c r="F209" s="34"/>
      <c r="G209" s="35"/>
      <c r="H209" s="34"/>
      <c r="I209" s="34"/>
      <c r="J209" s="36"/>
      <c r="K209" s="36"/>
      <c r="L209" s="36"/>
      <c r="M209" s="36"/>
      <c r="N209" s="37"/>
      <c r="O209" s="34"/>
      <c r="P209" s="34"/>
      <c r="Q209" s="34"/>
      <c r="R209" s="34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46">
      <c r="A210" s="31"/>
      <c r="B210" s="32"/>
      <c r="C210" s="33"/>
      <c r="D210" s="33"/>
      <c r="E210" s="33"/>
      <c r="F210" s="34"/>
      <c r="G210" s="35"/>
      <c r="H210" s="34"/>
      <c r="I210" s="34"/>
      <c r="J210" s="36"/>
      <c r="K210" s="36"/>
      <c r="L210" s="36"/>
      <c r="M210" s="36"/>
      <c r="N210" s="37"/>
      <c r="O210" s="34"/>
      <c r="P210" s="34"/>
      <c r="Q210" s="34"/>
      <c r="R210" s="34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46">
      <c r="A211" s="31"/>
      <c r="B211" s="32"/>
      <c r="C211" s="33"/>
      <c r="D211" s="33"/>
      <c r="E211" s="33"/>
      <c r="F211" s="34"/>
      <c r="G211" s="35"/>
      <c r="H211" s="34"/>
      <c r="I211" s="34"/>
      <c r="J211" s="36"/>
      <c r="K211" s="36"/>
      <c r="L211" s="36"/>
      <c r="M211" s="36"/>
      <c r="N211" s="37"/>
      <c r="O211" s="34"/>
      <c r="P211" s="34"/>
      <c r="Q211" s="34"/>
      <c r="R211" s="34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46">
      <c r="A212" s="31"/>
      <c r="B212" s="32"/>
      <c r="C212" s="33"/>
      <c r="D212" s="33"/>
      <c r="E212" s="33"/>
      <c r="F212" s="34"/>
      <c r="G212" s="35"/>
      <c r="H212" s="34"/>
      <c r="I212" s="34"/>
      <c r="J212" s="36"/>
      <c r="K212" s="36"/>
      <c r="L212" s="36"/>
      <c r="M212" s="36"/>
      <c r="N212" s="37"/>
      <c r="O212" s="34"/>
      <c r="P212" s="34"/>
      <c r="Q212" s="34"/>
      <c r="R212" s="34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46">
      <c r="A213" s="31"/>
      <c r="B213" s="32"/>
      <c r="C213" s="33"/>
      <c r="D213" s="33"/>
      <c r="E213" s="33"/>
      <c r="F213" s="34"/>
      <c r="G213" s="35"/>
      <c r="H213" s="34"/>
      <c r="I213" s="34"/>
      <c r="J213" s="36"/>
      <c r="K213" s="36"/>
      <c r="L213" s="36"/>
      <c r="M213" s="36"/>
      <c r="N213" s="37"/>
      <c r="O213" s="34"/>
      <c r="P213" s="34"/>
      <c r="Q213" s="34"/>
      <c r="R213" s="34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46">
      <c r="A214" s="31"/>
      <c r="B214" s="32"/>
      <c r="C214" s="33"/>
      <c r="D214" s="33"/>
      <c r="E214" s="33"/>
      <c r="F214" s="34"/>
      <c r="G214" s="35"/>
      <c r="H214" s="34"/>
      <c r="I214" s="34"/>
      <c r="J214" s="36"/>
      <c r="K214" s="36"/>
      <c r="L214" s="36"/>
      <c r="M214" s="36"/>
      <c r="N214" s="37"/>
      <c r="O214" s="34"/>
      <c r="P214" s="34"/>
      <c r="Q214" s="34"/>
      <c r="R214" s="34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</row>
    <row r="215" spans="1:46">
      <c r="A215" s="31"/>
      <c r="B215" s="32"/>
      <c r="C215" s="33"/>
      <c r="D215" s="33"/>
      <c r="E215" s="33"/>
      <c r="F215" s="34"/>
      <c r="G215" s="35"/>
      <c r="H215" s="34"/>
      <c r="I215" s="34"/>
      <c r="J215" s="36"/>
      <c r="K215" s="36"/>
      <c r="L215" s="36"/>
      <c r="M215" s="36"/>
      <c r="N215" s="37"/>
      <c r="O215" s="34"/>
      <c r="P215" s="34"/>
      <c r="Q215" s="34"/>
      <c r="R215" s="34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46">
      <c r="A216" s="31"/>
      <c r="B216" s="32"/>
      <c r="C216" s="33"/>
      <c r="D216" s="33"/>
      <c r="E216" s="33"/>
      <c r="F216" s="34"/>
      <c r="G216" s="35"/>
      <c r="H216" s="34"/>
      <c r="I216" s="34"/>
      <c r="J216" s="36"/>
      <c r="K216" s="36"/>
      <c r="L216" s="36"/>
      <c r="M216" s="36"/>
      <c r="N216" s="37"/>
      <c r="O216" s="34"/>
      <c r="P216" s="34"/>
      <c r="Q216" s="34"/>
      <c r="R216" s="34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46">
      <c r="A217" s="31"/>
      <c r="B217" s="32"/>
      <c r="C217" s="33"/>
      <c r="D217" s="33"/>
      <c r="E217" s="33"/>
      <c r="F217" s="34"/>
      <c r="G217" s="35"/>
      <c r="H217" s="34"/>
      <c r="I217" s="34"/>
      <c r="J217" s="36"/>
      <c r="K217" s="36"/>
      <c r="L217" s="36"/>
      <c r="M217" s="36"/>
      <c r="N217" s="37"/>
      <c r="O217" s="34"/>
      <c r="P217" s="34"/>
      <c r="Q217" s="34"/>
      <c r="R217" s="34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46">
      <c r="A218" s="31"/>
      <c r="B218" s="32"/>
      <c r="C218" s="33"/>
      <c r="D218" s="33"/>
      <c r="E218" s="33"/>
      <c r="F218" s="34"/>
      <c r="G218" s="35"/>
      <c r="H218" s="34"/>
      <c r="I218" s="34"/>
      <c r="J218" s="36"/>
      <c r="K218" s="36"/>
      <c r="L218" s="36"/>
      <c r="M218" s="36"/>
      <c r="N218" s="37"/>
      <c r="O218" s="34"/>
      <c r="P218" s="34"/>
      <c r="Q218" s="34"/>
      <c r="R218" s="34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46">
      <c r="A219" s="31"/>
      <c r="B219" s="32"/>
      <c r="C219" s="33"/>
      <c r="D219" s="33"/>
      <c r="E219" s="33"/>
      <c r="F219" s="34"/>
      <c r="G219" s="35"/>
      <c r="H219" s="34"/>
      <c r="I219" s="34"/>
      <c r="J219" s="36"/>
      <c r="K219" s="36"/>
      <c r="L219" s="36"/>
      <c r="M219" s="36"/>
      <c r="N219" s="37"/>
      <c r="O219" s="34"/>
      <c r="P219" s="34"/>
      <c r="Q219" s="34"/>
      <c r="R219" s="34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46">
      <c r="A220" s="31"/>
      <c r="B220" s="32"/>
      <c r="C220" s="33"/>
      <c r="D220" s="33"/>
      <c r="E220" s="33"/>
      <c r="F220" s="34"/>
      <c r="G220" s="35"/>
      <c r="H220" s="34"/>
      <c r="I220" s="34"/>
      <c r="J220" s="36"/>
      <c r="K220" s="36"/>
      <c r="L220" s="36"/>
      <c r="M220" s="36"/>
      <c r="N220" s="37"/>
      <c r="O220" s="34"/>
      <c r="P220" s="34"/>
      <c r="Q220" s="34"/>
      <c r="R220" s="34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</row>
    <row r="221" spans="1:46">
      <c r="A221" s="31"/>
      <c r="B221" s="32"/>
      <c r="C221" s="33"/>
      <c r="D221" s="33"/>
      <c r="E221" s="33"/>
      <c r="F221" s="34"/>
      <c r="G221" s="35"/>
      <c r="H221" s="34"/>
      <c r="I221" s="34"/>
      <c r="J221" s="36"/>
      <c r="K221" s="36"/>
      <c r="L221" s="36"/>
      <c r="M221" s="36"/>
      <c r="N221" s="37"/>
      <c r="O221" s="34"/>
      <c r="P221" s="34"/>
      <c r="Q221" s="34"/>
      <c r="R221" s="34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46">
      <c r="A222" s="31"/>
      <c r="B222" s="32"/>
      <c r="C222" s="33"/>
      <c r="D222" s="33"/>
      <c r="E222" s="33"/>
      <c r="F222" s="34"/>
      <c r="G222" s="35"/>
      <c r="H222" s="34"/>
      <c r="I222" s="34"/>
      <c r="J222" s="36"/>
      <c r="K222" s="36"/>
      <c r="L222" s="36"/>
      <c r="M222" s="36"/>
      <c r="N222" s="37"/>
      <c r="O222" s="34"/>
      <c r="P222" s="34"/>
      <c r="Q222" s="34"/>
      <c r="R222" s="34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46">
      <c r="A223" s="31"/>
      <c r="B223" s="32"/>
      <c r="C223" s="33"/>
      <c r="D223" s="33"/>
      <c r="E223" s="33"/>
      <c r="F223" s="34"/>
      <c r="G223" s="35"/>
      <c r="H223" s="34"/>
      <c r="I223" s="34"/>
      <c r="J223" s="36"/>
      <c r="K223" s="36"/>
      <c r="L223" s="36"/>
      <c r="M223" s="36"/>
      <c r="N223" s="37"/>
      <c r="O223" s="34"/>
      <c r="P223" s="34"/>
      <c r="Q223" s="34"/>
      <c r="R223" s="34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46">
      <c r="A224" s="31"/>
      <c r="B224" s="32"/>
      <c r="C224" s="33"/>
      <c r="D224" s="33"/>
      <c r="E224" s="33"/>
      <c r="F224" s="34"/>
      <c r="G224" s="35"/>
      <c r="H224" s="34"/>
      <c r="I224" s="34"/>
      <c r="J224" s="36"/>
      <c r="K224" s="36"/>
      <c r="L224" s="36"/>
      <c r="M224" s="36"/>
      <c r="N224" s="37"/>
      <c r="O224" s="34"/>
      <c r="P224" s="34"/>
      <c r="Q224" s="34"/>
      <c r="R224" s="34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46">
      <c r="A225" s="31"/>
      <c r="B225" s="32"/>
      <c r="C225" s="33"/>
      <c r="D225" s="33"/>
      <c r="E225" s="33"/>
      <c r="F225" s="34"/>
      <c r="G225" s="35"/>
      <c r="H225" s="34"/>
      <c r="I225" s="34"/>
      <c r="J225" s="36"/>
      <c r="K225" s="36"/>
      <c r="L225" s="36"/>
      <c r="M225" s="36"/>
      <c r="N225" s="37"/>
      <c r="O225" s="34"/>
      <c r="P225" s="34"/>
      <c r="Q225" s="34"/>
      <c r="R225" s="34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46">
      <c r="A226" s="31"/>
      <c r="B226" s="32"/>
      <c r="C226" s="33"/>
      <c r="D226" s="33"/>
      <c r="E226" s="33"/>
      <c r="F226" s="34"/>
      <c r="G226" s="35"/>
      <c r="H226" s="34"/>
      <c r="I226" s="34"/>
      <c r="J226" s="36"/>
      <c r="K226" s="36"/>
      <c r="L226" s="36"/>
      <c r="M226" s="36"/>
      <c r="N226" s="37"/>
      <c r="O226" s="34"/>
      <c r="P226" s="34"/>
      <c r="Q226" s="34"/>
      <c r="R226" s="34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</row>
    <row r="227" spans="1:46">
      <c r="A227" s="31"/>
      <c r="B227" s="32"/>
      <c r="C227" s="33"/>
      <c r="D227" s="33"/>
      <c r="E227" s="33"/>
      <c r="F227" s="34"/>
      <c r="G227" s="35"/>
      <c r="H227" s="34"/>
      <c r="I227" s="34"/>
      <c r="J227" s="36"/>
      <c r="K227" s="36"/>
      <c r="L227" s="36"/>
      <c r="M227" s="36"/>
      <c r="N227" s="37"/>
      <c r="O227" s="34"/>
      <c r="P227" s="34"/>
      <c r="Q227" s="34"/>
      <c r="R227" s="34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46">
      <c r="A228" s="31"/>
      <c r="B228" s="32"/>
      <c r="C228" s="33"/>
      <c r="D228" s="33"/>
      <c r="E228" s="33"/>
      <c r="F228" s="34"/>
      <c r="G228" s="35"/>
      <c r="H228" s="34"/>
      <c r="I228" s="34"/>
      <c r="J228" s="36"/>
      <c r="K228" s="36"/>
      <c r="L228" s="36"/>
      <c r="M228" s="36"/>
      <c r="N228" s="37"/>
      <c r="O228" s="34"/>
      <c r="P228" s="34"/>
      <c r="Q228" s="34"/>
      <c r="R228" s="34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46">
      <c r="A229" s="31"/>
      <c r="B229" s="32"/>
      <c r="C229" s="33"/>
      <c r="D229" s="33"/>
      <c r="E229" s="33"/>
      <c r="F229" s="34"/>
      <c r="G229" s="35"/>
      <c r="H229" s="34"/>
      <c r="I229" s="34"/>
      <c r="J229" s="36"/>
      <c r="K229" s="36"/>
      <c r="L229" s="36"/>
      <c r="M229" s="36"/>
      <c r="N229" s="37"/>
      <c r="O229" s="34"/>
      <c r="P229" s="34"/>
      <c r="Q229" s="34"/>
      <c r="R229" s="34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46">
      <c r="A230" s="31"/>
      <c r="B230" s="32"/>
      <c r="C230" s="33"/>
      <c r="D230" s="33"/>
      <c r="E230" s="33"/>
      <c r="F230" s="34"/>
      <c r="G230" s="35"/>
      <c r="H230" s="34"/>
      <c r="I230" s="34"/>
      <c r="J230" s="36"/>
      <c r="K230" s="36"/>
      <c r="L230" s="36"/>
      <c r="M230" s="36"/>
      <c r="N230" s="37"/>
      <c r="O230" s="34"/>
      <c r="P230" s="34"/>
      <c r="Q230" s="34"/>
      <c r="R230" s="34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46">
      <c r="A231" s="31"/>
      <c r="B231" s="32"/>
      <c r="C231" s="33"/>
      <c r="D231" s="33"/>
      <c r="E231" s="33"/>
      <c r="F231" s="34"/>
      <c r="G231" s="35"/>
      <c r="H231" s="34"/>
      <c r="I231" s="34"/>
      <c r="J231" s="36"/>
      <c r="K231" s="36"/>
      <c r="L231" s="36"/>
      <c r="M231" s="36"/>
      <c r="N231" s="37"/>
      <c r="O231" s="34"/>
      <c r="P231" s="34"/>
      <c r="Q231" s="34"/>
      <c r="R231" s="34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46">
      <c r="A232" s="31"/>
      <c r="B232" s="32"/>
      <c r="C232" s="33"/>
      <c r="D232" s="33"/>
      <c r="E232" s="33"/>
      <c r="F232" s="34"/>
      <c r="G232" s="35"/>
      <c r="H232" s="34"/>
      <c r="I232" s="34"/>
      <c r="J232" s="36"/>
      <c r="K232" s="36"/>
      <c r="L232" s="36"/>
      <c r="M232" s="36"/>
      <c r="N232" s="37"/>
      <c r="O232" s="34"/>
      <c r="P232" s="34"/>
      <c r="Q232" s="34"/>
      <c r="R232" s="34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46">
      <c r="A233" s="31"/>
      <c r="B233" s="32"/>
      <c r="C233" s="33"/>
      <c r="D233" s="33"/>
      <c r="E233" s="33"/>
      <c r="F233" s="34"/>
      <c r="G233" s="35"/>
      <c r="H233" s="34"/>
      <c r="I233" s="34"/>
      <c r="J233" s="36"/>
      <c r="K233" s="36"/>
      <c r="L233" s="36"/>
      <c r="M233" s="36"/>
      <c r="N233" s="37"/>
      <c r="O233" s="34"/>
      <c r="P233" s="34"/>
      <c r="Q233" s="34"/>
      <c r="R233" s="34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46">
      <c r="A234" s="31"/>
      <c r="B234" s="32"/>
      <c r="C234" s="33"/>
      <c r="D234" s="33"/>
      <c r="E234" s="33"/>
      <c r="F234" s="34"/>
      <c r="G234" s="35"/>
      <c r="H234" s="34"/>
      <c r="I234" s="34"/>
      <c r="J234" s="36"/>
      <c r="K234" s="36"/>
      <c r="L234" s="36"/>
      <c r="M234" s="36"/>
      <c r="N234" s="37"/>
      <c r="O234" s="34"/>
      <c r="P234" s="34"/>
      <c r="Q234" s="34"/>
      <c r="R234" s="34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</row>
    <row r="235" spans="1:46">
      <c r="A235" s="31"/>
      <c r="B235" s="32"/>
      <c r="C235" s="33"/>
      <c r="D235" s="33"/>
      <c r="E235" s="33"/>
      <c r="F235" s="34"/>
      <c r="G235" s="35"/>
      <c r="H235" s="34"/>
      <c r="I235" s="34"/>
      <c r="J235" s="36"/>
      <c r="K235" s="36"/>
      <c r="L235" s="36"/>
      <c r="M235" s="36"/>
      <c r="N235" s="37"/>
      <c r="O235" s="34"/>
      <c r="P235" s="34"/>
      <c r="Q235" s="34"/>
      <c r="R235" s="34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46">
      <c r="A236" s="31"/>
      <c r="B236" s="32"/>
      <c r="C236" s="33"/>
      <c r="D236" s="33"/>
      <c r="E236" s="33"/>
      <c r="F236" s="34"/>
      <c r="G236" s="35"/>
      <c r="H236" s="34"/>
      <c r="I236" s="34"/>
      <c r="J236" s="36"/>
      <c r="K236" s="36"/>
      <c r="L236" s="36"/>
      <c r="M236" s="36"/>
      <c r="N236" s="37"/>
      <c r="O236" s="34"/>
      <c r="P236" s="34"/>
      <c r="Q236" s="34"/>
      <c r="R236" s="34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46">
      <c r="A237" s="31"/>
      <c r="B237" s="32"/>
      <c r="C237" s="33"/>
      <c r="D237" s="33"/>
      <c r="E237" s="33"/>
      <c r="F237" s="34"/>
      <c r="G237" s="35"/>
      <c r="H237" s="34"/>
      <c r="I237" s="34"/>
      <c r="J237" s="36"/>
      <c r="K237" s="36"/>
      <c r="L237" s="36"/>
      <c r="M237" s="36"/>
      <c r="N237" s="37"/>
      <c r="O237" s="34"/>
      <c r="P237" s="34"/>
      <c r="Q237" s="34"/>
      <c r="R237" s="34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46">
      <c r="A238" s="31"/>
      <c r="B238" s="32"/>
      <c r="C238" s="33"/>
      <c r="D238" s="33"/>
      <c r="E238" s="33"/>
      <c r="F238" s="34"/>
      <c r="G238" s="35"/>
      <c r="H238" s="34"/>
      <c r="I238" s="34"/>
      <c r="J238" s="36"/>
      <c r="K238" s="36"/>
      <c r="L238" s="36"/>
      <c r="M238" s="36"/>
      <c r="N238" s="37"/>
      <c r="O238" s="34"/>
      <c r="P238" s="34"/>
      <c r="Q238" s="34"/>
      <c r="R238" s="34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46">
      <c r="A239" s="31"/>
      <c r="B239" s="32"/>
      <c r="C239" s="33"/>
      <c r="D239" s="33"/>
      <c r="E239" s="33"/>
      <c r="F239" s="34"/>
      <c r="G239" s="35"/>
      <c r="H239" s="34"/>
      <c r="I239" s="34"/>
      <c r="J239" s="36"/>
      <c r="K239" s="36"/>
      <c r="L239" s="36"/>
      <c r="M239" s="36"/>
      <c r="N239" s="37"/>
      <c r="O239" s="34"/>
      <c r="P239" s="34"/>
      <c r="Q239" s="34"/>
      <c r="R239" s="34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46">
      <c r="A240" s="31"/>
      <c r="B240" s="32"/>
      <c r="C240" s="33"/>
      <c r="D240" s="33"/>
      <c r="E240" s="33"/>
      <c r="F240" s="34"/>
      <c r="G240" s="35"/>
      <c r="H240" s="34"/>
      <c r="I240" s="34"/>
      <c r="J240" s="36"/>
      <c r="K240" s="36"/>
      <c r="L240" s="36"/>
      <c r="M240" s="36"/>
      <c r="N240" s="37"/>
      <c r="O240" s="34"/>
      <c r="P240" s="34"/>
      <c r="Q240" s="34"/>
      <c r="R240" s="34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46">
      <c r="A241" s="31"/>
      <c r="B241" s="32"/>
      <c r="C241" s="33"/>
      <c r="D241" s="33"/>
      <c r="E241" s="33"/>
      <c r="F241" s="34"/>
      <c r="G241" s="35"/>
      <c r="H241" s="34"/>
      <c r="I241" s="34"/>
      <c r="J241" s="36"/>
      <c r="K241" s="36"/>
      <c r="L241" s="36"/>
      <c r="M241" s="36"/>
      <c r="N241" s="37"/>
      <c r="O241" s="34"/>
      <c r="P241" s="34"/>
      <c r="Q241" s="34"/>
      <c r="R241" s="34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46">
      <c r="A242" s="31"/>
      <c r="B242" s="32"/>
      <c r="C242" s="33"/>
      <c r="D242" s="33"/>
      <c r="E242" s="33"/>
      <c r="F242" s="34"/>
      <c r="G242" s="35"/>
      <c r="H242" s="34"/>
      <c r="I242" s="34"/>
      <c r="J242" s="36"/>
      <c r="K242" s="36"/>
      <c r="L242" s="36"/>
      <c r="M242" s="36"/>
      <c r="N242" s="37"/>
      <c r="O242" s="34"/>
      <c r="P242" s="34"/>
      <c r="Q242" s="34"/>
      <c r="R242" s="34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</row>
    <row r="243" spans="1:46">
      <c r="A243" s="31"/>
      <c r="B243" s="32"/>
      <c r="C243" s="33"/>
      <c r="D243" s="33"/>
      <c r="E243" s="33"/>
      <c r="F243" s="34"/>
      <c r="G243" s="35"/>
      <c r="H243" s="34"/>
      <c r="I243" s="34"/>
      <c r="J243" s="36"/>
      <c r="K243" s="36"/>
      <c r="L243" s="36"/>
      <c r="M243" s="36"/>
      <c r="N243" s="37"/>
      <c r="O243" s="34"/>
      <c r="P243" s="34"/>
      <c r="Q243" s="34"/>
      <c r="R243" s="34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46">
      <c r="A244" s="31"/>
      <c r="B244" s="32"/>
      <c r="C244" s="33"/>
      <c r="D244" s="33"/>
      <c r="E244" s="33"/>
      <c r="F244" s="34"/>
      <c r="G244" s="35"/>
      <c r="H244" s="34"/>
      <c r="I244" s="34"/>
      <c r="J244" s="36"/>
      <c r="K244" s="36"/>
      <c r="L244" s="36"/>
      <c r="M244" s="36"/>
      <c r="N244" s="37"/>
      <c r="O244" s="34"/>
      <c r="P244" s="34"/>
      <c r="Q244" s="34"/>
      <c r="R244" s="34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46">
      <c r="A245" s="31"/>
      <c r="B245" s="32"/>
      <c r="C245" s="33"/>
      <c r="D245" s="33"/>
      <c r="E245" s="33"/>
      <c r="F245" s="34"/>
      <c r="G245" s="35"/>
      <c r="H245" s="34"/>
      <c r="I245" s="34"/>
      <c r="J245" s="36"/>
      <c r="K245" s="36"/>
      <c r="L245" s="36"/>
      <c r="M245" s="36"/>
      <c r="N245" s="37"/>
      <c r="O245" s="34"/>
      <c r="P245" s="34"/>
      <c r="Q245" s="34"/>
      <c r="R245" s="34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46">
      <c r="A246" s="31"/>
      <c r="B246" s="32"/>
      <c r="C246" s="33"/>
      <c r="D246" s="33"/>
      <c r="E246" s="33"/>
      <c r="F246" s="34"/>
      <c r="G246" s="35"/>
      <c r="H246" s="34"/>
      <c r="I246" s="34"/>
      <c r="J246" s="36"/>
      <c r="K246" s="36"/>
      <c r="L246" s="36"/>
      <c r="M246" s="36"/>
      <c r="N246" s="37"/>
      <c r="O246" s="34"/>
      <c r="P246" s="34"/>
      <c r="Q246" s="34"/>
      <c r="R246" s="34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46">
      <c r="A247" s="31"/>
      <c r="B247" s="32"/>
      <c r="C247" s="33"/>
      <c r="D247" s="33"/>
      <c r="E247" s="33"/>
      <c r="F247" s="34"/>
      <c r="G247" s="35"/>
      <c r="H247" s="34"/>
      <c r="I247" s="34"/>
      <c r="J247" s="36"/>
      <c r="K247" s="36"/>
      <c r="L247" s="36"/>
      <c r="M247" s="36"/>
      <c r="N247" s="37"/>
      <c r="O247" s="34"/>
      <c r="P247" s="34"/>
      <c r="Q247" s="34"/>
      <c r="R247" s="34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46">
      <c r="A248" s="31"/>
      <c r="B248" s="32"/>
      <c r="C248" s="33"/>
      <c r="D248" s="33"/>
      <c r="E248" s="33"/>
      <c r="F248" s="34"/>
      <c r="G248" s="35"/>
      <c r="H248" s="34"/>
      <c r="I248" s="34"/>
      <c r="J248" s="36"/>
      <c r="K248" s="36"/>
      <c r="L248" s="36"/>
      <c r="M248" s="36"/>
      <c r="N248" s="37"/>
      <c r="O248" s="34"/>
      <c r="P248" s="34"/>
      <c r="Q248" s="34"/>
      <c r="R248" s="34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46">
      <c r="A249" s="31"/>
      <c r="B249" s="32"/>
      <c r="C249" s="33"/>
      <c r="D249" s="33"/>
      <c r="E249" s="33"/>
      <c r="F249" s="34"/>
      <c r="G249" s="35"/>
      <c r="H249" s="34"/>
      <c r="I249" s="34"/>
      <c r="J249" s="36"/>
      <c r="K249" s="36"/>
      <c r="L249" s="36"/>
      <c r="M249" s="36"/>
      <c r="N249" s="37"/>
      <c r="O249" s="34"/>
      <c r="P249" s="34"/>
      <c r="Q249" s="34"/>
      <c r="R249" s="34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46">
      <c r="A250" s="31"/>
      <c r="B250" s="32"/>
      <c r="C250" s="33"/>
      <c r="D250" s="33"/>
      <c r="E250" s="33"/>
      <c r="F250" s="34"/>
      <c r="G250" s="35"/>
      <c r="H250" s="34"/>
      <c r="I250" s="34"/>
      <c r="J250" s="36"/>
      <c r="K250" s="36"/>
      <c r="L250" s="36"/>
      <c r="M250" s="36"/>
      <c r="N250" s="37"/>
      <c r="O250" s="34"/>
      <c r="P250" s="34"/>
      <c r="Q250" s="34"/>
      <c r="R250" s="34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</row>
    <row r="251" spans="1:46">
      <c r="A251" s="31"/>
      <c r="B251" s="32"/>
      <c r="C251" s="33"/>
      <c r="D251" s="33"/>
      <c r="E251" s="33"/>
      <c r="F251" s="34"/>
      <c r="G251" s="35"/>
      <c r="H251" s="34"/>
      <c r="I251" s="34"/>
      <c r="J251" s="36"/>
      <c r="K251" s="36"/>
      <c r="L251" s="36"/>
      <c r="M251" s="36"/>
      <c r="N251" s="37"/>
      <c r="O251" s="34"/>
      <c r="P251" s="34"/>
      <c r="Q251" s="34"/>
      <c r="R251" s="34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46">
      <c r="A252" s="31"/>
      <c r="B252" s="32"/>
      <c r="C252" s="33"/>
      <c r="D252" s="33"/>
      <c r="E252" s="33"/>
      <c r="F252" s="34"/>
      <c r="G252" s="35"/>
      <c r="H252" s="34"/>
      <c r="I252" s="34"/>
      <c r="J252" s="36"/>
      <c r="K252" s="36"/>
      <c r="L252" s="36"/>
      <c r="M252" s="36"/>
      <c r="N252" s="37"/>
      <c r="O252" s="34"/>
      <c r="P252" s="34"/>
      <c r="Q252" s="34"/>
      <c r="R252" s="34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46">
      <c r="A253" s="31"/>
      <c r="B253" s="32"/>
      <c r="C253" s="33"/>
      <c r="D253" s="33"/>
      <c r="E253" s="33"/>
      <c r="F253" s="34"/>
      <c r="G253" s="35"/>
      <c r="H253" s="34"/>
      <c r="I253" s="34"/>
      <c r="J253" s="36"/>
      <c r="K253" s="36"/>
      <c r="L253" s="36"/>
      <c r="M253" s="36"/>
      <c r="N253" s="37"/>
      <c r="O253" s="34"/>
      <c r="P253" s="34"/>
      <c r="Q253" s="34"/>
      <c r="R253" s="34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46">
      <c r="A254" s="31"/>
      <c r="B254" s="32"/>
      <c r="C254" s="33"/>
      <c r="D254" s="33"/>
      <c r="E254" s="33"/>
      <c r="F254" s="34"/>
      <c r="G254" s="35"/>
      <c r="H254" s="34"/>
      <c r="I254" s="34"/>
      <c r="J254" s="36"/>
      <c r="K254" s="36"/>
      <c r="L254" s="36"/>
      <c r="M254" s="36"/>
      <c r="N254" s="37"/>
      <c r="O254" s="34"/>
      <c r="P254" s="34"/>
      <c r="Q254" s="34"/>
      <c r="R254" s="34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46">
      <c r="A255" s="31"/>
      <c r="B255" s="32"/>
      <c r="C255" s="33"/>
      <c r="D255" s="33"/>
      <c r="E255" s="33"/>
      <c r="F255" s="34"/>
      <c r="G255" s="35"/>
      <c r="H255" s="34"/>
      <c r="I255" s="34"/>
      <c r="J255" s="36"/>
      <c r="K255" s="36"/>
      <c r="L255" s="36"/>
      <c r="M255" s="36"/>
      <c r="N255" s="37"/>
      <c r="O255" s="34"/>
      <c r="P255" s="34"/>
      <c r="Q255" s="34"/>
      <c r="R255" s="34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46">
      <c r="A256" s="31"/>
      <c r="B256" s="32"/>
      <c r="C256" s="33"/>
      <c r="D256" s="33"/>
      <c r="E256" s="33"/>
      <c r="F256" s="34"/>
      <c r="G256" s="35"/>
      <c r="H256" s="34"/>
      <c r="I256" s="34"/>
      <c r="J256" s="36"/>
      <c r="K256" s="36"/>
      <c r="L256" s="36"/>
      <c r="M256" s="36"/>
      <c r="N256" s="37"/>
      <c r="O256" s="34"/>
      <c r="P256" s="34"/>
      <c r="Q256" s="34"/>
      <c r="R256" s="34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</row>
    <row r="257" spans="1:46">
      <c r="A257" s="31"/>
      <c r="B257" s="32"/>
      <c r="C257" s="33"/>
      <c r="D257" s="33"/>
      <c r="E257" s="33"/>
      <c r="F257" s="34"/>
      <c r="G257" s="35"/>
      <c r="H257" s="34"/>
      <c r="I257" s="34"/>
      <c r="J257" s="36"/>
      <c r="K257" s="36"/>
      <c r="L257" s="36"/>
      <c r="M257" s="36"/>
      <c r="N257" s="37"/>
      <c r="O257" s="34"/>
      <c r="P257" s="34"/>
      <c r="Q257" s="34"/>
      <c r="R257" s="34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46">
      <c r="A258" s="31"/>
      <c r="B258" s="32"/>
      <c r="C258" s="33"/>
      <c r="D258" s="33"/>
      <c r="E258" s="33"/>
      <c r="F258" s="34"/>
      <c r="G258" s="35"/>
      <c r="H258" s="34"/>
      <c r="I258" s="34"/>
      <c r="J258" s="36"/>
      <c r="K258" s="36"/>
      <c r="L258" s="36"/>
      <c r="M258" s="36"/>
      <c r="N258" s="37"/>
      <c r="O258" s="34"/>
      <c r="P258" s="34"/>
      <c r="Q258" s="34"/>
      <c r="R258" s="34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46">
      <c r="A259" s="31"/>
      <c r="B259" s="32"/>
      <c r="C259" s="33"/>
      <c r="D259" s="33"/>
      <c r="E259" s="33"/>
      <c r="F259" s="34"/>
      <c r="G259" s="35"/>
      <c r="H259" s="34"/>
      <c r="I259" s="34"/>
      <c r="J259" s="36"/>
      <c r="K259" s="36"/>
      <c r="L259" s="36"/>
      <c r="M259" s="36"/>
      <c r="N259" s="37"/>
      <c r="O259" s="34"/>
      <c r="P259" s="34"/>
      <c r="Q259" s="34"/>
      <c r="R259" s="34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46">
      <c r="A260" s="31"/>
      <c r="B260" s="32"/>
      <c r="C260" s="33"/>
      <c r="D260" s="33"/>
      <c r="E260" s="33"/>
      <c r="F260" s="34"/>
      <c r="G260" s="35"/>
      <c r="H260" s="34"/>
      <c r="I260" s="34"/>
      <c r="J260" s="36"/>
      <c r="K260" s="36"/>
      <c r="L260" s="36"/>
      <c r="M260" s="36"/>
      <c r="N260" s="37"/>
      <c r="O260" s="34"/>
      <c r="P260" s="34"/>
      <c r="Q260" s="34"/>
      <c r="R260" s="34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46">
      <c r="A261" s="31"/>
      <c r="B261" s="32"/>
      <c r="C261" s="33"/>
      <c r="D261" s="33"/>
      <c r="E261" s="33"/>
      <c r="F261" s="34"/>
      <c r="G261" s="35"/>
      <c r="H261" s="34"/>
      <c r="I261" s="34"/>
      <c r="J261" s="36"/>
      <c r="K261" s="36"/>
      <c r="L261" s="36"/>
      <c r="M261" s="36"/>
      <c r="N261" s="37"/>
      <c r="O261" s="34"/>
      <c r="P261" s="34"/>
      <c r="Q261" s="34"/>
      <c r="R261" s="34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46">
      <c r="A262" s="31"/>
      <c r="B262" s="32"/>
      <c r="C262" s="33"/>
      <c r="D262" s="33"/>
      <c r="E262" s="33"/>
      <c r="F262" s="34"/>
      <c r="G262" s="35"/>
      <c r="H262" s="34"/>
      <c r="I262" s="34"/>
      <c r="J262" s="36"/>
      <c r="K262" s="36"/>
      <c r="L262" s="36"/>
      <c r="M262" s="36"/>
      <c r="N262" s="37"/>
      <c r="O262" s="34"/>
      <c r="P262" s="34"/>
      <c r="Q262" s="34"/>
      <c r="R262" s="34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</row>
    <row r="263" spans="1:46">
      <c r="A263" s="31"/>
      <c r="B263" s="32"/>
      <c r="C263" s="33"/>
      <c r="D263" s="33"/>
      <c r="E263" s="33"/>
      <c r="F263" s="34"/>
      <c r="G263" s="35"/>
      <c r="H263" s="34"/>
      <c r="I263" s="34"/>
      <c r="J263" s="36"/>
      <c r="K263" s="36"/>
      <c r="L263" s="36"/>
      <c r="M263" s="36"/>
      <c r="N263" s="37"/>
      <c r="O263" s="34"/>
      <c r="P263" s="34"/>
      <c r="Q263" s="34"/>
      <c r="R263" s="34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46">
      <c r="A264" s="31"/>
      <c r="B264" s="32"/>
      <c r="C264" s="33"/>
      <c r="D264" s="33"/>
      <c r="E264" s="33"/>
      <c r="F264" s="34"/>
      <c r="G264" s="35"/>
      <c r="H264" s="34"/>
      <c r="I264" s="34"/>
      <c r="J264" s="36"/>
      <c r="K264" s="36"/>
      <c r="L264" s="36"/>
      <c r="M264" s="36"/>
      <c r="N264" s="37"/>
      <c r="O264" s="34"/>
      <c r="P264" s="34"/>
      <c r="Q264" s="34"/>
      <c r="R264" s="34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46">
      <c r="A265" s="31"/>
      <c r="B265" s="32"/>
      <c r="C265" s="33"/>
      <c r="D265" s="33"/>
      <c r="E265" s="33"/>
      <c r="F265" s="34"/>
      <c r="G265" s="35"/>
      <c r="H265" s="34"/>
      <c r="I265" s="34"/>
      <c r="J265" s="36"/>
      <c r="K265" s="36"/>
      <c r="L265" s="36"/>
      <c r="M265" s="36"/>
      <c r="N265" s="37"/>
      <c r="O265" s="34"/>
      <c r="P265" s="34"/>
      <c r="Q265" s="34"/>
      <c r="R265" s="34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46">
      <c r="A266" s="31"/>
      <c r="B266" s="32"/>
      <c r="C266" s="33"/>
      <c r="D266" s="33"/>
      <c r="E266" s="33"/>
      <c r="F266" s="34"/>
      <c r="G266" s="35"/>
      <c r="H266" s="34"/>
      <c r="I266" s="34"/>
      <c r="J266" s="36"/>
      <c r="K266" s="36"/>
      <c r="L266" s="36"/>
      <c r="M266" s="36"/>
      <c r="N266" s="37"/>
      <c r="O266" s="34"/>
      <c r="P266" s="34"/>
      <c r="Q266" s="34"/>
      <c r="R266" s="34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46">
      <c r="A267" s="31"/>
      <c r="B267" s="32"/>
      <c r="C267" s="33"/>
      <c r="D267" s="33"/>
      <c r="E267" s="33"/>
      <c r="F267" s="34"/>
      <c r="G267" s="35"/>
      <c r="H267" s="34"/>
      <c r="I267" s="34"/>
      <c r="J267" s="36"/>
      <c r="K267" s="36"/>
      <c r="L267" s="36"/>
      <c r="M267" s="36"/>
      <c r="N267" s="37"/>
      <c r="O267" s="34"/>
      <c r="P267" s="34"/>
      <c r="Q267" s="34"/>
      <c r="R267" s="34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46">
      <c r="A268" s="31"/>
      <c r="B268" s="32"/>
      <c r="C268" s="33"/>
      <c r="D268" s="33"/>
      <c r="E268" s="33"/>
      <c r="F268" s="34"/>
      <c r="G268" s="35"/>
      <c r="H268" s="34"/>
      <c r="I268" s="34"/>
      <c r="J268" s="36"/>
      <c r="K268" s="36"/>
      <c r="L268" s="36"/>
      <c r="M268" s="36"/>
      <c r="N268" s="37"/>
      <c r="O268" s="34"/>
      <c r="P268" s="34"/>
      <c r="Q268" s="34"/>
      <c r="R268" s="34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</row>
    <row r="269" spans="1:46">
      <c r="A269" s="31"/>
      <c r="B269" s="32"/>
      <c r="C269" s="33"/>
      <c r="D269" s="33"/>
      <c r="E269" s="33"/>
      <c r="F269" s="34"/>
      <c r="G269" s="35"/>
      <c r="H269" s="34"/>
      <c r="I269" s="34"/>
      <c r="J269" s="36"/>
      <c r="K269" s="36"/>
      <c r="L269" s="36"/>
      <c r="M269" s="36"/>
      <c r="N269" s="37"/>
      <c r="O269" s="34"/>
      <c r="P269" s="34"/>
      <c r="Q269" s="34"/>
      <c r="R269" s="34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46">
      <c r="A270" s="31"/>
      <c r="B270" s="32"/>
      <c r="C270" s="33"/>
      <c r="D270" s="33"/>
      <c r="E270" s="33"/>
      <c r="F270" s="34"/>
      <c r="G270" s="35"/>
      <c r="H270" s="34"/>
      <c r="I270" s="34"/>
      <c r="J270" s="36"/>
      <c r="K270" s="36"/>
      <c r="L270" s="36"/>
      <c r="M270" s="36"/>
      <c r="N270" s="37"/>
      <c r="O270" s="34"/>
      <c r="P270" s="34"/>
      <c r="Q270" s="34"/>
      <c r="R270" s="34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46">
      <c r="A271" s="31"/>
      <c r="B271" s="32"/>
      <c r="C271" s="33"/>
      <c r="D271" s="33"/>
      <c r="E271" s="33"/>
      <c r="F271" s="34"/>
      <c r="G271" s="35"/>
      <c r="H271" s="34"/>
      <c r="I271" s="34"/>
      <c r="J271" s="36"/>
      <c r="K271" s="36"/>
      <c r="L271" s="36"/>
      <c r="M271" s="36"/>
      <c r="N271" s="37"/>
      <c r="O271" s="34"/>
      <c r="P271" s="34"/>
      <c r="Q271" s="34"/>
      <c r="R271" s="34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46">
      <c r="A272" s="31"/>
      <c r="B272" s="32"/>
      <c r="C272" s="33"/>
      <c r="D272" s="33"/>
      <c r="E272" s="33"/>
      <c r="F272" s="34"/>
      <c r="G272" s="35"/>
      <c r="H272" s="34"/>
      <c r="I272" s="34"/>
      <c r="J272" s="36"/>
      <c r="K272" s="36"/>
      <c r="L272" s="36"/>
      <c r="M272" s="36"/>
      <c r="N272" s="37"/>
      <c r="O272" s="34"/>
      <c r="P272" s="34"/>
      <c r="Q272" s="34"/>
      <c r="R272" s="34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46">
      <c r="A273" s="31"/>
      <c r="B273" s="32"/>
      <c r="C273" s="33"/>
      <c r="D273" s="33"/>
      <c r="E273" s="33"/>
      <c r="F273" s="34"/>
      <c r="G273" s="35"/>
      <c r="H273" s="34"/>
      <c r="I273" s="34"/>
      <c r="J273" s="36"/>
      <c r="K273" s="36"/>
      <c r="L273" s="36"/>
      <c r="M273" s="36"/>
      <c r="N273" s="37"/>
      <c r="O273" s="34"/>
      <c r="P273" s="34"/>
      <c r="Q273" s="34"/>
      <c r="R273" s="34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46">
      <c r="A274" s="31"/>
      <c r="B274" s="32"/>
      <c r="C274" s="33"/>
      <c r="D274" s="33"/>
      <c r="E274" s="33"/>
      <c r="F274" s="34"/>
      <c r="G274" s="35"/>
      <c r="H274" s="34"/>
      <c r="I274" s="34"/>
      <c r="J274" s="36"/>
      <c r="K274" s="36"/>
      <c r="L274" s="36"/>
      <c r="M274" s="36"/>
      <c r="N274" s="37"/>
      <c r="O274" s="34"/>
      <c r="P274" s="34"/>
      <c r="Q274" s="34"/>
      <c r="R274" s="34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46">
      <c r="A275" s="31"/>
      <c r="B275" s="32"/>
      <c r="C275" s="33"/>
      <c r="D275" s="33"/>
      <c r="E275" s="33"/>
      <c r="F275" s="34"/>
      <c r="G275" s="35"/>
      <c r="H275" s="34"/>
      <c r="I275" s="34"/>
      <c r="J275" s="36"/>
      <c r="K275" s="36"/>
      <c r="L275" s="36"/>
      <c r="M275" s="36"/>
      <c r="N275" s="37"/>
      <c r="O275" s="34"/>
      <c r="P275" s="34"/>
      <c r="Q275" s="34"/>
      <c r="R275" s="34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46">
      <c r="A276" s="31"/>
      <c r="B276" s="32"/>
      <c r="C276" s="33"/>
      <c r="D276" s="33"/>
      <c r="E276" s="33"/>
      <c r="F276" s="34"/>
      <c r="G276" s="35"/>
      <c r="H276" s="34"/>
      <c r="I276" s="34"/>
      <c r="J276" s="36"/>
      <c r="K276" s="36"/>
      <c r="L276" s="36"/>
      <c r="M276" s="36"/>
      <c r="N276" s="37"/>
      <c r="O276" s="34"/>
      <c r="P276" s="34"/>
      <c r="Q276" s="34"/>
      <c r="R276" s="34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</row>
    <row r="277" spans="1:46">
      <c r="A277" s="31"/>
      <c r="B277" s="32"/>
      <c r="C277" s="33"/>
      <c r="D277" s="33"/>
      <c r="E277" s="33"/>
      <c r="F277" s="34"/>
      <c r="G277" s="35"/>
      <c r="H277" s="34"/>
      <c r="I277" s="34"/>
      <c r="J277" s="36"/>
      <c r="K277" s="36"/>
      <c r="L277" s="36"/>
      <c r="M277" s="36"/>
      <c r="N277" s="37"/>
      <c r="O277" s="34"/>
      <c r="P277" s="34"/>
      <c r="Q277" s="34"/>
      <c r="R277" s="34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46">
      <c r="A278" s="31"/>
      <c r="B278" s="32"/>
      <c r="C278" s="33"/>
      <c r="D278" s="33"/>
      <c r="E278" s="33"/>
      <c r="F278" s="34"/>
      <c r="G278" s="35"/>
      <c r="H278" s="34"/>
      <c r="I278" s="34"/>
      <c r="J278" s="36"/>
      <c r="K278" s="36"/>
      <c r="L278" s="36"/>
      <c r="M278" s="36"/>
      <c r="N278" s="37"/>
      <c r="O278" s="34"/>
      <c r="P278" s="34"/>
      <c r="Q278" s="34"/>
      <c r="R278" s="34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46">
      <c r="A279" s="31"/>
      <c r="B279" s="32"/>
      <c r="C279" s="33"/>
      <c r="D279" s="33"/>
      <c r="E279" s="33"/>
      <c r="F279" s="34"/>
      <c r="G279" s="35"/>
      <c r="H279" s="34"/>
      <c r="I279" s="34"/>
      <c r="J279" s="36"/>
      <c r="K279" s="36"/>
      <c r="L279" s="36"/>
      <c r="M279" s="36"/>
      <c r="N279" s="37"/>
      <c r="O279" s="34"/>
      <c r="P279" s="34"/>
      <c r="Q279" s="34"/>
      <c r="R279" s="34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46">
      <c r="A280" s="31"/>
      <c r="B280" s="32"/>
      <c r="C280" s="33"/>
      <c r="D280" s="33"/>
      <c r="E280" s="33"/>
      <c r="F280" s="34"/>
      <c r="G280" s="35"/>
      <c r="H280" s="34"/>
      <c r="I280" s="34"/>
      <c r="J280" s="36"/>
      <c r="K280" s="36"/>
      <c r="L280" s="36"/>
      <c r="M280" s="36"/>
      <c r="N280" s="37"/>
      <c r="O280" s="34"/>
      <c r="P280" s="34"/>
      <c r="Q280" s="34"/>
      <c r="R280" s="34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46">
      <c r="A281" s="31"/>
      <c r="B281" s="32"/>
      <c r="C281" s="33"/>
      <c r="D281" s="33"/>
      <c r="E281" s="33"/>
      <c r="F281" s="34"/>
      <c r="G281" s="35"/>
      <c r="H281" s="34"/>
      <c r="I281" s="34"/>
      <c r="J281" s="36"/>
      <c r="K281" s="36"/>
      <c r="L281" s="36"/>
      <c r="M281" s="36"/>
      <c r="N281" s="37"/>
      <c r="O281" s="34"/>
      <c r="P281" s="34"/>
      <c r="Q281" s="34"/>
      <c r="R281" s="34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46">
      <c r="A282" s="31"/>
      <c r="B282" s="32"/>
      <c r="C282" s="33"/>
      <c r="D282" s="33"/>
      <c r="E282" s="33"/>
      <c r="F282" s="34"/>
      <c r="G282" s="35"/>
      <c r="H282" s="34"/>
      <c r="I282" s="34"/>
      <c r="J282" s="36"/>
      <c r="K282" s="36"/>
      <c r="L282" s="36"/>
      <c r="M282" s="36"/>
      <c r="N282" s="37"/>
      <c r="O282" s="34"/>
      <c r="P282" s="34"/>
      <c r="Q282" s="34"/>
      <c r="R282" s="34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</row>
    <row r="283" spans="1:46">
      <c r="A283" s="31"/>
      <c r="B283" s="32"/>
      <c r="C283" s="33"/>
      <c r="D283" s="33"/>
      <c r="E283" s="33"/>
      <c r="F283" s="34"/>
      <c r="G283" s="35"/>
      <c r="H283" s="34"/>
      <c r="I283" s="34"/>
      <c r="J283" s="36"/>
      <c r="K283" s="36"/>
      <c r="L283" s="36"/>
      <c r="M283" s="36"/>
      <c r="N283" s="37"/>
      <c r="O283" s="34"/>
      <c r="P283" s="34"/>
      <c r="Q283" s="34"/>
      <c r="R283" s="34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46">
      <c r="A284" s="31"/>
      <c r="B284" s="32"/>
      <c r="C284" s="33"/>
      <c r="D284" s="33"/>
      <c r="E284" s="33"/>
      <c r="F284" s="34"/>
      <c r="G284" s="35"/>
      <c r="H284" s="34"/>
      <c r="I284" s="34"/>
      <c r="J284" s="36"/>
      <c r="K284" s="36"/>
      <c r="L284" s="36"/>
      <c r="M284" s="36"/>
      <c r="N284" s="37"/>
      <c r="O284" s="34"/>
      <c r="P284" s="34"/>
      <c r="Q284" s="34"/>
      <c r="R284" s="34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46">
      <c r="A285" s="31"/>
      <c r="B285" s="32"/>
      <c r="C285" s="33"/>
      <c r="D285" s="33"/>
      <c r="E285" s="33"/>
      <c r="F285" s="34"/>
      <c r="G285" s="35"/>
      <c r="H285" s="34"/>
      <c r="I285" s="34"/>
      <c r="J285" s="36"/>
      <c r="K285" s="36"/>
      <c r="L285" s="36"/>
      <c r="M285" s="36"/>
      <c r="N285" s="37"/>
      <c r="O285" s="34"/>
      <c r="P285" s="34"/>
      <c r="Q285" s="34"/>
      <c r="R285" s="34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46">
      <c r="A286" s="31"/>
      <c r="B286" s="32"/>
      <c r="C286" s="33"/>
      <c r="D286" s="33"/>
      <c r="E286" s="33"/>
      <c r="F286" s="34"/>
      <c r="G286" s="35"/>
      <c r="H286" s="34"/>
      <c r="I286" s="34"/>
      <c r="J286" s="36"/>
      <c r="K286" s="36"/>
      <c r="L286" s="36"/>
      <c r="M286" s="36"/>
      <c r="N286" s="37"/>
      <c r="O286" s="34"/>
      <c r="P286" s="34"/>
      <c r="Q286" s="34"/>
      <c r="R286" s="34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46">
      <c r="A287" s="31"/>
      <c r="B287" s="32"/>
      <c r="C287" s="33"/>
      <c r="D287" s="33"/>
      <c r="E287" s="33"/>
      <c r="F287" s="34"/>
      <c r="G287" s="35"/>
      <c r="H287" s="34"/>
      <c r="I287" s="34"/>
      <c r="J287" s="36"/>
      <c r="K287" s="36"/>
      <c r="L287" s="36"/>
      <c r="M287" s="36"/>
      <c r="N287" s="37"/>
      <c r="O287" s="34"/>
      <c r="P287" s="34"/>
      <c r="Q287" s="34"/>
      <c r="R287" s="34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46">
      <c r="A288" s="31"/>
      <c r="B288" s="32"/>
      <c r="C288" s="33"/>
      <c r="D288" s="33"/>
      <c r="E288" s="33"/>
      <c r="F288" s="34"/>
      <c r="G288" s="35"/>
      <c r="H288" s="34"/>
      <c r="I288" s="34"/>
      <c r="J288" s="36"/>
      <c r="K288" s="36"/>
      <c r="L288" s="36"/>
      <c r="M288" s="36"/>
      <c r="N288" s="37"/>
      <c r="O288" s="34"/>
      <c r="P288" s="34"/>
      <c r="Q288" s="34"/>
      <c r="R288" s="34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</row>
    <row r="289" spans="1:46">
      <c r="A289" s="31"/>
      <c r="B289" s="32"/>
      <c r="C289" s="33"/>
      <c r="D289" s="33"/>
      <c r="E289" s="33"/>
      <c r="F289" s="34"/>
      <c r="G289" s="35"/>
      <c r="H289" s="34"/>
      <c r="I289" s="34"/>
      <c r="J289" s="36"/>
      <c r="K289" s="36"/>
      <c r="L289" s="36"/>
      <c r="M289" s="36"/>
      <c r="N289" s="37"/>
      <c r="O289" s="34"/>
      <c r="P289" s="34"/>
      <c r="Q289" s="34"/>
      <c r="R289" s="34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46">
      <c r="A290" s="31"/>
      <c r="B290" s="32"/>
      <c r="C290" s="33"/>
      <c r="D290" s="33"/>
      <c r="E290" s="33"/>
      <c r="F290" s="34"/>
      <c r="G290" s="35"/>
      <c r="H290" s="34"/>
      <c r="I290" s="34"/>
      <c r="J290" s="36"/>
      <c r="K290" s="36"/>
      <c r="L290" s="36"/>
      <c r="M290" s="36"/>
      <c r="N290" s="37"/>
      <c r="O290" s="34"/>
      <c r="P290" s="34"/>
      <c r="Q290" s="34"/>
      <c r="R290" s="34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46">
      <c r="A291" s="31"/>
      <c r="B291" s="32"/>
      <c r="C291" s="33"/>
      <c r="D291" s="33"/>
      <c r="E291" s="33"/>
      <c r="F291" s="34"/>
      <c r="G291" s="35"/>
      <c r="H291" s="34"/>
      <c r="I291" s="34"/>
      <c r="J291" s="36"/>
      <c r="K291" s="36"/>
      <c r="L291" s="36"/>
      <c r="M291" s="36"/>
      <c r="N291" s="37"/>
      <c r="O291" s="34"/>
      <c r="P291" s="34"/>
      <c r="Q291" s="34"/>
      <c r="R291" s="34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46">
      <c r="A292" s="31"/>
      <c r="B292" s="32"/>
      <c r="C292" s="33"/>
      <c r="D292" s="33"/>
      <c r="E292" s="33"/>
      <c r="F292" s="34"/>
      <c r="G292" s="35"/>
      <c r="H292" s="34"/>
      <c r="I292" s="34"/>
      <c r="J292" s="36"/>
      <c r="K292" s="36"/>
      <c r="L292" s="36"/>
      <c r="M292" s="36"/>
      <c r="N292" s="37"/>
      <c r="O292" s="34"/>
      <c r="P292" s="34"/>
      <c r="Q292" s="34"/>
      <c r="R292" s="34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46">
      <c r="A293" s="31"/>
      <c r="B293" s="32"/>
      <c r="C293" s="33"/>
      <c r="D293" s="33"/>
      <c r="E293" s="33"/>
      <c r="F293" s="34"/>
      <c r="G293" s="35"/>
      <c r="H293" s="34"/>
      <c r="I293" s="34"/>
      <c r="J293" s="36"/>
      <c r="K293" s="36"/>
      <c r="L293" s="36"/>
      <c r="M293" s="36"/>
      <c r="N293" s="37"/>
      <c r="O293" s="34"/>
      <c r="P293" s="34"/>
      <c r="Q293" s="34"/>
      <c r="R293" s="34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46">
      <c r="A294" s="31"/>
      <c r="B294" s="32"/>
      <c r="C294" s="33"/>
      <c r="D294" s="33"/>
      <c r="E294" s="33"/>
      <c r="F294" s="34"/>
      <c r="G294" s="35"/>
      <c r="H294" s="34"/>
      <c r="I294" s="34"/>
      <c r="J294" s="36"/>
      <c r="K294" s="36"/>
      <c r="L294" s="36"/>
      <c r="M294" s="36"/>
      <c r="N294" s="37"/>
      <c r="O294" s="34"/>
      <c r="P294" s="34"/>
      <c r="Q294" s="34"/>
      <c r="R294" s="34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</row>
    <row r="295" spans="1:46">
      <c r="A295" s="31"/>
      <c r="B295" s="32"/>
      <c r="C295" s="33"/>
      <c r="D295" s="33"/>
      <c r="E295" s="33"/>
      <c r="F295" s="34"/>
      <c r="G295" s="35"/>
      <c r="H295" s="34"/>
      <c r="I295" s="34"/>
      <c r="J295" s="36"/>
      <c r="K295" s="36"/>
      <c r="L295" s="36"/>
      <c r="M295" s="36"/>
      <c r="N295" s="37"/>
      <c r="O295" s="34"/>
      <c r="P295" s="34"/>
      <c r="Q295" s="34"/>
      <c r="R295" s="34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46">
      <c r="A296" s="31"/>
      <c r="B296" s="32"/>
      <c r="C296" s="33"/>
      <c r="D296" s="33"/>
      <c r="E296" s="33"/>
      <c r="F296" s="34"/>
      <c r="G296" s="35"/>
      <c r="H296" s="34"/>
      <c r="I296" s="34"/>
      <c r="J296" s="36"/>
      <c r="K296" s="36"/>
      <c r="L296" s="36"/>
      <c r="M296" s="36"/>
      <c r="N296" s="37"/>
      <c r="O296" s="34"/>
      <c r="P296" s="34"/>
      <c r="Q296" s="34"/>
      <c r="R296" s="34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46">
      <c r="A297" s="31"/>
      <c r="B297" s="32"/>
      <c r="C297" s="33"/>
      <c r="D297" s="33"/>
      <c r="E297" s="33"/>
      <c r="F297" s="34"/>
      <c r="G297" s="35"/>
      <c r="H297" s="34"/>
      <c r="I297" s="34"/>
      <c r="J297" s="36"/>
      <c r="K297" s="36"/>
      <c r="L297" s="36"/>
      <c r="M297" s="36"/>
      <c r="N297" s="37"/>
      <c r="O297" s="34"/>
      <c r="P297" s="34"/>
      <c r="Q297" s="34"/>
      <c r="R297" s="34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46">
      <c r="A298" s="31"/>
      <c r="B298" s="32"/>
      <c r="C298" s="33"/>
      <c r="D298" s="33"/>
      <c r="E298" s="33"/>
      <c r="F298" s="34"/>
      <c r="G298" s="35"/>
      <c r="H298" s="34"/>
      <c r="I298" s="34"/>
      <c r="J298" s="36"/>
      <c r="K298" s="36"/>
      <c r="L298" s="36"/>
      <c r="M298" s="36"/>
      <c r="N298" s="37"/>
      <c r="O298" s="34"/>
      <c r="P298" s="34"/>
      <c r="Q298" s="34"/>
      <c r="R298" s="34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46">
      <c r="A299" s="31"/>
      <c r="B299" s="32"/>
      <c r="C299" s="33"/>
      <c r="D299" s="33"/>
      <c r="E299" s="33"/>
      <c r="F299" s="34"/>
      <c r="G299" s="35"/>
      <c r="H299" s="34"/>
      <c r="I299" s="34"/>
      <c r="J299" s="36"/>
      <c r="K299" s="36"/>
      <c r="L299" s="36"/>
      <c r="M299" s="36"/>
      <c r="N299" s="37"/>
      <c r="O299" s="34"/>
      <c r="P299" s="34"/>
      <c r="Q299" s="34"/>
      <c r="R299" s="34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46">
      <c r="A300" s="31"/>
      <c r="B300" s="32"/>
      <c r="C300" s="33"/>
      <c r="D300" s="33"/>
      <c r="E300" s="33"/>
      <c r="F300" s="34"/>
      <c r="G300" s="35"/>
      <c r="H300" s="34"/>
      <c r="I300" s="34"/>
      <c r="J300" s="36"/>
      <c r="K300" s="36"/>
      <c r="L300" s="36"/>
      <c r="M300" s="36"/>
      <c r="N300" s="37"/>
      <c r="O300" s="34"/>
      <c r="P300" s="34"/>
      <c r="Q300" s="34"/>
      <c r="R300" s="34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46">
      <c r="A301" s="31"/>
      <c r="B301" s="32"/>
      <c r="C301" s="33"/>
      <c r="D301" s="33"/>
      <c r="E301" s="33"/>
      <c r="F301" s="34"/>
      <c r="G301" s="35"/>
      <c r="H301" s="34"/>
      <c r="I301" s="34"/>
      <c r="J301" s="36"/>
      <c r="K301" s="36"/>
      <c r="L301" s="36"/>
      <c r="M301" s="36"/>
      <c r="N301" s="37"/>
      <c r="O301" s="34"/>
      <c r="P301" s="34"/>
      <c r="Q301" s="34"/>
      <c r="R301" s="34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46">
      <c r="A302" s="31"/>
      <c r="B302" s="32"/>
      <c r="C302" s="33"/>
      <c r="D302" s="33"/>
      <c r="E302" s="33"/>
      <c r="F302" s="34"/>
      <c r="G302" s="35"/>
      <c r="H302" s="34"/>
      <c r="I302" s="34"/>
      <c r="J302" s="36"/>
      <c r="K302" s="36"/>
      <c r="L302" s="36"/>
      <c r="M302" s="36"/>
      <c r="N302" s="37"/>
      <c r="O302" s="34"/>
      <c r="P302" s="34"/>
      <c r="Q302" s="34"/>
      <c r="R302" s="34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46">
      <c r="A303" s="31"/>
      <c r="B303" s="32"/>
      <c r="C303" s="33"/>
      <c r="D303" s="33"/>
      <c r="E303" s="33"/>
      <c r="F303" s="34"/>
      <c r="G303" s="35"/>
      <c r="H303" s="34"/>
      <c r="I303" s="34"/>
      <c r="J303" s="36"/>
      <c r="K303" s="36"/>
      <c r="L303" s="36"/>
      <c r="M303" s="36"/>
      <c r="N303" s="37"/>
      <c r="O303" s="34"/>
      <c r="P303" s="34"/>
      <c r="Q303" s="34"/>
      <c r="R303" s="34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46">
      <c r="A304" s="31"/>
      <c r="B304" s="32"/>
      <c r="C304" s="33"/>
      <c r="D304" s="33"/>
      <c r="E304" s="33"/>
      <c r="F304" s="34"/>
      <c r="G304" s="35"/>
      <c r="H304" s="34"/>
      <c r="I304" s="34"/>
      <c r="J304" s="36"/>
      <c r="K304" s="36"/>
      <c r="L304" s="36"/>
      <c r="M304" s="36"/>
      <c r="N304" s="37"/>
      <c r="O304" s="34"/>
      <c r="P304" s="34"/>
      <c r="Q304" s="34"/>
      <c r="R304" s="34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46">
      <c r="A305" s="31"/>
      <c r="B305" s="32"/>
      <c r="C305" s="33"/>
      <c r="D305" s="33"/>
      <c r="E305" s="33"/>
      <c r="F305" s="34"/>
      <c r="G305" s="35"/>
      <c r="H305" s="34"/>
      <c r="I305" s="34"/>
      <c r="J305" s="36"/>
      <c r="K305" s="36"/>
      <c r="L305" s="36"/>
      <c r="M305" s="36"/>
      <c r="N305" s="37"/>
      <c r="O305" s="34"/>
      <c r="P305" s="34"/>
      <c r="Q305" s="34"/>
      <c r="R305" s="34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46">
      <c r="A306" s="31"/>
      <c r="B306" s="32"/>
      <c r="C306" s="33"/>
      <c r="D306" s="33"/>
      <c r="E306" s="33"/>
      <c r="F306" s="34"/>
      <c r="G306" s="35"/>
      <c r="H306" s="34"/>
      <c r="I306" s="34"/>
      <c r="J306" s="36"/>
      <c r="K306" s="36"/>
      <c r="L306" s="36"/>
      <c r="M306" s="36"/>
      <c r="N306" s="37"/>
      <c r="O306" s="34"/>
      <c r="P306" s="34"/>
      <c r="Q306" s="34"/>
      <c r="R306" s="34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</row>
    <row r="307" spans="1:46">
      <c r="A307" s="31"/>
      <c r="B307" s="32"/>
      <c r="C307" s="33"/>
      <c r="D307" s="33"/>
      <c r="E307" s="33"/>
      <c r="F307" s="34"/>
      <c r="G307" s="35"/>
      <c r="H307" s="34"/>
      <c r="I307" s="34"/>
      <c r="J307" s="36"/>
      <c r="K307" s="36"/>
      <c r="L307" s="36"/>
      <c r="M307" s="36"/>
      <c r="N307" s="37"/>
      <c r="O307" s="34"/>
      <c r="P307" s="34"/>
      <c r="Q307" s="34"/>
      <c r="R307" s="34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46">
      <c r="A308" s="31"/>
      <c r="B308" s="32"/>
      <c r="C308" s="33"/>
      <c r="D308" s="33"/>
      <c r="E308" s="33"/>
      <c r="F308" s="34"/>
      <c r="G308" s="35"/>
      <c r="H308" s="34"/>
      <c r="I308" s="34"/>
      <c r="J308" s="36"/>
      <c r="K308" s="36"/>
      <c r="L308" s="36"/>
      <c r="M308" s="36"/>
      <c r="N308" s="37"/>
      <c r="O308" s="34"/>
      <c r="P308" s="34"/>
      <c r="Q308" s="34"/>
      <c r="R308" s="34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46">
      <c r="A309" s="31"/>
      <c r="B309" s="32"/>
      <c r="C309" s="33"/>
      <c r="D309" s="33"/>
      <c r="E309" s="33"/>
      <c r="F309" s="34"/>
      <c r="G309" s="35"/>
      <c r="H309" s="34"/>
      <c r="I309" s="34"/>
      <c r="J309" s="36"/>
      <c r="K309" s="36"/>
      <c r="L309" s="36"/>
      <c r="M309" s="36"/>
      <c r="N309" s="37"/>
      <c r="O309" s="34"/>
      <c r="P309" s="34"/>
      <c r="Q309" s="34"/>
      <c r="R309" s="34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46">
      <c r="A310" s="31"/>
      <c r="B310" s="32"/>
      <c r="C310" s="33"/>
      <c r="D310" s="33"/>
      <c r="E310" s="33"/>
      <c r="F310" s="34"/>
      <c r="G310" s="35"/>
      <c r="H310" s="34"/>
      <c r="I310" s="34"/>
      <c r="J310" s="36"/>
      <c r="K310" s="36"/>
      <c r="L310" s="36"/>
      <c r="M310" s="36"/>
      <c r="N310" s="37"/>
      <c r="O310" s="34"/>
      <c r="P310" s="34"/>
      <c r="Q310" s="34"/>
      <c r="R310" s="34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46">
      <c r="A311" s="31"/>
      <c r="B311" s="32"/>
      <c r="C311" s="33"/>
      <c r="D311" s="33"/>
      <c r="E311" s="33"/>
      <c r="F311" s="34"/>
      <c r="G311" s="35"/>
      <c r="H311" s="34"/>
      <c r="I311" s="34"/>
      <c r="J311" s="36"/>
      <c r="K311" s="36"/>
      <c r="L311" s="36"/>
      <c r="M311" s="36"/>
      <c r="N311" s="37"/>
      <c r="O311" s="34"/>
      <c r="P311" s="34"/>
      <c r="Q311" s="34"/>
      <c r="R311" s="34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46">
      <c r="A312" s="31"/>
      <c r="B312" s="32"/>
      <c r="C312" s="33"/>
      <c r="D312" s="33"/>
      <c r="E312" s="33"/>
      <c r="F312" s="34"/>
      <c r="G312" s="35"/>
      <c r="H312" s="34"/>
      <c r="I312" s="34"/>
      <c r="J312" s="36"/>
      <c r="K312" s="36"/>
      <c r="L312" s="36"/>
      <c r="M312" s="36"/>
      <c r="N312" s="37"/>
      <c r="O312" s="34"/>
      <c r="P312" s="34"/>
      <c r="Q312" s="34"/>
      <c r="R312" s="34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46">
      <c r="A313" s="31"/>
      <c r="B313" s="32"/>
      <c r="C313" s="33"/>
      <c r="D313" s="33"/>
      <c r="E313" s="33"/>
      <c r="F313" s="34"/>
      <c r="G313" s="35"/>
      <c r="H313" s="34"/>
      <c r="I313" s="34"/>
      <c r="J313" s="36"/>
      <c r="K313" s="36"/>
      <c r="L313" s="36"/>
      <c r="M313" s="36"/>
      <c r="N313" s="37"/>
      <c r="O313" s="34"/>
      <c r="P313" s="34"/>
      <c r="Q313" s="34"/>
      <c r="R313" s="34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46">
      <c r="A314" s="31"/>
      <c r="B314" s="32"/>
      <c r="C314" s="33"/>
      <c r="D314" s="33"/>
      <c r="E314" s="33"/>
      <c r="F314" s="34"/>
      <c r="G314" s="35"/>
      <c r="H314" s="34"/>
      <c r="I314" s="34"/>
      <c r="J314" s="36"/>
      <c r="K314" s="36"/>
      <c r="L314" s="36"/>
      <c r="M314" s="36"/>
      <c r="N314" s="37"/>
      <c r="O314" s="34"/>
      <c r="P314" s="34"/>
      <c r="Q314" s="34"/>
      <c r="R314" s="34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</row>
    <row r="315" spans="1:46">
      <c r="A315" s="31"/>
      <c r="B315" s="32"/>
      <c r="C315" s="33"/>
      <c r="D315" s="33"/>
      <c r="E315" s="33"/>
      <c r="F315" s="34"/>
      <c r="G315" s="35"/>
      <c r="H315" s="34"/>
      <c r="I315" s="34"/>
      <c r="J315" s="36"/>
      <c r="K315" s="36"/>
      <c r="L315" s="36"/>
      <c r="M315" s="36"/>
      <c r="N315" s="37"/>
      <c r="O315" s="34"/>
      <c r="P315" s="34"/>
      <c r="Q315" s="34"/>
      <c r="R315" s="34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46">
      <c r="A316" s="31"/>
      <c r="B316" s="32"/>
      <c r="C316" s="33"/>
      <c r="D316" s="33"/>
      <c r="E316" s="33"/>
      <c r="F316" s="34"/>
      <c r="G316" s="35"/>
      <c r="H316" s="34"/>
      <c r="I316" s="34"/>
      <c r="J316" s="36"/>
      <c r="K316" s="36"/>
      <c r="L316" s="36"/>
      <c r="M316" s="36"/>
      <c r="N316" s="37"/>
      <c r="O316" s="34"/>
      <c r="P316" s="34"/>
      <c r="Q316" s="34"/>
      <c r="R316" s="34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46">
      <c r="A317" s="31"/>
      <c r="B317" s="32"/>
      <c r="C317" s="33"/>
      <c r="D317" s="33"/>
      <c r="E317" s="33"/>
      <c r="F317" s="34"/>
      <c r="G317" s="35"/>
      <c r="H317" s="34"/>
      <c r="I317" s="34"/>
      <c r="J317" s="36"/>
      <c r="K317" s="36"/>
      <c r="L317" s="36"/>
      <c r="M317" s="36"/>
      <c r="N317" s="37"/>
      <c r="O317" s="34"/>
      <c r="P317" s="34"/>
      <c r="Q317" s="34"/>
      <c r="R317" s="34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46">
      <c r="A318" s="31"/>
      <c r="B318" s="32"/>
      <c r="C318" s="33"/>
      <c r="D318" s="33"/>
      <c r="E318" s="33"/>
      <c r="F318" s="34"/>
      <c r="G318" s="35"/>
      <c r="H318" s="34"/>
      <c r="I318" s="34"/>
      <c r="J318" s="36"/>
      <c r="K318" s="36"/>
      <c r="L318" s="36"/>
      <c r="M318" s="36"/>
      <c r="N318" s="37"/>
      <c r="O318" s="34"/>
      <c r="P318" s="34"/>
      <c r="Q318" s="34"/>
      <c r="R318" s="34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46">
      <c r="A319" s="31"/>
      <c r="B319" s="32"/>
      <c r="C319" s="33"/>
      <c r="D319" s="33"/>
      <c r="E319" s="33"/>
      <c r="F319" s="34"/>
      <c r="G319" s="35"/>
      <c r="H319" s="34"/>
      <c r="I319" s="34"/>
      <c r="J319" s="36"/>
      <c r="K319" s="36"/>
      <c r="L319" s="36"/>
      <c r="M319" s="36"/>
      <c r="N319" s="37"/>
      <c r="O319" s="34"/>
      <c r="P319" s="34"/>
      <c r="Q319" s="34"/>
      <c r="R319" s="34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46">
      <c r="A320" s="31"/>
      <c r="B320" s="32"/>
      <c r="C320" s="33"/>
      <c r="D320" s="33"/>
      <c r="E320" s="33"/>
      <c r="F320" s="34"/>
      <c r="G320" s="35"/>
      <c r="H320" s="34"/>
      <c r="I320" s="34"/>
      <c r="J320" s="36"/>
      <c r="K320" s="36"/>
      <c r="L320" s="36"/>
      <c r="M320" s="36"/>
      <c r="N320" s="37"/>
      <c r="O320" s="34"/>
      <c r="P320" s="34"/>
      <c r="Q320" s="34"/>
      <c r="R320" s="34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46">
      <c r="A321" s="31"/>
      <c r="B321" s="32"/>
      <c r="C321" s="33"/>
      <c r="D321" s="33"/>
      <c r="E321" s="33"/>
      <c r="F321" s="34"/>
      <c r="G321" s="35"/>
      <c r="H321" s="34"/>
      <c r="I321" s="34"/>
      <c r="J321" s="36"/>
      <c r="K321" s="36"/>
      <c r="L321" s="36"/>
      <c r="M321" s="36"/>
      <c r="N321" s="37"/>
      <c r="O321" s="34"/>
      <c r="P321" s="34"/>
      <c r="Q321" s="34"/>
      <c r="R321" s="34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46">
      <c r="A322" s="31"/>
      <c r="B322" s="32"/>
      <c r="C322" s="33"/>
      <c r="D322" s="33"/>
      <c r="E322" s="33"/>
      <c r="F322" s="34"/>
      <c r="G322" s="35"/>
      <c r="H322" s="34"/>
      <c r="I322" s="34"/>
      <c r="J322" s="36"/>
      <c r="K322" s="36"/>
      <c r="L322" s="36"/>
      <c r="M322" s="36"/>
      <c r="N322" s="37"/>
      <c r="O322" s="34"/>
      <c r="P322" s="34"/>
      <c r="Q322" s="34"/>
      <c r="R322" s="34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</row>
    <row r="323" spans="1:46">
      <c r="A323" s="31"/>
      <c r="B323" s="32"/>
      <c r="C323" s="33"/>
      <c r="D323" s="33"/>
      <c r="E323" s="33"/>
      <c r="F323" s="34"/>
      <c r="G323" s="35"/>
      <c r="H323" s="34"/>
      <c r="I323" s="34"/>
      <c r="J323" s="36"/>
      <c r="K323" s="36"/>
      <c r="L323" s="36"/>
      <c r="M323" s="36"/>
      <c r="N323" s="37"/>
      <c r="O323" s="34"/>
      <c r="P323" s="34"/>
      <c r="Q323" s="34"/>
      <c r="R323" s="34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46">
      <c r="A324" s="31"/>
      <c r="B324" s="32"/>
      <c r="C324" s="33"/>
      <c r="D324" s="33"/>
      <c r="E324" s="33"/>
      <c r="F324" s="34"/>
      <c r="G324" s="35"/>
      <c r="H324" s="34"/>
      <c r="I324" s="34"/>
      <c r="J324" s="36"/>
      <c r="K324" s="36"/>
      <c r="L324" s="36"/>
      <c r="M324" s="36"/>
      <c r="N324" s="37"/>
      <c r="O324" s="34"/>
      <c r="P324" s="34"/>
      <c r="Q324" s="34"/>
      <c r="R324" s="34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46">
      <c r="A325" s="31"/>
      <c r="B325" s="32"/>
      <c r="C325" s="33"/>
      <c r="D325" s="33"/>
      <c r="E325" s="33"/>
      <c r="F325" s="34"/>
      <c r="G325" s="35"/>
      <c r="H325" s="34"/>
      <c r="I325" s="34"/>
      <c r="J325" s="36"/>
      <c r="K325" s="36"/>
      <c r="L325" s="36"/>
      <c r="M325" s="36"/>
      <c r="N325" s="37"/>
      <c r="O325" s="34"/>
      <c r="P325" s="34"/>
      <c r="Q325" s="34"/>
      <c r="R325" s="34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46">
      <c r="A326" s="31"/>
      <c r="B326" s="32"/>
      <c r="C326" s="33"/>
      <c r="D326" s="33"/>
      <c r="E326" s="33"/>
      <c r="F326" s="34"/>
      <c r="G326" s="35"/>
      <c r="H326" s="34"/>
      <c r="I326" s="34"/>
      <c r="J326" s="36"/>
      <c r="K326" s="36"/>
      <c r="L326" s="36"/>
      <c r="M326" s="36"/>
      <c r="N326" s="37"/>
      <c r="O326" s="34"/>
      <c r="P326" s="34"/>
      <c r="Q326" s="34"/>
      <c r="R326" s="34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46">
      <c r="A327" s="31"/>
      <c r="B327" s="32"/>
      <c r="C327" s="33"/>
      <c r="D327" s="33"/>
      <c r="E327" s="33"/>
      <c r="F327" s="34"/>
      <c r="G327" s="35"/>
      <c r="H327" s="34"/>
      <c r="I327" s="34"/>
      <c r="J327" s="36"/>
      <c r="K327" s="36"/>
      <c r="L327" s="36"/>
      <c r="M327" s="36"/>
      <c r="N327" s="37"/>
      <c r="O327" s="34"/>
      <c r="P327" s="34"/>
      <c r="Q327" s="34"/>
      <c r="R327" s="34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46">
      <c r="A328" s="31"/>
      <c r="B328" s="32"/>
      <c r="C328" s="33"/>
      <c r="D328" s="33"/>
      <c r="E328" s="33"/>
      <c r="F328" s="34"/>
      <c r="G328" s="35"/>
      <c r="H328" s="34"/>
      <c r="I328" s="34"/>
      <c r="J328" s="36"/>
      <c r="K328" s="36"/>
      <c r="L328" s="36"/>
      <c r="M328" s="36"/>
      <c r="N328" s="37"/>
      <c r="O328" s="34"/>
      <c r="P328" s="34"/>
      <c r="Q328" s="34"/>
      <c r="R328" s="34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46">
      <c r="A329" s="31"/>
      <c r="B329" s="32"/>
      <c r="C329" s="33"/>
      <c r="D329" s="33"/>
      <c r="E329" s="33"/>
      <c r="F329" s="34"/>
      <c r="G329" s="35"/>
      <c r="H329" s="34"/>
      <c r="I329" s="34"/>
      <c r="J329" s="36"/>
      <c r="K329" s="36"/>
      <c r="L329" s="36"/>
      <c r="M329" s="36"/>
      <c r="N329" s="37"/>
      <c r="O329" s="34"/>
      <c r="P329" s="34"/>
      <c r="Q329" s="34"/>
      <c r="R329" s="34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46">
      <c r="A330" s="31"/>
      <c r="B330" s="32"/>
      <c r="C330" s="33"/>
      <c r="D330" s="33"/>
      <c r="E330" s="33"/>
      <c r="F330" s="34"/>
      <c r="G330" s="35"/>
      <c r="H330" s="34"/>
      <c r="I330" s="34"/>
      <c r="J330" s="36"/>
      <c r="K330" s="36"/>
      <c r="L330" s="36"/>
      <c r="M330" s="36"/>
      <c r="N330" s="37"/>
      <c r="O330" s="34"/>
      <c r="P330" s="34"/>
      <c r="Q330" s="34"/>
      <c r="R330" s="34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</row>
    <row r="331" spans="1:46">
      <c r="A331" s="31"/>
      <c r="B331" s="32"/>
      <c r="C331" s="33"/>
      <c r="D331" s="33"/>
      <c r="E331" s="33"/>
      <c r="F331" s="34"/>
      <c r="G331" s="35"/>
      <c r="H331" s="34"/>
      <c r="I331" s="34"/>
      <c r="J331" s="36"/>
      <c r="K331" s="36"/>
      <c r="L331" s="36"/>
      <c r="M331" s="36"/>
      <c r="N331" s="37"/>
      <c r="O331" s="34"/>
      <c r="P331" s="34"/>
      <c r="Q331" s="34"/>
      <c r="R331" s="34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46">
      <c r="A332" s="31"/>
      <c r="B332" s="32"/>
      <c r="C332" s="33"/>
      <c r="D332" s="33"/>
      <c r="E332" s="33"/>
      <c r="F332" s="34"/>
      <c r="G332" s="35"/>
      <c r="H332" s="34"/>
      <c r="I332" s="34"/>
      <c r="J332" s="36"/>
      <c r="K332" s="36"/>
      <c r="L332" s="36"/>
      <c r="M332" s="36"/>
      <c r="N332" s="37"/>
      <c r="O332" s="34"/>
      <c r="P332" s="34"/>
      <c r="Q332" s="34"/>
      <c r="R332" s="34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46">
      <c r="A333" s="31"/>
      <c r="B333" s="32"/>
      <c r="C333" s="33"/>
      <c r="D333" s="33"/>
      <c r="E333" s="33"/>
      <c r="F333" s="34"/>
      <c r="G333" s="35"/>
      <c r="H333" s="34"/>
      <c r="I333" s="34"/>
      <c r="J333" s="36"/>
      <c r="K333" s="36"/>
      <c r="L333" s="36"/>
      <c r="M333" s="36"/>
      <c r="N333" s="37"/>
      <c r="O333" s="34"/>
      <c r="P333" s="34"/>
      <c r="Q333" s="34"/>
      <c r="R333" s="34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46">
      <c r="A334" s="31"/>
      <c r="B334" s="32"/>
      <c r="C334" s="33"/>
      <c r="D334" s="33"/>
      <c r="E334" s="33"/>
      <c r="F334" s="34"/>
      <c r="G334" s="35"/>
      <c r="H334" s="34"/>
      <c r="I334" s="34"/>
      <c r="J334" s="36"/>
      <c r="K334" s="36"/>
      <c r="L334" s="36"/>
      <c r="M334" s="36"/>
      <c r="N334" s="37"/>
      <c r="O334" s="34"/>
      <c r="P334" s="34"/>
      <c r="Q334" s="34"/>
      <c r="R334" s="34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46">
      <c r="A335" s="31"/>
      <c r="B335" s="32"/>
      <c r="C335" s="33"/>
      <c r="D335" s="33"/>
      <c r="E335" s="33"/>
      <c r="F335" s="34"/>
      <c r="G335" s="35"/>
      <c r="H335" s="34"/>
      <c r="I335" s="34"/>
      <c r="J335" s="36"/>
      <c r="K335" s="36"/>
      <c r="L335" s="36"/>
      <c r="M335" s="36"/>
      <c r="N335" s="37"/>
      <c r="O335" s="34"/>
      <c r="P335" s="34"/>
      <c r="Q335" s="34"/>
      <c r="R335" s="34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46">
      <c r="A336" s="31"/>
      <c r="B336" s="32"/>
      <c r="C336" s="33"/>
      <c r="D336" s="33"/>
      <c r="E336" s="33"/>
      <c r="F336" s="34"/>
      <c r="G336" s="35"/>
      <c r="H336" s="34"/>
      <c r="I336" s="34"/>
      <c r="J336" s="36"/>
      <c r="K336" s="36"/>
      <c r="L336" s="36"/>
      <c r="M336" s="36"/>
      <c r="N336" s="37"/>
      <c r="O336" s="34"/>
      <c r="P336" s="34"/>
      <c r="Q336" s="34"/>
      <c r="R336" s="34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46">
      <c r="A337" s="31"/>
      <c r="B337" s="32"/>
      <c r="C337" s="33"/>
      <c r="D337" s="33"/>
      <c r="E337" s="33"/>
      <c r="F337" s="34"/>
      <c r="G337" s="35"/>
      <c r="H337" s="34"/>
      <c r="I337" s="34"/>
      <c r="J337" s="36"/>
      <c r="K337" s="36"/>
      <c r="L337" s="36"/>
      <c r="M337" s="36"/>
      <c r="N337" s="37"/>
      <c r="O337" s="34"/>
      <c r="P337" s="34"/>
      <c r="Q337" s="34"/>
      <c r="R337" s="34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46">
      <c r="A338" s="31"/>
      <c r="B338" s="32"/>
      <c r="C338" s="33"/>
      <c r="D338" s="33"/>
      <c r="E338" s="33"/>
      <c r="F338" s="34"/>
      <c r="G338" s="35"/>
      <c r="H338" s="34"/>
      <c r="I338" s="34"/>
      <c r="J338" s="36"/>
      <c r="K338" s="36"/>
      <c r="L338" s="36"/>
      <c r="M338" s="36"/>
      <c r="N338" s="37"/>
      <c r="O338" s="34"/>
      <c r="P338" s="34"/>
      <c r="Q338" s="34"/>
      <c r="R338" s="34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</row>
    <row r="339" spans="1:46">
      <c r="A339" s="31"/>
      <c r="B339" s="32"/>
      <c r="C339" s="33"/>
      <c r="D339" s="33"/>
      <c r="E339" s="33"/>
      <c r="F339" s="34"/>
      <c r="G339" s="35"/>
      <c r="H339" s="34"/>
      <c r="I339" s="34"/>
      <c r="J339" s="36"/>
      <c r="K339" s="36"/>
      <c r="L339" s="36"/>
      <c r="M339" s="36"/>
      <c r="N339" s="37"/>
      <c r="O339" s="34"/>
      <c r="P339" s="34"/>
      <c r="Q339" s="34"/>
      <c r="R339" s="34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46">
      <c r="A340" s="31"/>
      <c r="B340" s="32"/>
      <c r="C340" s="33"/>
      <c r="D340" s="33"/>
      <c r="E340" s="33"/>
      <c r="F340" s="34"/>
      <c r="G340" s="35"/>
      <c r="H340" s="34"/>
      <c r="I340" s="34"/>
      <c r="J340" s="36"/>
      <c r="K340" s="36"/>
      <c r="L340" s="36"/>
      <c r="M340" s="36"/>
      <c r="N340" s="37"/>
      <c r="O340" s="34"/>
      <c r="P340" s="34"/>
      <c r="Q340" s="34"/>
      <c r="R340" s="34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46">
      <c r="A341" s="31"/>
      <c r="B341" s="32"/>
      <c r="C341" s="33"/>
      <c r="D341" s="33"/>
      <c r="E341" s="33"/>
      <c r="F341" s="34"/>
      <c r="G341" s="35"/>
      <c r="H341" s="34"/>
      <c r="I341" s="34"/>
      <c r="J341" s="36"/>
      <c r="K341" s="36"/>
      <c r="L341" s="36"/>
      <c r="M341" s="36"/>
      <c r="N341" s="37"/>
      <c r="O341" s="34"/>
      <c r="P341" s="34"/>
      <c r="Q341" s="34"/>
      <c r="R341" s="34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46">
      <c r="A342" s="31"/>
      <c r="B342" s="32"/>
      <c r="C342" s="33"/>
      <c r="D342" s="33"/>
      <c r="E342" s="33"/>
      <c r="F342" s="34"/>
      <c r="G342" s="35"/>
      <c r="H342" s="34"/>
      <c r="I342" s="34"/>
      <c r="J342" s="36"/>
      <c r="K342" s="36"/>
      <c r="L342" s="36"/>
      <c r="M342" s="36"/>
      <c r="N342" s="37"/>
      <c r="O342" s="34"/>
      <c r="P342" s="34"/>
      <c r="Q342" s="34"/>
      <c r="R342" s="34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46">
      <c r="A343" s="31"/>
      <c r="B343" s="32"/>
      <c r="C343" s="33"/>
      <c r="D343" s="33"/>
      <c r="E343" s="33"/>
      <c r="F343" s="34"/>
      <c r="G343" s="35"/>
      <c r="H343" s="34"/>
      <c r="I343" s="34"/>
      <c r="J343" s="36"/>
      <c r="K343" s="36"/>
      <c r="L343" s="36"/>
      <c r="M343" s="36"/>
      <c r="N343" s="37"/>
      <c r="O343" s="34"/>
      <c r="P343" s="34"/>
      <c r="Q343" s="34"/>
      <c r="R343" s="34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46">
      <c r="A344" s="31"/>
      <c r="B344" s="32"/>
      <c r="C344" s="33"/>
      <c r="D344" s="33"/>
      <c r="E344" s="33"/>
      <c r="F344" s="34"/>
      <c r="G344" s="35"/>
      <c r="H344" s="34"/>
      <c r="I344" s="34"/>
      <c r="J344" s="36"/>
      <c r="K344" s="36"/>
      <c r="L344" s="36"/>
      <c r="M344" s="36"/>
      <c r="N344" s="37"/>
      <c r="O344" s="34"/>
      <c r="P344" s="34"/>
      <c r="Q344" s="34"/>
      <c r="R344" s="34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46">
      <c r="A345" s="31"/>
      <c r="B345" s="32"/>
      <c r="C345" s="33"/>
      <c r="D345" s="33"/>
      <c r="E345" s="33"/>
      <c r="F345" s="34"/>
      <c r="G345" s="35"/>
      <c r="H345" s="34"/>
      <c r="I345" s="34"/>
      <c r="J345" s="36"/>
      <c r="K345" s="36"/>
      <c r="L345" s="36"/>
      <c r="M345" s="36"/>
      <c r="N345" s="37"/>
      <c r="O345" s="34"/>
      <c r="P345" s="34"/>
      <c r="Q345" s="34"/>
      <c r="R345" s="34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46">
      <c r="A346" s="31"/>
      <c r="B346" s="32"/>
      <c r="C346" s="33"/>
      <c r="D346" s="33"/>
      <c r="E346" s="33"/>
      <c r="F346" s="34"/>
      <c r="G346" s="35"/>
      <c r="H346" s="34"/>
      <c r="I346" s="34"/>
      <c r="J346" s="36"/>
      <c r="K346" s="36"/>
      <c r="L346" s="36"/>
      <c r="M346" s="36"/>
      <c r="N346" s="37"/>
      <c r="O346" s="34"/>
      <c r="P346" s="34"/>
      <c r="Q346" s="34"/>
      <c r="R346" s="34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</row>
    <row r="347" spans="1:46">
      <c r="A347" s="31"/>
      <c r="B347" s="32"/>
      <c r="C347" s="33"/>
      <c r="D347" s="33"/>
      <c r="E347" s="33"/>
      <c r="F347" s="34"/>
      <c r="G347" s="35"/>
      <c r="H347" s="34"/>
      <c r="I347" s="34"/>
      <c r="J347" s="36"/>
      <c r="K347" s="36"/>
      <c r="L347" s="36"/>
      <c r="M347" s="36"/>
      <c r="N347" s="37"/>
      <c r="O347" s="34"/>
      <c r="P347" s="34"/>
      <c r="Q347" s="34"/>
      <c r="R347" s="34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46">
      <c r="A348" s="31"/>
      <c r="B348" s="32"/>
      <c r="C348" s="33"/>
      <c r="D348" s="33"/>
      <c r="E348" s="33"/>
      <c r="F348" s="34"/>
      <c r="G348" s="35"/>
      <c r="H348" s="34"/>
      <c r="I348" s="34"/>
      <c r="J348" s="36"/>
      <c r="K348" s="36"/>
      <c r="L348" s="36"/>
      <c r="M348" s="36"/>
      <c r="N348" s="37"/>
      <c r="O348" s="34"/>
      <c r="P348" s="34"/>
      <c r="Q348" s="34"/>
      <c r="R348" s="34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46">
      <c r="A349" s="31"/>
      <c r="B349" s="32"/>
      <c r="C349" s="33"/>
      <c r="D349" s="33"/>
      <c r="E349" s="33"/>
      <c r="F349" s="34"/>
      <c r="G349" s="35"/>
      <c r="H349" s="34"/>
      <c r="I349" s="34"/>
      <c r="J349" s="36"/>
      <c r="K349" s="36"/>
      <c r="L349" s="36"/>
      <c r="M349" s="36"/>
      <c r="N349" s="37"/>
      <c r="O349" s="34"/>
      <c r="P349" s="34"/>
      <c r="Q349" s="34"/>
      <c r="R349" s="34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46">
      <c r="A350" s="31"/>
      <c r="B350" s="32"/>
      <c r="C350" s="33"/>
      <c r="D350" s="33"/>
      <c r="E350" s="33"/>
      <c r="F350" s="34"/>
      <c r="G350" s="35"/>
      <c r="H350" s="34"/>
      <c r="I350" s="34"/>
      <c r="J350" s="36"/>
      <c r="K350" s="36"/>
      <c r="L350" s="36"/>
      <c r="M350" s="36"/>
      <c r="N350" s="37"/>
      <c r="O350" s="34"/>
      <c r="P350" s="34"/>
      <c r="Q350" s="34"/>
      <c r="R350" s="34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46">
      <c r="A351" s="31"/>
      <c r="B351" s="32"/>
      <c r="C351" s="33"/>
      <c r="D351" s="33"/>
      <c r="E351" s="33"/>
      <c r="F351" s="34"/>
      <c r="G351" s="35"/>
      <c r="H351" s="34"/>
      <c r="I351" s="34"/>
      <c r="J351" s="36"/>
      <c r="K351" s="36"/>
      <c r="L351" s="36"/>
      <c r="M351" s="36"/>
      <c r="N351" s="37"/>
      <c r="O351" s="34"/>
      <c r="P351" s="34"/>
      <c r="Q351" s="34"/>
      <c r="R351" s="34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46">
      <c r="A352" s="31"/>
      <c r="B352" s="32"/>
      <c r="C352" s="33"/>
      <c r="D352" s="33"/>
      <c r="E352" s="33"/>
      <c r="F352" s="34"/>
      <c r="G352" s="35"/>
      <c r="H352" s="34"/>
      <c r="I352" s="34"/>
      <c r="J352" s="36"/>
      <c r="K352" s="36"/>
      <c r="L352" s="36"/>
      <c r="M352" s="36"/>
      <c r="N352" s="37"/>
      <c r="O352" s="34"/>
      <c r="P352" s="34"/>
      <c r="Q352" s="34"/>
      <c r="R352" s="34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46">
      <c r="A353" s="31"/>
      <c r="B353" s="32"/>
      <c r="C353" s="33"/>
      <c r="D353" s="33"/>
      <c r="E353" s="33"/>
      <c r="F353" s="34"/>
      <c r="G353" s="35"/>
      <c r="H353" s="34"/>
      <c r="I353" s="34"/>
      <c r="J353" s="36"/>
      <c r="K353" s="36"/>
      <c r="L353" s="36"/>
      <c r="M353" s="36"/>
      <c r="N353" s="37"/>
      <c r="O353" s="34"/>
      <c r="P353" s="34"/>
      <c r="Q353" s="34"/>
      <c r="R353" s="34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46">
      <c r="A354" s="31"/>
      <c r="B354" s="32"/>
      <c r="C354" s="33"/>
      <c r="D354" s="33"/>
      <c r="E354" s="33"/>
      <c r="F354" s="34"/>
      <c r="G354" s="35"/>
      <c r="H354" s="34"/>
      <c r="I354" s="34"/>
      <c r="J354" s="36"/>
      <c r="K354" s="36"/>
      <c r="L354" s="36"/>
      <c r="M354" s="36"/>
      <c r="N354" s="37"/>
      <c r="O354" s="34"/>
      <c r="P354" s="34"/>
      <c r="Q354" s="34"/>
      <c r="R354" s="34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</row>
    <row r="355" spans="1:46">
      <c r="A355" s="31"/>
      <c r="B355" s="32"/>
      <c r="C355" s="33"/>
      <c r="D355" s="33"/>
      <c r="E355" s="33"/>
      <c r="F355" s="34"/>
      <c r="G355" s="35"/>
      <c r="H355" s="34"/>
      <c r="I355" s="34"/>
      <c r="J355" s="36"/>
      <c r="K355" s="36"/>
      <c r="L355" s="36"/>
      <c r="M355" s="36"/>
      <c r="N355" s="37"/>
      <c r="O355" s="34"/>
      <c r="P355" s="34"/>
      <c r="Q355" s="34"/>
      <c r="R355" s="34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46">
      <c r="A356" s="31"/>
      <c r="B356" s="32"/>
      <c r="C356" s="33"/>
      <c r="D356" s="33"/>
      <c r="E356" s="33"/>
      <c r="F356" s="34"/>
      <c r="G356" s="35"/>
      <c r="H356" s="34"/>
      <c r="I356" s="34"/>
      <c r="J356" s="36"/>
      <c r="K356" s="36"/>
      <c r="L356" s="36"/>
      <c r="M356" s="36"/>
      <c r="N356" s="37"/>
      <c r="O356" s="34"/>
      <c r="P356" s="34"/>
      <c r="Q356" s="34"/>
      <c r="R356" s="34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46">
      <c r="A357" s="31"/>
      <c r="B357" s="32"/>
      <c r="C357" s="33"/>
      <c r="D357" s="33"/>
      <c r="E357" s="33"/>
      <c r="F357" s="34"/>
      <c r="G357" s="35"/>
      <c r="H357" s="34"/>
      <c r="I357" s="34"/>
      <c r="J357" s="36"/>
      <c r="K357" s="36"/>
      <c r="L357" s="36"/>
      <c r="M357" s="36"/>
      <c r="N357" s="37"/>
      <c r="O357" s="34"/>
      <c r="P357" s="34"/>
      <c r="Q357" s="34"/>
      <c r="R357" s="34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46">
      <c r="A358" s="31"/>
      <c r="B358" s="32"/>
      <c r="C358" s="33"/>
      <c r="D358" s="33"/>
      <c r="E358" s="33"/>
      <c r="F358" s="34"/>
      <c r="G358" s="35"/>
      <c r="H358" s="34"/>
      <c r="I358" s="34"/>
      <c r="J358" s="36"/>
      <c r="K358" s="36"/>
      <c r="L358" s="36"/>
      <c r="M358" s="36"/>
      <c r="N358" s="37"/>
      <c r="O358" s="34"/>
      <c r="P358" s="34"/>
      <c r="Q358" s="34"/>
      <c r="R358" s="34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46">
      <c r="A359" s="31"/>
      <c r="B359" s="32"/>
      <c r="C359" s="33"/>
      <c r="D359" s="33"/>
      <c r="E359" s="33"/>
      <c r="F359" s="34"/>
      <c r="G359" s="35"/>
      <c r="H359" s="34"/>
      <c r="I359" s="34"/>
      <c r="J359" s="36"/>
      <c r="K359" s="36"/>
      <c r="L359" s="36"/>
      <c r="M359" s="36"/>
      <c r="N359" s="37"/>
      <c r="O359" s="34"/>
      <c r="P359" s="34"/>
      <c r="Q359" s="34"/>
      <c r="R359" s="34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46">
      <c r="A360" s="31"/>
      <c r="B360" s="32"/>
      <c r="C360" s="33"/>
      <c r="D360" s="33"/>
      <c r="E360" s="33"/>
      <c r="F360" s="34"/>
      <c r="G360" s="35"/>
      <c r="H360" s="34"/>
      <c r="I360" s="34"/>
      <c r="J360" s="36"/>
      <c r="K360" s="36"/>
      <c r="L360" s="36"/>
      <c r="M360" s="36"/>
      <c r="N360" s="37"/>
      <c r="O360" s="34"/>
      <c r="P360" s="34"/>
      <c r="Q360" s="34"/>
      <c r="R360" s="34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46">
      <c r="A361" s="31"/>
      <c r="B361" s="32"/>
      <c r="C361" s="33"/>
      <c r="D361" s="33"/>
      <c r="E361" s="33"/>
      <c r="F361" s="34"/>
      <c r="G361" s="35"/>
      <c r="H361" s="34"/>
      <c r="I361" s="34"/>
      <c r="J361" s="36"/>
      <c r="K361" s="36"/>
      <c r="L361" s="36"/>
      <c r="M361" s="36"/>
      <c r="N361" s="37"/>
      <c r="O361" s="34"/>
      <c r="P361" s="34"/>
      <c r="Q361" s="34"/>
      <c r="R361" s="34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46">
      <c r="A362" s="31"/>
      <c r="B362" s="32"/>
      <c r="C362" s="33"/>
      <c r="D362" s="33"/>
      <c r="E362" s="33"/>
      <c r="F362" s="34"/>
      <c r="G362" s="35"/>
      <c r="H362" s="34"/>
      <c r="I362" s="34"/>
      <c r="J362" s="36"/>
      <c r="K362" s="36"/>
      <c r="L362" s="36"/>
      <c r="M362" s="36"/>
      <c r="N362" s="37"/>
      <c r="O362" s="34"/>
      <c r="P362" s="34"/>
      <c r="Q362" s="34"/>
      <c r="R362" s="34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</row>
    <row r="363" spans="1:46">
      <c r="A363" s="31"/>
      <c r="B363" s="32"/>
      <c r="C363" s="33"/>
      <c r="D363" s="33"/>
      <c r="E363" s="33"/>
      <c r="F363" s="34"/>
      <c r="G363" s="35"/>
      <c r="H363" s="34"/>
      <c r="I363" s="34"/>
      <c r="J363" s="36"/>
      <c r="K363" s="36"/>
      <c r="L363" s="36"/>
      <c r="M363" s="36"/>
      <c r="N363" s="37"/>
      <c r="O363" s="34"/>
      <c r="P363" s="34"/>
      <c r="Q363" s="34"/>
      <c r="R363" s="34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46">
      <c r="A364" s="31"/>
      <c r="B364" s="32"/>
      <c r="C364" s="33"/>
      <c r="D364" s="33"/>
      <c r="E364" s="33"/>
      <c r="F364" s="34"/>
      <c r="G364" s="35"/>
      <c r="H364" s="34"/>
      <c r="I364" s="34"/>
      <c r="J364" s="36"/>
      <c r="K364" s="36"/>
      <c r="L364" s="36"/>
      <c r="M364" s="36"/>
      <c r="N364" s="37"/>
      <c r="O364" s="34"/>
      <c r="P364" s="34"/>
      <c r="Q364" s="34"/>
      <c r="R364" s="34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46">
      <c r="A365" s="31"/>
      <c r="B365" s="32"/>
      <c r="C365" s="33"/>
      <c r="D365" s="33"/>
      <c r="E365" s="33"/>
      <c r="F365" s="34"/>
      <c r="G365" s="35"/>
      <c r="H365" s="34"/>
      <c r="I365" s="34"/>
      <c r="J365" s="36"/>
      <c r="K365" s="36"/>
      <c r="L365" s="36"/>
      <c r="M365" s="36"/>
      <c r="N365" s="37"/>
      <c r="O365" s="34"/>
      <c r="P365" s="34"/>
      <c r="Q365" s="34"/>
      <c r="R365" s="34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46">
      <c r="A366" s="31"/>
      <c r="B366" s="32"/>
      <c r="C366" s="33"/>
      <c r="D366" s="33"/>
      <c r="E366" s="33"/>
      <c r="F366" s="34"/>
      <c r="G366" s="35"/>
      <c r="H366" s="34"/>
      <c r="I366" s="34"/>
      <c r="J366" s="36"/>
      <c r="K366" s="36"/>
      <c r="L366" s="36"/>
      <c r="M366" s="36"/>
      <c r="N366" s="37"/>
      <c r="O366" s="34"/>
      <c r="P366" s="34"/>
      <c r="Q366" s="34"/>
      <c r="R366" s="34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46">
      <c r="A367" s="31"/>
      <c r="B367" s="32"/>
      <c r="C367" s="33"/>
      <c r="D367" s="33"/>
      <c r="E367" s="33"/>
      <c r="F367" s="34"/>
      <c r="G367" s="35"/>
      <c r="H367" s="34"/>
      <c r="I367" s="34"/>
      <c r="J367" s="36"/>
      <c r="K367" s="36"/>
      <c r="L367" s="36"/>
      <c r="M367" s="36"/>
      <c r="N367" s="37"/>
      <c r="O367" s="34"/>
      <c r="P367" s="34"/>
      <c r="Q367" s="34"/>
      <c r="R367" s="34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46">
      <c r="A368" s="31"/>
      <c r="B368" s="32"/>
      <c r="C368" s="33"/>
      <c r="D368" s="33"/>
      <c r="E368" s="33"/>
      <c r="F368" s="34"/>
      <c r="G368" s="35"/>
      <c r="H368" s="34"/>
      <c r="I368" s="34"/>
      <c r="J368" s="36"/>
      <c r="K368" s="36"/>
      <c r="L368" s="36"/>
      <c r="M368" s="36"/>
      <c r="N368" s="37"/>
      <c r="O368" s="34"/>
      <c r="P368" s="34"/>
      <c r="Q368" s="34"/>
      <c r="R368" s="34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46">
      <c r="A369" s="31"/>
      <c r="B369" s="32"/>
      <c r="C369" s="33"/>
      <c r="D369" s="33"/>
      <c r="E369" s="33"/>
      <c r="F369" s="34"/>
      <c r="G369" s="35"/>
      <c r="H369" s="34"/>
      <c r="I369" s="34"/>
      <c r="J369" s="36"/>
      <c r="K369" s="36"/>
      <c r="L369" s="36"/>
      <c r="M369" s="36"/>
      <c r="N369" s="37"/>
      <c r="O369" s="34"/>
      <c r="P369" s="34"/>
      <c r="Q369" s="34"/>
      <c r="R369" s="34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46">
      <c r="A370" s="31"/>
      <c r="B370" s="32"/>
      <c r="C370" s="33"/>
      <c r="D370" s="33"/>
      <c r="E370" s="33"/>
      <c r="F370" s="34"/>
      <c r="G370" s="35"/>
      <c r="H370" s="34"/>
      <c r="I370" s="34"/>
      <c r="J370" s="36"/>
      <c r="K370" s="36"/>
      <c r="L370" s="36"/>
      <c r="M370" s="36"/>
      <c r="N370" s="37"/>
      <c r="O370" s="34"/>
      <c r="P370" s="34"/>
      <c r="Q370" s="34"/>
      <c r="R370" s="34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</row>
    <row r="371" spans="1:46">
      <c r="A371" s="31"/>
      <c r="B371" s="32"/>
      <c r="C371" s="33"/>
      <c r="D371" s="33"/>
      <c r="E371" s="33"/>
      <c r="F371" s="34"/>
      <c r="G371" s="35"/>
      <c r="H371" s="34"/>
      <c r="I371" s="34"/>
      <c r="J371" s="36"/>
      <c r="K371" s="36"/>
      <c r="L371" s="36"/>
      <c r="M371" s="36"/>
      <c r="N371" s="37"/>
      <c r="O371" s="34"/>
      <c r="P371" s="34"/>
      <c r="Q371" s="34"/>
      <c r="R371" s="34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46">
      <c r="A372" s="31"/>
      <c r="B372" s="32"/>
      <c r="C372" s="33"/>
      <c r="D372" s="33"/>
      <c r="E372" s="33"/>
      <c r="F372" s="34"/>
      <c r="G372" s="35"/>
      <c r="H372" s="34"/>
      <c r="I372" s="34"/>
      <c r="J372" s="36"/>
      <c r="K372" s="36"/>
      <c r="L372" s="36"/>
      <c r="M372" s="36"/>
      <c r="N372" s="37"/>
      <c r="O372" s="34"/>
      <c r="P372" s="34"/>
      <c r="Q372" s="34"/>
      <c r="R372" s="34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46">
      <c r="A373" s="31"/>
      <c r="B373" s="32"/>
      <c r="C373" s="33"/>
      <c r="D373" s="33"/>
      <c r="E373" s="33"/>
      <c r="F373" s="34"/>
      <c r="G373" s="35"/>
      <c r="H373" s="34"/>
      <c r="I373" s="34"/>
      <c r="J373" s="36"/>
      <c r="K373" s="36"/>
      <c r="L373" s="36"/>
      <c r="M373" s="36"/>
      <c r="N373" s="37"/>
      <c r="O373" s="34"/>
      <c r="P373" s="34"/>
      <c r="Q373" s="34"/>
      <c r="R373" s="34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46">
      <c r="A374" s="31"/>
      <c r="B374" s="32"/>
      <c r="C374" s="33"/>
      <c r="D374" s="33"/>
      <c r="E374" s="33"/>
      <c r="F374" s="34"/>
      <c r="G374" s="35"/>
      <c r="H374" s="34"/>
      <c r="I374" s="34"/>
      <c r="J374" s="36"/>
      <c r="K374" s="36"/>
      <c r="L374" s="36"/>
      <c r="M374" s="36"/>
      <c r="N374" s="37"/>
      <c r="O374" s="34"/>
      <c r="P374" s="34"/>
      <c r="Q374" s="34"/>
      <c r="R374" s="34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46">
      <c r="A375" s="31"/>
      <c r="B375" s="32"/>
      <c r="C375" s="33"/>
      <c r="D375" s="33"/>
      <c r="E375" s="33"/>
      <c r="F375" s="34"/>
      <c r="G375" s="35"/>
      <c r="H375" s="34"/>
      <c r="I375" s="34"/>
      <c r="J375" s="36"/>
      <c r="K375" s="36"/>
      <c r="L375" s="36"/>
      <c r="M375" s="36"/>
      <c r="N375" s="37"/>
      <c r="O375" s="34"/>
      <c r="P375" s="34"/>
      <c r="Q375" s="34"/>
      <c r="R375" s="34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46">
      <c r="A376" s="31"/>
      <c r="B376" s="32"/>
      <c r="C376" s="33"/>
      <c r="D376" s="33"/>
      <c r="E376" s="33"/>
      <c r="F376" s="34"/>
      <c r="G376" s="35"/>
      <c r="H376" s="34"/>
      <c r="I376" s="34"/>
      <c r="J376" s="36"/>
      <c r="K376" s="36"/>
      <c r="L376" s="36"/>
      <c r="M376" s="36"/>
      <c r="N376" s="37"/>
      <c r="O376" s="34"/>
      <c r="P376" s="34"/>
      <c r="Q376" s="34"/>
      <c r="R376" s="34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46">
      <c r="A377" s="31"/>
      <c r="B377" s="32"/>
      <c r="C377" s="33"/>
      <c r="D377" s="33"/>
      <c r="E377" s="33"/>
      <c r="F377" s="34"/>
      <c r="G377" s="35"/>
      <c r="H377" s="34"/>
      <c r="I377" s="34"/>
      <c r="J377" s="36"/>
      <c r="K377" s="36"/>
      <c r="L377" s="36"/>
      <c r="M377" s="36"/>
      <c r="N377" s="37"/>
      <c r="O377" s="34"/>
      <c r="P377" s="34"/>
      <c r="Q377" s="34"/>
      <c r="R377" s="34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46">
      <c r="A378" s="31"/>
      <c r="B378" s="32"/>
      <c r="C378" s="33"/>
      <c r="D378" s="33"/>
      <c r="E378" s="33"/>
      <c r="F378" s="34"/>
      <c r="G378" s="35"/>
      <c r="H378" s="34"/>
      <c r="I378" s="34"/>
      <c r="J378" s="36"/>
      <c r="K378" s="36"/>
      <c r="L378" s="36"/>
      <c r="M378" s="36"/>
      <c r="N378" s="37"/>
      <c r="O378" s="34"/>
      <c r="P378" s="34"/>
      <c r="Q378" s="34"/>
      <c r="R378" s="34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</row>
    <row r="379" spans="1:46">
      <c r="A379" s="31"/>
      <c r="B379" s="32"/>
      <c r="C379" s="33"/>
      <c r="D379" s="33"/>
      <c r="E379" s="33"/>
      <c r="F379" s="34"/>
      <c r="G379" s="35"/>
      <c r="H379" s="34"/>
      <c r="I379" s="34"/>
      <c r="J379" s="36"/>
      <c r="K379" s="36"/>
      <c r="L379" s="36"/>
      <c r="M379" s="36"/>
      <c r="N379" s="37"/>
      <c r="O379" s="34"/>
      <c r="P379" s="34"/>
      <c r="Q379" s="34"/>
      <c r="R379" s="34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46">
      <c r="A380" s="31"/>
      <c r="B380" s="32"/>
      <c r="C380" s="33"/>
      <c r="D380" s="33"/>
      <c r="E380" s="33"/>
      <c r="F380" s="34"/>
      <c r="G380" s="35"/>
      <c r="H380" s="34"/>
      <c r="I380" s="34"/>
      <c r="J380" s="36"/>
      <c r="K380" s="36"/>
      <c r="L380" s="36"/>
      <c r="M380" s="36"/>
      <c r="N380" s="37"/>
      <c r="O380" s="34"/>
      <c r="P380" s="34"/>
      <c r="Q380" s="34"/>
      <c r="R380" s="34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46">
      <c r="A381" s="31"/>
      <c r="B381" s="32"/>
      <c r="C381" s="33"/>
      <c r="D381" s="33"/>
      <c r="E381" s="33"/>
      <c r="F381" s="34"/>
      <c r="G381" s="35"/>
      <c r="H381" s="34"/>
      <c r="I381" s="34"/>
      <c r="J381" s="36"/>
      <c r="K381" s="36"/>
      <c r="L381" s="36"/>
      <c r="M381" s="36"/>
      <c r="N381" s="37"/>
      <c r="O381" s="34"/>
      <c r="P381" s="34"/>
      <c r="Q381" s="34"/>
      <c r="R381" s="34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46">
      <c r="A382" s="31"/>
      <c r="B382" s="32"/>
      <c r="C382" s="33"/>
      <c r="D382" s="33"/>
      <c r="E382" s="33"/>
      <c r="F382" s="34"/>
      <c r="G382" s="35"/>
      <c r="H382" s="34"/>
      <c r="I382" s="34"/>
      <c r="J382" s="36"/>
      <c r="K382" s="36"/>
      <c r="L382" s="36"/>
      <c r="M382" s="36"/>
      <c r="N382" s="37"/>
      <c r="O382" s="34"/>
      <c r="P382" s="34"/>
      <c r="Q382" s="34"/>
      <c r="R382" s="34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46">
      <c r="A383" s="31"/>
      <c r="B383" s="32"/>
      <c r="C383" s="33"/>
      <c r="D383" s="33"/>
      <c r="E383" s="33"/>
      <c r="F383" s="34"/>
      <c r="G383" s="35"/>
      <c r="H383" s="34"/>
      <c r="I383" s="34"/>
      <c r="J383" s="36"/>
      <c r="K383" s="36"/>
      <c r="L383" s="36"/>
      <c r="M383" s="36"/>
      <c r="N383" s="37"/>
      <c r="O383" s="34"/>
      <c r="P383" s="34"/>
      <c r="Q383" s="34"/>
      <c r="R383" s="34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46">
      <c r="A384" s="31"/>
      <c r="B384" s="32"/>
      <c r="C384" s="33"/>
      <c r="D384" s="33"/>
      <c r="E384" s="33"/>
      <c r="F384" s="34"/>
      <c r="G384" s="35"/>
      <c r="H384" s="34"/>
      <c r="I384" s="34"/>
      <c r="J384" s="36"/>
      <c r="K384" s="36"/>
      <c r="L384" s="36"/>
      <c r="M384" s="36"/>
      <c r="N384" s="37"/>
      <c r="O384" s="34"/>
      <c r="P384" s="34"/>
      <c r="Q384" s="34"/>
      <c r="R384" s="34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46">
      <c r="A385" s="31"/>
      <c r="B385" s="32"/>
      <c r="C385" s="33"/>
      <c r="D385" s="33"/>
      <c r="E385" s="33"/>
      <c r="F385" s="34"/>
      <c r="G385" s="35"/>
      <c r="H385" s="34"/>
      <c r="I385" s="34"/>
      <c r="J385" s="36"/>
      <c r="K385" s="36"/>
      <c r="L385" s="36"/>
      <c r="M385" s="36"/>
      <c r="N385" s="37"/>
      <c r="O385" s="34"/>
      <c r="P385" s="34"/>
      <c r="Q385" s="34"/>
      <c r="R385" s="34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46">
      <c r="A386" s="31"/>
      <c r="B386" s="32"/>
      <c r="C386" s="33"/>
      <c r="D386" s="33"/>
      <c r="E386" s="33"/>
      <c r="F386" s="34"/>
      <c r="G386" s="35"/>
      <c r="H386" s="34"/>
      <c r="I386" s="34"/>
      <c r="J386" s="36"/>
      <c r="K386" s="36"/>
      <c r="L386" s="36"/>
      <c r="M386" s="36"/>
      <c r="N386" s="37"/>
      <c r="O386" s="34"/>
      <c r="P386" s="34"/>
      <c r="Q386" s="34"/>
      <c r="R386" s="34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46">
      <c r="A387" s="31"/>
      <c r="B387" s="32"/>
      <c r="C387" s="33"/>
      <c r="D387" s="33"/>
      <c r="E387" s="33"/>
      <c r="F387" s="34"/>
      <c r="G387" s="35"/>
      <c r="H387" s="34"/>
      <c r="I387" s="34"/>
      <c r="J387" s="36"/>
      <c r="K387" s="36"/>
      <c r="L387" s="36"/>
      <c r="M387" s="36"/>
      <c r="N387" s="37"/>
      <c r="O387" s="34"/>
      <c r="P387" s="34"/>
      <c r="Q387" s="34"/>
      <c r="R387" s="34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46">
      <c r="A388" s="31"/>
      <c r="B388" s="32"/>
      <c r="C388" s="33"/>
      <c r="D388" s="33"/>
      <c r="E388" s="33"/>
      <c r="F388" s="34"/>
      <c r="G388" s="35"/>
      <c r="H388" s="34"/>
      <c r="I388" s="34"/>
      <c r="J388" s="36"/>
      <c r="K388" s="36"/>
      <c r="L388" s="36"/>
      <c r="M388" s="36"/>
      <c r="N388" s="37"/>
      <c r="O388" s="34"/>
      <c r="P388" s="34"/>
      <c r="Q388" s="34"/>
      <c r="R388" s="34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46">
      <c r="A389" s="31"/>
      <c r="B389" s="32"/>
      <c r="C389" s="33"/>
      <c r="D389" s="33"/>
      <c r="E389" s="33"/>
      <c r="F389" s="34"/>
      <c r="G389" s="35"/>
      <c r="H389" s="34"/>
      <c r="I389" s="34"/>
      <c r="J389" s="36"/>
      <c r="K389" s="36"/>
      <c r="L389" s="36"/>
      <c r="M389" s="36"/>
      <c r="N389" s="37"/>
      <c r="O389" s="34"/>
      <c r="P389" s="34"/>
      <c r="Q389" s="34"/>
      <c r="R389" s="34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46">
      <c r="A390" s="31"/>
      <c r="B390" s="32"/>
      <c r="C390" s="33"/>
      <c r="D390" s="33"/>
      <c r="E390" s="33"/>
      <c r="F390" s="34"/>
      <c r="G390" s="35"/>
      <c r="H390" s="34"/>
      <c r="I390" s="34"/>
      <c r="J390" s="36"/>
      <c r="K390" s="36"/>
      <c r="L390" s="36"/>
      <c r="M390" s="36"/>
      <c r="N390" s="37"/>
      <c r="O390" s="34"/>
      <c r="P390" s="34"/>
      <c r="Q390" s="34"/>
      <c r="R390" s="34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46">
      <c r="A391" s="31"/>
      <c r="B391" s="32"/>
      <c r="C391" s="33"/>
      <c r="D391" s="33"/>
      <c r="E391" s="33"/>
      <c r="F391" s="34"/>
      <c r="G391" s="35"/>
      <c r="H391" s="34"/>
      <c r="I391" s="34"/>
      <c r="J391" s="36"/>
      <c r="K391" s="36"/>
      <c r="L391" s="36"/>
      <c r="M391" s="36"/>
      <c r="N391" s="37"/>
      <c r="O391" s="34"/>
      <c r="P391" s="34"/>
      <c r="Q391" s="34"/>
      <c r="R391" s="34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46">
      <c r="A392" s="31"/>
      <c r="B392" s="32"/>
      <c r="C392" s="33"/>
      <c r="D392" s="33"/>
      <c r="E392" s="33"/>
      <c r="F392" s="34"/>
      <c r="G392" s="35"/>
      <c r="H392" s="34"/>
      <c r="I392" s="34"/>
      <c r="J392" s="36"/>
      <c r="K392" s="36"/>
      <c r="L392" s="36"/>
      <c r="M392" s="36"/>
      <c r="N392" s="37"/>
      <c r="O392" s="34"/>
      <c r="P392" s="34"/>
      <c r="Q392" s="34"/>
      <c r="R392" s="34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46">
      <c r="A393" s="31"/>
      <c r="B393" s="32"/>
      <c r="C393" s="33"/>
      <c r="D393" s="33"/>
      <c r="E393" s="33"/>
      <c r="F393" s="34"/>
      <c r="G393" s="35"/>
      <c r="H393" s="34"/>
      <c r="I393" s="34"/>
      <c r="J393" s="36"/>
      <c r="K393" s="36"/>
      <c r="L393" s="36"/>
      <c r="M393" s="36"/>
      <c r="N393" s="37"/>
      <c r="O393" s="34"/>
      <c r="P393" s="34"/>
      <c r="Q393" s="34"/>
      <c r="R393" s="34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46">
      <c r="A394" s="31"/>
      <c r="B394" s="32"/>
      <c r="C394" s="33"/>
      <c r="D394" s="33"/>
      <c r="E394" s="33"/>
      <c r="F394" s="34"/>
      <c r="G394" s="35"/>
      <c r="H394" s="34"/>
      <c r="I394" s="34"/>
      <c r="J394" s="36"/>
      <c r="K394" s="36"/>
      <c r="L394" s="36"/>
      <c r="M394" s="36"/>
      <c r="N394" s="37"/>
      <c r="O394" s="34"/>
      <c r="P394" s="34"/>
      <c r="Q394" s="34"/>
      <c r="R394" s="34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46">
      <c r="A395" s="31"/>
      <c r="B395" s="32"/>
      <c r="C395" s="33"/>
      <c r="D395" s="33"/>
      <c r="E395" s="33"/>
      <c r="F395" s="34"/>
      <c r="G395" s="35"/>
      <c r="H395" s="34"/>
      <c r="I395" s="34"/>
      <c r="J395" s="36"/>
      <c r="K395" s="36"/>
      <c r="L395" s="36"/>
      <c r="M395" s="36"/>
      <c r="N395" s="37"/>
      <c r="O395" s="34"/>
      <c r="P395" s="34"/>
      <c r="Q395" s="34"/>
      <c r="R395" s="34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46">
      <c r="A396" s="31"/>
      <c r="B396" s="32"/>
      <c r="C396" s="33"/>
      <c r="D396" s="33"/>
      <c r="E396" s="33"/>
      <c r="F396" s="34"/>
      <c r="G396" s="35"/>
      <c r="H396" s="34"/>
      <c r="I396" s="34"/>
      <c r="J396" s="36"/>
      <c r="K396" s="36"/>
      <c r="L396" s="36"/>
      <c r="M396" s="36"/>
      <c r="N396" s="37"/>
      <c r="O396" s="34"/>
      <c r="P396" s="34"/>
      <c r="Q396" s="34"/>
      <c r="R396" s="34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46">
      <c r="A397" s="31"/>
      <c r="B397" s="32"/>
      <c r="C397" s="33"/>
      <c r="D397" s="33"/>
      <c r="E397" s="33"/>
      <c r="F397" s="34"/>
      <c r="G397" s="35"/>
      <c r="H397" s="34"/>
      <c r="I397" s="34"/>
      <c r="J397" s="36"/>
      <c r="K397" s="36"/>
      <c r="L397" s="36"/>
      <c r="M397" s="36"/>
      <c r="N397" s="37"/>
      <c r="O397" s="34"/>
      <c r="P397" s="34"/>
      <c r="Q397" s="34"/>
      <c r="R397" s="34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46">
      <c r="A398" s="31"/>
      <c r="B398" s="32"/>
      <c r="C398" s="33"/>
      <c r="D398" s="33"/>
      <c r="E398" s="33"/>
      <c r="F398" s="34"/>
      <c r="G398" s="35"/>
      <c r="H398" s="34"/>
      <c r="I398" s="34"/>
      <c r="J398" s="36"/>
      <c r="K398" s="36"/>
      <c r="L398" s="36"/>
      <c r="M398" s="36"/>
      <c r="N398" s="37"/>
      <c r="O398" s="34"/>
      <c r="P398" s="34"/>
      <c r="Q398" s="34"/>
      <c r="R398" s="34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46">
      <c r="A399" s="31"/>
      <c r="B399" s="32"/>
      <c r="C399" s="33"/>
      <c r="D399" s="33"/>
      <c r="E399" s="33"/>
      <c r="F399" s="34"/>
      <c r="G399" s="35"/>
      <c r="H399" s="34"/>
      <c r="I399" s="34"/>
      <c r="J399" s="36"/>
      <c r="K399" s="36"/>
      <c r="L399" s="36"/>
      <c r="M399" s="36"/>
      <c r="N399" s="37"/>
      <c r="O399" s="34"/>
      <c r="P399" s="34"/>
      <c r="Q399" s="34"/>
      <c r="R399" s="34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46">
      <c r="A400" s="31"/>
      <c r="B400" s="32"/>
      <c r="C400" s="33"/>
      <c r="D400" s="33"/>
      <c r="E400" s="33"/>
      <c r="F400" s="34"/>
      <c r="G400" s="35"/>
      <c r="H400" s="34"/>
      <c r="I400" s="34"/>
      <c r="J400" s="36"/>
      <c r="K400" s="36"/>
      <c r="L400" s="36"/>
      <c r="M400" s="36"/>
      <c r="N400" s="37"/>
      <c r="O400" s="34"/>
      <c r="P400" s="34"/>
      <c r="Q400" s="34"/>
      <c r="R400" s="34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</row>
    <row r="401" spans="1:46">
      <c r="A401" s="31"/>
      <c r="B401" s="32"/>
      <c r="C401" s="33"/>
      <c r="D401" s="33"/>
      <c r="E401" s="33"/>
      <c r="F401" s="34"/>
      <c r="G401" s="35"/>
      <c r="H401" s="34"/>
      <c r="I401" s="34"/>
      <c r="J401" s="36"/>
      <c r="K401" s="36"/>
      <c r="L401" s="36"/>
      <c r="M401" s="36"/>
      <c r="N401" s="37"/>
      <c r="O401" s="34"/>
      <c r="P401" s="34"/>
      <c r="Q401" s="34"/>
      <c r="R401" s="34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46">
      <c r="A402" s="31"/>
      <c r="B402" s="32"/>
      <c r="C402" s="33"/>
      <c r="D402" s="33"/>
      <c r="E402" s="33"/>
      <c r="F402" s="34"/>
      <c r="G402" s="35"/>
      <c r="H402" s="34"/>
      <c r="I402" s="34"/>
      <c r="J402" s="36"/>
      <c r="K402" s="36"/>
      <c r="L402" s="36"/>
      <c r="M402" s="36"/>
      <c r="N402" s="37"/>
      <c r="O402" s="34"/>
      <c r="P402" s="34"/>
      <c r="Q402" s="34"/>
      <c r="R402" s="34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46">
      <c r="A403" s="31"/>
      <c r="B403" s="32"/>
      <c r="C403" s="33"/>
      <c r="D403" s="33"/>
      <c r="E403" s="33"/>
      <c r="F403" s="34"/>
      <c r="G403" s="35"/>
      <c r="H403" s="34"/>
      <c r="I403" s="34"/>
      <c r="J403" s="36"/>
      <c r="K403" s="36"/>
      <c r="L403" s="36"/>
      <c r="M403" s="36"/>
      <c r="N403" s="37"/>
      <c r="O403" s="34"/>
      <c r="P403" s="34"/>
      <c r="Q403" s="34"/>
      <c r="R403" s="34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46">
      <c r="A404" s="31"/>
      <c r="B404" s="32"/>
      <c r="C404" s="33"/>
      <c r="D404" s="33"/>
      <c r="E404" s="33"/>
      <c r="F404" s="34"/>
      <c r="G404" s="35"/>
      <c r="H404" s="34"/>
      <c r="I404" s="34"/>
      <c r="J404" s="36"/>
      <c r="K404" s="36"/>
      <c r="L404" s="36"/>
      <c r="M404" s="36"/>
      <c r="N404" s="37"/>
      <c r="O404" s="34"/>
      <c r="P404" s="34"/>
      <c r="Q404" s="34"/>
      <c r="R404" s="34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46">
      <c r="A405" s="31"/>
      <c r="B405" s="32"/>
      <c r="C405" s="33"/>
      <c r="D405" s="33"/>
      <c r="E405" s="33"/>
      <c r="F405" s="34"/>
      <c r="G405" s="35"/>
      <c r="H405" s="34"/>
      <c r="I405" s="34"/>
      <c r="J405" s="36"/>
      <c r="K405" s="36"/>
      <c r="L405" s="36"/>
      <c r="M405" s="36"/>
      <c r="N405" s="37"/>
      <c r="O405" s="34"/>
      <c r="P405" s="34"/>
      <c r="Q405" s="34"/>
      <c r="R405" s="34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46">
      <c r="A406" s="31"/>
      <c r="B406" s="32"/>
      <c r="C406" s="33"/>
      <c r="D406" s="33"/>
      <c r="E406" s="33"/>
      <c r="F406" s="34"/>
      <c r="G406" s="35"/>
      <c r="H406" s="34"/>
      <c r="I406" s="34"/>
      <c r="J406" s="36"/>
      <c r="K406" s="36"/>
      <c r="L406" s="36"/>
      <c r="M406" s="36"/>
      <c r="N406" s="37"/>
      <c r="O406" s="34"/>
      <c r="P406" s="34"/>
      <c r="Q406" s="34"/>
      <c r="R406" s="34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46">
      <c r="A407" s="31"/>
      <c r="B407" s="32"/>
      <c r="C407" s="33"/>
      <c r="D407" s="33"/>
      <c r="E407" s="33"/>
      <c r="F407" s="34"/>
      <c r="G407" s="35"/>
      <c r="H407" s="34"/>
      <c r="I407" s="34"/>
      <c r="J407" s="36"/>
      <c r="K407" s="36"/>
      <c r="L407" s="36"/>
      <c r="M407" s="36"/>
      <c r="N407" s="37"/>
      <c r="O407" s="34"/>
      <c r="P407" s="34"/>
      <c r="Q407" s="34"/>
      <c r="R407" s="34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46">
      <c r="A408" s="31"/>
      <c r="B408" s="32"/>
      <c r="C408" s="33"/>
      <c r="D408" s="33"/>
      <c r="E408" s="33"/>
      <c r="F408" s="34"/>
      <c r="G408" s="35"/>
      <c r="H408" s="34"/>
      <c r="I408" s="34"/>
      <c r="J408" s="36"/>
      <c r="K408" s="36"/>
      <c r="L408" s="36"/>
      <c r="M408" s="36"/>
      <c r="N408" s="37"/>
      <c r="O408" s="34"/>
      <c r="P408" s="34"/>
      <c r="Q408" s="34"/>
      <c r="R408" s="34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</row>
    <row r="409" spans="1:46">
      <c r="A409" s="31"/>
      <c r="B409" s="32"/>
      <c r="C409" s="33"/>
      <c r="D409" s="33"/>
      <c r="E409" s="33"/>
      <c r="F409" s="34"/>
      <c r="G409" s="35"/>
      <c r="H409" s="34"/>
      <c r="I409" s="34"/>
      <c r="J409" s="36"/>
      <c r="K409" s="36"/>
      <c r="L409" s="36"/>
      <c r="M409" s="36"/>
      <c r="N409" s="37"/>
      <c r="O409" s="34"/>
      <c r="P409" s="34"/>
      <c r="Q409" s="34"/>
      <c r="R409" s="34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46">
      <c r="A410" s="31"/>
      <c r="B410" s="32"/>
      <c r="C410" s="33"/>
      <c r="D410" s="33"/>
      <c r="E410" s="33"/>
      <c r="F410" s="34"/>
      <c r="G410" s="35"/>
      <c r="H410" s="34"/>
      <c r="I410" s="34"/>
      <c r="J410" s="36"/>
      <c r="K410" s="36"/>
      <c r="L410" s="36"/>
      <c r="M410" s="36"/>
      <c r="N410" s="37"/>
      <c r="O410" s="34"/>
      <c r="P410" s="34"/>
      <c r="Q410" s="34"/>
      <c r="R410" s="34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</sheetData>
  <mergeCells count="41">
    <mergeCell ref="A9:E9"/>
    <mergeCell ref="S6:AT6"/>
    <mergeCell ref="AY6:AY8"/>
    <mergeCell ref="P6:P8"/>
    <mergeCell ref="S7:V7"/>
    <mergeCell ref="W7:Z7"/>
    <mergeCell ref="AA7:AD7"/>
    <mergeCell ref="AE7:AH7"/>
    <mergeCell ref="AI7:AL7"/>
    <mergeCell ref="AM7:AP7"/>
    <mergeCell ref="F6:F8"/>
    <mergeCell ref="G6:H7"/>
    <mergeCell ref="I6:I8"/>
    <mergeCell ref="N6:N8"/>
    <mergeCell ref="A6:A8"/>
    <mergeCell ref="B6:B8"/>
    <mergeCell ref="L7:L8"/>
    <mergeCell ref="M7:M8"/>
    <mergeCell ref="O6:O8"/>
    <mergeCell ref="AQ7:AT7"/>
    <mergeCell ref="AW3:AX3"/>
    <mergeCell ref="AJ4:AR4"/>
    <mergeCell ref="AS4:AV4"/>
    <mergeCell ref="AW4:AX4"/>
    <mergeCell ref="AT5:AX5"/>
    <mergeCell ref="C6:C8"/>
    <mergeCell ref="D6:D8"/>
    <mergeCell ref="E6:E8"/>
    <mergeCell ref="A1:AT1"/>
    <mergeCell ref="A2:D4"/>
    <mergeCell ref="E2:K4"/>
    <mergeCell ref="AK2:AR2"/>
    <mergeCell ref="AS2:AV2"/>
    <mergeCell ref="AL3:AR3"/>
    <mergeCell ref="AS3:AV3"/>
    <mergeCell ref="AU7:AX7"/>
    <mergeCell ref="J6:M6"/>
    <mergeCell ref="Q6:Q8"/>
    <mergeCell ref="R6:R8"/>
    <mergeCell ref="J7:J8"/>
    <mergeCell ref="K7:K8"/>
  </mergeCells>
  <pageMargins left="0" right="0" top="0.59055118110236227" bottom="0.27559055118110237" header="0.11811023622047245" footer="0"/>
  <pageSetup paperSize="9" scale="63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0"/>
  <sheetViews>
    <sheetView topLeftCell="A4" zoomScale="95" zoomScaleNormal="95" zoomScalePageLayoutView="80" workbookViewId="0">
      <selection activeCell="O39" sqref="O39"/>
    </sheetView>
  </sheetViews>
  <sheetFormatPr defaultColWidth="8.875" defaultRowHeight="21.75"/>
  <cols>
    <col min="1" max="1" width="4.625" style="2" customWidth="1"/>
    <col min="2" max="2" width="7.25" style="2" customWidth="1"/>
    <col min="3" max="3" width="4.375" style="3" customWidth="1"/>
    <col min="4" max="4" width="8.125" style="3" customWidth="1"/>
    <col min="5" max="5" width="3.25" style="3" customWidth="1"/>
    <col min="6" max="6" width="7.75" style="3" customWidth="1"/>
    <col min="7" max="7" width="5.75" style="3" customWidth="1"/>
    <col min="8" max="8" width="5.375" style="3" customWidth="1"/>
    <col min="9" max="9" width="4.875" style="3" customWidth="1"/>
    <col min="10" max="10" width="6.125" style="59" customWidth="1"/>
    <col min="11" max="11" width="6" style="60" customWidth="1"/>
    <col min="12" max="13" width="5.375" style="60" customWidth="1"/>
    <col min="14" max="14" width="5.375" style="2" customWidth="1"/>
    <col min="15" max="15" width="7.375" style="3" customWidth="1"/>
    <col min="16" max="18" width="5.125" style="3" customWidth="1"/>
    <col min="19" max="19" width="3.625" style="6" customWidth="1"/>
    <col min="20" max="20" width="3.75" style="6" customWidth="1"/>
    <col min="21" max="21" width="3.625" style="6" customWidth="1"/>
    <col min="22" max="22" width="3.75" style="6" customWidth="1"/>
    <col min="23" max="23" width="3.625" style="6" customWidth="1"/>
    <col min="24" max="24" width="2.125" style="6" customWidth="1"/>
    <col min="25" max="25" width="3.25" style="6" customWidth="1"/>
    <col min="26" max="27" width="2.375" style="6" customWidth="1"/>
    <col min="28" max="28" width="2.875" style="6" customWidth="1"/>
    <col min="29" max="30" width="2.375" style="6" customWidth="1"/>
    <col min="31" max="31" width="3.75" style="6" customWidth="1"/>
    <col min="32" max="32" width="4.125" style="6" customWidth="1"/>
    <col min="33" max="33" width="2.625" style="6" customWidth="1"/>
    <col min="34" max="34" width="2.875" style="6" customWidth="1"/>
    <col min="35" max="36" width="2.375" style="6" customWidth="1"/>
    <col min="37" max="37" width="4" style="6" customWidth="1"/>
    <col min="38" max="38" width="4.5" style="6" customWidth="1"/>
    <col min="39" max="40" width="3.125" style="6" customWidth="1"/>
    <col min="41" max="41" width="4" style="6" customWidth="1"/>
    <col min="42" max="43" width="3.375" style="6" customWidth="1"/>
    <col min="44" max="44" width="4.75" style="6" customWidth="1"/>
    <col min="45" max="45" width="2.625" style="6" customWidth="1"/>
    <col min="46" max="46" width="2.875" style="6" customWidth="1"/>
    <col min="47" max="47" width="1.75" style="6" customWidth="1"/>
    <col min="48" max="48" width="4.125" style="6" customWidth="1"/>
    <col min="49" max="50" width="2.375" style="6" customWidth="1"/>
    <col min="51" max="51" width="3.75" bestFit="1" customWidth="1"/>
    <col min="52" max="52" width="4.375" bestFit="1" customWidth="1"/>
    <col min="53" max="53" width="7.25" customWidth="1"/>
    <col min="54" max="54" width="3.25" bestFit="1" customWidth="1"/>
  </cols>
  <sheetData>
    <row r="1" spans="1:54" s="1" customFormat="1" ht="33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4" ht="27.75">
      <c r="A2" s="162" t="s">
        <v>0</v>
      </c>
      <c r="B2" s="162"/>
      <c r="C2" s="162"/>
      <c r="D2" s="162"/>
      <c r="E2" s="163" t="s">
        <v>54</v>
      </c>
      <c r="F2" s="163"/>
      <c r="G2" s="163"/>
      <c r="H2" s="163"/>
      <c r="I2" s="163"/>
      <c r="J2" s="163"/>
      <c r="K2" s="163"/>
      <c r="L2" s="82"/>
      <c r="M2" s="82"/>
      <c r="AH2" s="5"/>
      <c r="AM2" s="7"/>
      <c r="AO2" s="164" t="s">
        <v>1</v>
      </c>
      <c r="AP2" s="164"/>
      <c r="AQ2" s="164"/>
      <c r="AR2" s="164"/>
      <c r="AS2" s="164"/>
      <c r="AT2" s="164"/>
      <c r="AU2" s="164"/>
      <c r="AV2" s="164"/>
      <c r="AW2" s="165">
        <v>1070</v>
      </c>
      <c r="AX2" s="165"/>
      <c r="AY2" s="165"/>
      <c r="AZ2" s="165"/>
      <c r="BA2" s="4"/>
      <c r="BB2" s="4"/>
    </row>
    <row r="3" spans="1:54" ht="27.75">
      <c r="A3" s="162"/>
      <c r="B3" s="162"/>
      <c r="C3" s="162"/>
      <c r="D3" s="162"/>
      <c r="E3" s="163"/>
      <c r="F3" s="163"/>
      <c r="G3" s="163"/>
      <c r="H3" s="163"/>
      <c r="I3" s="163"/>
      <c r="J3" s="163"/>
      <c r="K3" s="163"/>
      <c r="L3" s="82"/>
      <c r="M3" s="82"/>
      <c r="N3" s="8"/>
      <c r="AH3" s="9"/>
      <c r="AM3" s="7"/>
      <c r="AP3" s="164" t="s">
        <v>2</v>
      </c>
      <c r="AQ3" s="164"/>
      <c r="AR3" s="164"/>
      <c r="AS3" s="164"/>
      <c r="AT3" s="164"/>
      <c r="AU3" s="164"/>
      <c r="AV3" s="164"/>
      <c r="AW3" s="166">
        <v>251.62803079916461</v>
      </c>
      <c r="AX3" s="166"/>
      <c r="AY3" s="166"/>
      <c r="AZ3" s="166"/>
      <c r="BA3" s="181" t="s">
        <v>3</v>
      </c>
      <c r="BB3" s="181"/>
    </row>
    <row r="4" spans="1:54" ht="27.75">
      <c r="A4" s="162"/>
      <c r="B4" s="162"/>
      <c r="C4" s="162"/>
      <c r="D4" s="162"/>
      <c r="E4" s="163"/>
      <c r="F4" s="163"/>
      <c r="G4" s="163"/>
      <c r="H4" s="163"/>
      <c r="I4" s="163"/>
      <c r="J4" s="163"/>
      <c r="K4" s="163"/>
      <c r="L4" s="82"/>
      <c r="M4" s="82"/>
      <c r="N4" s="10"/>
      <c r="AG4"/>
      <c r="AH4"/>
      <c r="AM4"/>
      <c r="AN4" s="164" t="s">
        <v>4</v>
      </c>
      <c r="AO4" s="164"/>
      <c r="AP4" s="164"/>
      <c r="AQ4" s="164"/>
      <c r="AR4" s="164"/>
      <c r="AS4" s="164"/>
      <c r="AT4" s="164"/>
      <c r="AU4" s="164"/>
      <c r="AV4" s="164"/>
      <c r="AW4" s="182">
        <v>150.18838048787401</v>
      </c>
      <c r="AX4" s="182"/>
      <c r="AY4" s="182"/>
      <c r="AZ4" s="182"/>
      <c r="BA4" s="181" t="s">
        <v>3</v>
      </c>
      <c r="BB4" s="181"/>
    </row>
    <row r="5" spans="1:54" ht="18.75" customHeight="1">
      <c r="A5" s="11"/>
      <c r="B5" s="11"/>
      <c r="C5"/>
      <c r="D5"/>
      <c r="E5"/>
      <c r="F5" s="12"/>
      <c r="G5"/>
      <c r="H5"/>
      <c r="I5"/>
      <c r="J5" s="13"/>
      <c r="K5" s="14"/>
      <c r="L5" s="14"/>
      <c r="M5" s="14"/>
      <c r="N5" s="11"/>
      <c r="AG5" s="15"/>
      <c r="AH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91" t="s">
        <v>5</v>
      </c>
      <c r="AY5" s="191"/>
      <c r="AZ5" s="191"/>
      <c r="BA5" s="191"/>
      <c r="BB5" s="191"/>
    </row>
    <row r="6" spans="1:54" ht="21" customHeight="1">
      <c r="A6" s="193" t="s">
        <v>6</v>
      </c>
      <c r="B6" s="193" t="s">
        <v>7</v>
      </c>
      <c r="C6" s="193" t="s">
        <v>8</v>
      </c>
      <c r="D6" s="193" t="s">
        <v>9</v>
      </c>
      <c r="E6" s="193" t="s">
        <v>10</v>
      </c>
      <c r="F6" s="196" t="s">
        <v>2</v>
      </c>
      <c r="G6" s="199" t="s">
        <v>11</v>
      </c>
      <c r="H6" s="200"/>
      <c r="I6" s="175" t="s">
        <v>12</v>
      </c>
      <c r="J6" s="192" t="s">
        <v>13</v>
      </c>
      <c r="K6" s="192"/>
      <c r="L6" s="192"/>
      <c r="M6" s="192"/>
      <c r="N6" s="175" t="s">
        <v>14</v>
      </c>
      <c r="O6" s="178" t="s">
        <v>15</v>
      </c>
      <c r="P6" s="175" t="s">
        <v>73</v>
      </c>
      <c r="Q6" s="158" t="s">
        <v>74</v>
      </c>
      <c r="R6" s="167" t="s">
        <v>75</v>
      </c>
      <c r="S6" s="186" t="s">
        <v>16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91" t="s">
        <v>86</v>
      </c>
      <c r="AZ6" s="92"/>
      <c r="BA6" s="92"/>
      <c r="BB6" s="93"/>
    </row>
    <row r="7" spans="1:54" ht="18.75" customHeight="1">
      <c r="A7" s="194"/>
      <c r="B7" s="194"/>
      <c r="C7" s="194"/>
      <c r="D7" s="194"/>
      <c r="E7" s="194"/>
      <c r="F7" s="197"/>
      <c r="G7" s="201"/>
      <c r="H7" s="202"/>
      <c r="I7" s="176"/>
      <c r="J7" s="170" t="s">
        <v>76</v>
      </c>
      <c r="K7" s="171" t="s">
        <v>77</v>
      </c>
      <c r="L7" s="173" t="s">
        <v>78</v>
      </c>
      <c r="M7" s="174" t="s">
        <v>79</v>
      </c>
      <c r="N7" s="176"/>
      <c r="O7" s="179"/>
      <c r="P7" s="176"/>
      <c r="Q7" s="159"/>
      <c r="R7" s="168"/>
      <c r="S7" s="184" t="s">
        <v>17</v>
      </c>
      <c r="T7" s="184"/>
      <c r="U7" s="184"/>
      <c r="V7" s="184"/>
      <c r="W7" s="187" t="s">
        <v>18</v>
      </c>
      <c r="X7" s="187"/>
      <c r="Y7" s="187"/>
      <c r="Z7" s="187"/>
      <c r="AA7" s="188" t="s">
        <v>19</v>
      </c>
      <c r="AB7" s="188"/>
      <c r="AC7" s="188"/>
      <c r="AD7" s="188"/>
      <c r="AE7" s="189" t="s">
        <v>20</v>
      </c>
      <c r="AF7" s="189"/>
      <c r="AG7" s="189"/>
      <c r="AH7" s="189"/>
      <c r="AI7" s="190" t="s">
        <v>21</v>
      </c>
      <c r="AJ7" s="190"/>
      <c r="AK7" s="190"/>
      <c r="AL7" s="190"/>
      <c r="AM7" s="183" t="s">
        <v>22</v>
      </c>
      <c r="AN7" s="183"/>
      <c r="AO7" s="183"/>
      <c r="AP7" s="183"/>
      <c r="AQ7" s="184" t="s">
        <v>23</v>
      </c>
      <c r="AR7" s="184"/>
      <c r="AS7" s="184"/>
      <c r="AT7" s="184"/>
      <c r="AU7" s="185" t="s">
        <v>24</v>
      </c>
      <c r="AV7" s="185"/>
      <c r="AW7" s="185"/>
      <c r="AX7" s="185"/>
      <c r="AY7" s="203" t="s">
        <v>87</v>
      </c>
      <c r="AZ7" s="204"/>
      <c r="BA7" s="204"/>
      <c r="BB7" s="205"/>
    </row>
    <row r="8" spans="1:54" ht="21.75" customHeight="1">
      <c r="A8" s="195"/>
      <c r="B8" s="195"/>
      <c r="C8" s="195"/>
      <c r="D8" s="195"/>
      <c r="E8" s="195"/>
      <c r="F8" s="198"/>
      <c r="G8" s="16" t="s">
        <v>25</v>
      </c>
      <c r="H8" s="17" t="s">
        <v>26</v>
      </c>
      <c r="I8" s="177"/>
      <c r="J8" s="170"/>
      <c r="K8" s="172"/>
      <c r="L8" s="173"/>
      <c r="M8" s="174"/>
      <c r="N8" s="177"/>
      <c r="O8" s="180"/>
      <c r="P8" s="177"/>
      <c r="Q8" s="160"/>
      <c r="R8" s="169"/>
      <c r="S8" s="95" t="s">
        <v>27</v>
      </c>
      <c r="T8" s="95" t="s">
        <v>28</v>
      </c>
      <c r="U8" s="95" t="s">
        <v>29</v>
      </c>
      <c r="V8" s="95" t="s">
        <v>30</v>
      </c>
      <c r="W8" s="98" t="s">
        <v>27</v>
      </c>
      <c r="X8" s="98" t="s">
        <v>28</v>
      </c>
      <c r="Y8" s="98" t="s">
        <v>29</v>
      </c>
      <c r="Z8" s="98" t="s">
        <v>30</v>
      </c>
      <c r="AA8" s="99" t="s">
        <v>27</v>
      </c>
      <c r="AB8" s="99" t="s">
        <v>28</v>
      </c>
      <c r="AC8" s="99" t="s">
        <v>29</v>
      </c>
      <c r="AD8" s="99" t="s">
        <v>30</v>
      </c>
      <c r="AE8" s="100" t="s">
        <v>27</v>
      </c>
      <c r="AF8" s="100" t="s">
        <v>28</v>
      </c>
      <c r="AG8" s="100" t="s">
        <v>29</v>
      </c>
      <c r="AH8" s="100" t="s">
        <v>30</v>
      </c>
      <c r="AI8" s="101" t="s">
        <v>27</v>
      </c>
      <c r="AJ8" s="101" t="s">
        <v>28</v>
      </c>
      <c r="AK8" s="101" t="s">
        <v>29</v>
      </c>
      <c r="AL8" s="101" t="s">
        <v>30</v>
      </c>
      <c r="AM8" s="94" t="s">
        <v>27</v>
      </c>
      <c r="AN8" s="94" t="s">
        <v>28</v>
      </c>
      <c r="AO8" s="94" t="s">
        <v>29</v>
      </c>
      <c r="AP8" s="94" t="s">
        <v>30</v>
      </c>
      <c r="AQ8" s="95" t="s">
        <v>27</v>
      </c>
      <c r="AR8" s="95" t="s">
        <v>28</v>
      </c>
      <c r="AS8" s="95" t="s">
        <v>29</v>
      </c>
      <c r="AT8" s="95" t="s">
        <v>30</v>
      </c>
      <c r="AU8" s="96" t="s">
        <v>27</v>
      </c>
      <c r="AV8" s="96" t="s">
        <v>28</v>
      </c>
      <c r="AW8" s="96" t="s">
        <v>29</v>
      </c>
      <c r="AX8" s="96" t="s">
        <v>30</v>
      </c>
      <c r="AY8" s="102" t="s">
        <v>56</v>
      </c>
      <c r="AZ8" s="103" t="s">
        <v>57</v>
      </c>
      <c r="BA8" s="104" t="s">
        <v>88</v>
      </c>
      <c r="BB8" s="103" t="s">
        <v>58</v>
      </c>
    </row>
    <row r="9" spans="1:54" s="24" customFormat="1" ht="15">
      <c r="A9" s="18">
        <v>1</v>
      </c>
      <c r="B9" s="23" t="s">
        <v>43</v>
      </c>
      <c r="C9" s="64" t="s">
        <v>42</v>
      </c>
      <c r="D9" s="23" t="s">
        <v>44</v>
      </c>
      <c r="E9" s="71" t="s">
        <v>45</v>
      </c>
      <c r="F9" s="19">
        <v>6.3617530537500002</v>
      </c>
      <c r="G9" s="19">
        <v>6.3617530537500002</v>
      </c>
      <c r="H9" s="114">
        <v>0</v>
      </c>
      <c r="I9" s="20">
        <v>2</v>
      </c>
      <c r="J9" s="114">
        <v>0</v>
      </c>
      <c r="K9" s="78">
        <v>38.82</v>
      </c>
      <c r="L9" s="115">
        <v>0</v>
      </c>
      <c r="M9" s="114">
        <v>0</v>
      </c>
      <c r="N9" s="20" t="s">
        <v>59</v>
      </c>
      <c r="O9" s="68" t="s">
        <v>59</v>
      </c>
      <c r="P9" s="66" t="s">
        <v>59</v>
      </c>
      <c r="Q9" s="20" t="s">
        <v>59</v>
      </c>
      <c r="R9" s="20" t="s">
        <v>59</v>
      </c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  <c r="AM9" s="23"/>
      <c r="AN9" s="23"/>
      <c r="AO9" s="22"/>
      <c r="AP9" s="22"/>
      <c r="AQ9" s="23"/>
      <c r="AR9" s="23"/>
      <c r="AS9" s="23"/>
      <c r="AT9" s="70"/>
      <c r="AU9" s="70"/>
      <c r="AV9" s="70"/>
      <c r="AW9" s="70"/>
      <c r="AX9" s="23"/>
      <c r="AY9" s="18" t="s">
        <v>59</v>
      </c>
      <c r="AZ9" s="18" t="s">
        <v>59</v>
      </c>
      <c r="BA9" s="18" t="s">
        <v>59</v>
      </c>
      <c r="BB9" s="67" t="s">
        <v>59</v>
      </c>
    </row>
    <row r="10" spans="1:54" s="24" customFormat="1" ht="15">
      <c r="A10" s="18">
        <v>2</v>
      </c>
      <c r="B10" s="23" t="s">
        <v>46</v>
      </c>
      <c r="C10" s="64" t="s">
        <v>60</v>
      </c>
      <c r="D10" s="23" t="s">
        <v>44</v>
      </c>
      <c r="E10" s="71" t="s">
        <v>45</v>
      </c>
      <c r="F10" s="19">
        <v>53.792614733299004</v>
      </c>
      <c r="G10" s="19">
        <v>17.782274440799998</v>
      </c>
      <c r="H10" s="19">
        <v>36.010340292499002</v>
      </c>
      <c r="I10" s="20">
        <v>1</v>
      </c>
      <c r="J10" s="116">
        <v>0</v>
      </c>
      <c r="K10" s="65">
        <v>38.44</v>
      </c>
      <c r="L10" s="115">
        <v>0</v>
      </c>
      <c r="M10" s="114">
        <v>0</v>
      </c>
      <c r="N10" s="20">
        <v>8</v>
      </c>
      <c r="O10" s="68" t="s">
        <v>59</v>
      </c>
      <c r="P10" s="66" t="s">
        <v>59</v>
      </c>
      <c r="Q10" s="20" t="s">
        <v>59</v>
      </c>
      <c r="R10" s="20" t="s">
        <v>59</v>
      </c>
      <c r="S10" s="21"/>
      <c r="T10" s="22"/>
      <c r="U10" s="22"/>
      <c r="V10" s="22"/>
      <c r="W10" s="22"/>
      <c r="X10" s="22"/>
      <c r="Y10" s="74"/>
      <c r="Z10" s="117"/>
      <c r="AA10" s="117"/>
      <c r="AB10" s="117"/>
      <c r="AC10" s="117"/>
      <c r="AD10" s="22"/>
      <c r="AE10" s="22"/>
      <c r="AF10" s="22"/>
      <c r="AG10" s="22"/>
      <c r="AH10" s="22"/>
      <c r="AI10" s="22"/>
      <c r="AJ10" s="22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18" t="s">
        <v>59</v>
      </c>
      <c r="AZ10" s="18" t="s">
        <v>59</v>
      </c>
      <c r="BA10" s="18" t="s">
        <v>59</v>
      </c>
      <c r="BB10" s="67" t="s">
        <v>59</v>
      </c>
    </row>
    <row r="11" spans="1:54" s="24" customFormat="1" ht="15">
      <c r="A11" s="20">
        <v>3</v>
      </c>
      <c r="B11" s="22" t="s">
        <v>46</v>
      </c>
      <c r="C11" s="72" t="s">
        <v>61</v>
      </c>
      <c r="D11" s="22" t="s">
        <v>44</v>
      </c>
      <c r="E11" s="73" t="s">
        <v>45</v>
      </c>
      <c r="F11" s="118">
        <v>0</v>
      </c>
      <c r="G11" s="65">
        <v>9.77</v>
      </c>
      <c r="H11" s="114">
        <v>0</v>
      </c>
      <c r="I11" s="20">
        <v>1</v>
      </c>
      <c r="J11" s="107">
        <v>9.77</v>
      </c>
      <c r="K11" s="118">
        <v>0</v>
      </c>
      <c r="L11" s="115">
        <v>0</v>
      </c>
      <c r="M11" s="114">
        <v>0</v>
      </c>
      <c r="N11" s="20">
        <v>8</v>
      </c>
      <c r="O11" s="107">
        <v>9.77</v>
      </c>
      <c r="P11" s="66">
        <v>100</v>
      </c>
      <c r="Q11" s="66">
        <v>2</v>
      </c>
      <c r="R11" s="66">
        <v>2</v>
      </c>
      <c r="S11" s="21"/>
      <c r="T11" s="22"/>
      <c r="U11" s="22"/>
      <c r="V11" s="22"/>
      <c r="W11" s="22"/>
      <c r="X11" s="22"/>
      <c r="Y11" s="74"/>
      <c r="Z11" s="117"/>
      <c r="AA11" s="117"/>
      <c r="AB11" s="117"/>
      <c r="AC11" s="117"/>
      <c r="AD11" s="22"/>
      <c r="AE11" s="22"/>
      <c r="AF11" s="143">
        <v>9.77</v>
      </c>
      <c r="AG11" s="135"/>
      <c r="AH11" s="135"/>
      <c r="AI11" s="22"/>
      <c r="AJ11" s="22"/>
      <c r="AK11" s="22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18">
        <v>10</v>
      </c>
      <c r="AZ11" s="18">
        <v>10</v>
      </c>
      <c r="BA11" s="18">
        <v>10</v>
      </c>
      <c r="BB11" s="67" t="s">
        <v>59</v>
      </c>
    </row>
    <row r="12" spans="1:54" s="24" customFormat="1" ht="15">
      <c r="A12" s="18">
        <v>4</v>
      </c>
      <c r="B12" s="22" t="s">
        <v>47</v>
      </c>
      <c r="C12" s="72" t="s">
        <v>60</v>
      </c>
      <c r="D12" s="22" t="s">
        <v>44</v>
      </c>
      <c r="E12" s="73" t="s">
        <v>45</v>
      </c>
      <c r="F12" s="114">
        <v>0</v>
      </c>
      <c r="G12" s="107">
        <v>6.5</v>
      </c>
      <c r="H12" s="114">
        <v>0</v>
      </c>
      <c r="I12" s="20">
        <v>1</v>
      </c>
      <c r="J12" s="107">
        <v>6.5</v>
      </c>
      <c r="K12" s="114">
        <v>0</v>
      </c>
      <c r="L12" s="115">
        <v>0</v>
      </c>
      <c r="M12" s="114">
        <v>0</v>
      </c>
      <c r="N12" s="20">
        <v>9</v>
      </c>
      <c r="O12" s="107">
        <v>6.5</v>
      </c>
      <c r="P12" s="66">
        <v>100</v>
      </c>
      <c r="Q12" s="66">
        <v>2</v>
      </c>
      <c r="R12" s="66">
        <v>2</v>
      </c>
      <c r="S12" s="21"/>
      <c r="T12" s="22"/>
      <c r="U12" s="22"/>
      <c r="V12" s="22"/>
      <c r="W12" s="22"/>
      <c r="X12" s="22"/>
      <c r="Y12" s="22"/>
      <c r="Z12" s="22"/>
      <c r="AA12" s="22"/>
      <c r="AB12" s="74"/>
      <c r="AC12" s="22"/>
      <c r="AD12" s="22"/>
      <c r="AE12" s="22"/>
      <c r="AF12" s="22"/>
      <c r="AG12" s="22"/>
      <c r="AH12" s="22"/>
      <c r="AI12" s="22"/>
      <c r="AJ12" s="22"/>
      <c r="AK12" s="21"/>
      <c r="AL12" s="22"/>
      <c r="AM12" s="22"/>
      <c r="AN12" s="22"/>
      <c r="AO12" s="22"/>
      <c r="AP12" s="22"/>
      <c r="AQ12" s="22"/>
      <c r="AR12" s="143">
        <v>6.5</v>
      </c>
      <c r="AS12" s="135"/>
      <c r="AT12" s="135"/>
      <c r="AU12" s="23"/>
      <c r="AV12" s="23"/>
      <c r="AW12" s="23"/>
      <c r="AX12" s="23"/>
      <c r="AY12" s="18">
        <v>10</v>
      </c>
      <c r="AZ12" s="18">
        <v>10</v>
      </c>
      <c r="BA12" s="18">
        <v>10</v>
      </c>
      <c r="BB12" s="67" t="s">
        <v>59</v>
      </c>
    </row>
    <row r="13" spans="1:54" s="24" customFormat="1" ht="15">
      <c r="A13" s="18">
        <v>5</v>
      </c>
      <c r="B13" s="22" t="s">
        <v>47</v>
      </c>
      <c r="C13" s="72" t="s">
        <v>61</v>
      </c>
      <c r="D13" s="22" t="s">
        <v>44</v>
      </c>
      <c r="E13" s="73" t="s">
        <v>45</v>
      </c>
      <c r="F13" s="114">
        <v>0</v>
      </c>
      <c r="G13" s="107">
        <v>13.75</v>
      </c>
      <c r="H13" s="114">
        <v>0</v>
      </c>
      <c r="I13" s="20">
        <v>1</v>
      </c>
      <c r="J13" s="107">
        <v>13.75</v>
      </c>
      <c r="K13" s="114">
        <v>0</v>
      </c>
      <c r="L13" s="115">
        <v>0</v>
      </c>
      <c r="M13" s="114">
        <v>0</v>
      </c>
      <c r="N13" s="20">
        <v>9</v>
      </c>
      <c r="O13" s="107">
        <v>13.75</v>
      </c>
      <c r="P13" s="66">
        <v>100</v>
      </c>
      <c r="Q13" s="66">
        <v>2</v>
      </c>
      <c r="R13" s="66">
        <v>2</v>
      </c>
      <c r="S13" s="21"/>
      <c r="T13" s="22"/>
      <c r="U13" s="22"/>
      <c r="V13" s="22"/>
      <c r="W13" s="22"/>
      <c r="X13" s="22"/>
      <c r="Y13" s="22"/>
      <c r="Z13" s="22"/>
      <c r="AA13" s="22"/>
      <c r="AB13" s="74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43">
        <v>13.75</v>
      </c>
      <c r="AS13" s="135"/>
      <c r="AT13" s="135"/>
      <c r="AU13" s="23"/>
      <c r="AV13" s="23"/>
      <c r="AW13" s="23"/>
      <c r="AX13" s="23"/>
      <c r="AY13" s="18">
        <v>10</v>
      </c>
      <c r="AZ13" s="18">
        <v>10</v>
      </c>
      <c r="BA13" s="18">
        <v>10</v>
      </c>
      <c r="BB13" s="67" t="s">
        <v>59</v>
      </c>
    </row>
    <row r="14" spans="1:54" s="24" customFormat="1" ht="15">
      <c r="A14" s="18">
        <v>6</v>
      </c>
      <c r="B14" s="22" t="s">
        <v>47</v>
      </c>
      <c r="C14" s="72" t="s">
        <v>62</v>
      </c>
      <c r="D14" s="22" t="s">
        <v>44</v>
      </c>
      <c r="E14" s="73" t="s">
        <v>45</v>
      </c>
      <c r="F14" s="114">
        <v>0</v>
      </c>
      <c r="G14" s="107">
        <v>3.33</v>
      </c>
      <c r="H14" s="114">
        <v>0</v>
      </c>
      <c r="I14" s="20">
        <v>1</v>
      </c>
      <c r="J14" s="107">
        <v>3.33</v>
      </c>
      <c r="K14" s="114">
        <v>0</v>
      </c>
      <c r="L14" s="115">
        <v>0</v>
      </c>
      <c r="M14" s="114">
        <v>0</v>
      </c>
      <c r="N14" s="20">
        <v>9</v>
      </c>
      <c r="O14" s="107">
        <v>3.33</v>
      </c>
      <c r="P14" s="66">
        <v>100</v>
      </c>
      <c r="Q14" s="66">
        <v>2</v>
      </c>
      <c r="R14" s="66">
        <v>2</v>
      </c>
      <c r="S14" s="21"/>
      <c r="T14" s="22"/>
      <c r="U14" s="22"/>
      <c r="V14" s="22"/>
      <c r="W14" s="22"/>
      <c r="X14" s="22"/>
      <c r="Y14" s="22"/>
      <c r="Z14" s="22"/>
      <c r="AA14" s="22"/>
      <c r="AB14" s="74"/>
      <c r="AC14" s="22"/>
      <c r="AD14" s="22"/>
      <c r="AE14" s="22"/>
      <c r="AF14" s="22"/>
      <c r="AG14" s="22"/>
      <c r="AH14" s="22"/>
      <c r="AI14" s="22"/>
      <c r="AJ14" s="22"/>
      <c r="AK14" s="21"/>
      <c r="AL14" s="22"/>
      <c r="AM14" s="22"/>
      <c r="AN14" s="22"/>
      <c r="AO14" s="22"/>
      <c r="AP14" s="22"/>
      <c r="AQ14" s="22"/>
      <c r="AR14" s="143">
        <v>3.33</v>
      </c>
      <c r="AS14" s="135"/>
      <c r="AT14" s="135"/>
      <c r="AU14" s="23"/>
      <c r="AV14" s="23"/>
      <c r="AW14" s="23"/>
      <c r="AX14" s="23"/>
      <c r="AY14" s="18">
        <v>10</v>
      </c>
      <c r="AZ14" s="18">
        <v>10</v>
      </c>
      <c r="BA14" s="18">
        <v>10</v>
      </c>
      <c r="BB14" s="67" t="s">
        <v>59</v>
      </c>
    </row>
    <row r="15" spans="1:54" s="24" customFormat="1" ht="15">
      <c r="A15" s="18">
        <v>7</v>
      </c>
      <c r="B15" s="22" t="s">
        <v>47</v>
      </c>
      <c r="C15" s="72" t="s">
        <v>63</v>
      </c>
      <c r="D15" s="22" t="s">
        <v>44</v>
      </c>
      <c r="E15" s="73" t="s">
        <v>45</v>
      </c>
      <c r="F15" s="114">
        <v>0</v>
      </c>
      <c r="G15" s="107">
        <v>0.16</v>
      </c>
      <c r="H15" s="114">
        <v>0</v>
      </c>
      <c r="I15" s="20">
        <v>1</v>
      </c>
      <c r="J15" s="107">
        <v>0.16</v>
      </c>
      <c r="K15" s="114">
        <v>0</v>
      </c>
      <c r="L15" s="20">
        <v>0</v>
      </c>
      <c r="M15" s="114">
        <v>0</v>
      </c>
      <c r="N15" s="20">
        <v>7</v>
      </c>
      <c r="O15" s="68">
        <v>0.16</v>
      </c>
      <c r="P15" s="66">
        <v>100</v>
      </c>
      <c r="Q15" s="66">
        <v>2</v>
      </c>
      <c r="R15" s="66">
        <v>1</v>
      </c>
      <c r="S15" s="21"/>
      <c r="T15" s="22"/>
      <c r="U15" s="22"/>
      <c r="V15" s="22"/>
      <c r="W15" s="22"/>
      <c r="X15" s="22"/>
      <c r="Y15" s="21"/>
      <c r="Z15" s="22"/>
      <c r="AA15" s="22"/>
      <c r="AB15" s="74"/>
      <c r="AC15" s="22"/>
      <c r="AD15" s="22"/>
      <c r="AE15" s="22"/>
      <c r="AF15" s="134">
        <v>0.16</v>
      </c>
      <c r="AG15" s="135"/>
      <c r="AH15" s="135"/>
      <c r="AI15" s="22"/>
      <c r="AJ15" s="22"/>
      <c r="AK15" s="22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18">
        <v>10</v>
      </c>
      <c r="AZ15" s="18">
        <v>10</v>
      </c>
      <c r="BA15" s="18">
        <v>10</v>
      </c>
      <c r="BB15" s="67" t="s">
        <v>59</v>
      </c>
    </row>
    <row r="16" spans="1:54" s="24" customFormat="1" ht="15">
      <c r="A16" s="18">
        <v>8</v>
      </c>
      <c r="B16" s="23" t="s">
        <v>48</v>
      </c>
      <c r="C16" s="64" t="s">
        <v>60</v>
      </c>
      <c r="D16" s="23" t="s">
        <v>44</v>
      </c>
      <c r="E16" s="71" t="s">
        <v>45</v>
      </c>
      <c r="F16" s="19">
        <v>14.697922540672799</v>
      </c>
      <c r="G16" s="19">
        <v>0.114476518735</v>
      </c>
      <c r="H16" s="19">
        <v>14.583446021937799</v>
      </c>
      <c r="I16" s="20">
        <v>1</v>
      </c>
      <c r="J16" s="116">
        <v>0</v>
      </c>
      <c r="K16" s="65">
        <v>14.4</v>
      </c>
      <c r="L16" s="20">
        <v>0</v>
      </c>
      <c r="M16" s="114">
        <v>0</v>
      </c>
      <c r="N16" s="20">
        <v>12</v>
      </c>
      <c r="O16" s="68" t="s">
        <v>59</v>
      </c>
      <c r="P16" s="66" t="s">
        <v>59</v>
      </c>
      <c r="Q16" s="20" t="s">
        <v>59</v>
      </c>
      <c r="R16" s="20" t="s">
        <v>59</v>
      </c>
      <c r="S16" s="21"/>
      <c r="T16" s="22"/>
      <c r="U16" s="22"/>
      <c r="V16" s="22"/>
      <c r="W16" s="22"/>
      <c r="X16" s="22"/>
      <c r="Y16" s="22"/>
      <c r="Z16" s="22"/>
      <c r="AA16" s="22"/>
      <c r="AB16" s="74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18" t="s">
        <v>59</v>
      </c>
      <c r="AZ16" s="18" t="s">
        <v>59</v>
      </c>
      <c r="BA16" s="18" t="s">
        <v>59</v>
      </c>
      <c r="BB16" s="67" t="s">
        <v>59</v>
      </c>
    </row>
    <row r="17" spans="1:54" s="24" customFormat="1" ht="15">
      <c r="A17" s="18">
        <v>9</v>
      </c>
      <c r="B17" s="23" t="s">
        <v>48</v>
      </c>
      <c r="C17" s="64" t="s">
        <v>61</v>
      </c>
      <c r="D17" s="23" t="s">
        <v>44</v>
      </c>
      <c r="E17" s="71" t="s">
        <v>45</v>
      </c>
      <c r="F17" s="119">
        <v>0</v>
      </c>
      <c r="G17" s="19">
        <v>0.18</v>
      </c>
      <c r="H17" s="119">
        <v>0</v>
      </c>
      <c r="I17" s="20">
        <v>1</v>
      </c>
      <c r="J17" s="107">
        <v>0.18</v>
      </c>
      <c r="K17" s="118">
        <v>0</v>
      </c>
      <c r="L17" s="20">
        <v>0</v>
      </c>
      <c r="M17" s="114">
        <v>0</v>
      </c>
      <c r="N17" s="20">
        <v>12</v>
      </c>
      <c r="O17" s="107">
        <v>0.18</v>
      </c>
      <c r="P17" s="66">
        <v>100</v>
      </c>
      <c r="Q17" s="66">
        <v>2</v>
      </c>
      <c r="R17" s="66">
        <v>1</v>
      </c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74"/>
      <c r="AF17" s="22"/>
      <c r="AG17" s="22"/>
      <c r="AH17" s="22"/>
      <c r="AI17" s="22"/>
      <c r="AJ17" s="22"/>
      <c r="AK17" s="22"/>
      <c r="AL17" s="143">
        <v>0.18</v>
      </c>
      <c r="AM17" s="135"/>
      <c r="AN17" s="135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18">
        <v>10</v>
      </c>
      <c r="AZ17" s="18">
        <v>10</v>
      </c>
      <c r="BA17" s="18">
        <v>10</v>
      </c>
      <c r="BB17" s="67" t="s">
        <v>59</v>
      </c>
    </row>
    <row r="18" spans="1:54" s="24" customFormat="1" ht="15">
      <c r="A18" s="18">
        <v>10</v>
      </c>
      <c r="B18" s="23" t="s">
        <v>49</v>
      </c>
      <c r="C18" s="64" t="s">
        <v>60</v>
      </c>
      <c r="D18" s="23" t="s">
        <v>44</v>
      </c>
      <c r="E18" s="71" t="s">
        <v>45</v>
      </c>
      <c r="F18" s="19">
        <v>27.254990423833998</v>
      </c>
      <c r="G18" s="19">
        <v>6.5428655805</v>
      </c>
      <c r="H18" s="19">
        <v>20.712124843333999</v>
      </c>
      <c r="I18" s="20">
        <v>1</v>
      </c>
      <c r="J18" s="118">
        <v>0</v>
      </c>
      <c r="K18" s="65">
        <v>33.29</v>
      </c>
      <c r="L18" s="20">
        <v>0</v>
      </c>
      <c r="M18" s="114">
        <v>0</v>
      </c>
      <c r="N18" s="20">
        <v>8</v>
      </c>
      <c r="O18" s="68" t="s">
        <v>59</v>
      </c>
      <c r="P18" s="66" t="s">
        <v>59</v>
      </c>
      <c r="Q18" s="20" t="s">
        <v>59</v>
      </c>
      <c r="R18" s="20" t="s">
        <v>59</v>
      </c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74"/>
      <c r="AI18" s="22"/>
      <c r="AJ18" s="22"/>
      <c r="AK18" s="22"/>
      <c r="AL18" s="22"/>
      <c r="AM18" s="22"/>
      <c r="AN18" s="22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18" t="s">
        <v>59</v>
      </c>
      <c r="AZ18" s="18" t="s">
        <v>59</v>
      </c>
      <c r="BA18" s="18" t="s">
        <v>59</v>
      </c>
      <c r="BB18" s="67" t="s">
        <v>59</v>
      </c>
    </row>
    <row r="19" spans="1:54" s="120" customFormat="1" ht="15">
      <c r="A19" s="20">
        <v>11</v>
      </c>
      <c r="B19" s="22" t="s">
        <v>49</v>
      </c>
      <c r="C19" s="72" t="s">
        <v>61</v>
      </c>
      <c r="D19" s="22" t="s">
        <v>44</v>
      </c>
      <c r="E19" s="73" t="s">
        <v>45</v>
      </c>
      <c r="F19" s="118">
        <v>0</v>
      </c>
      <c r="G19" s="107">
        <v>6.43</v>
      </c>
      <c r="H19" s="118">
        <v>0</v>
      </c>
      <c r="I19" s="20">
        <v>1</v>
      </c>
      <c r="J19" s="107">
        <v>6.43</v>
      </c>
      <c r="K19" s="118">
        <v>0</v>
      </c>
      <c r="L19" s="20">
        <v>0</v>
      </c>
      <c r="M19" s="114">
        <v>0</v>
      </c>
      <c r="N19" s="20">
        <v>8</v>
      </c>
      <c r="O19" s="107">
        <v>6.43</v>
      </c>
      <c r="P19" s="66">
        <v>100</v>
      </c>
      <c r="Q19" s="66">
        <v>2</v>
      </c>
      <c r="R19" s="66">
        <v>2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4"/>
      <c r="AI19" s="22"/>
      <c r="AJ19" s="22"/>
      <c r="AK19" s="22"/>
      <c r="AL19" s="143">
        <v>6.43</v>
      </c>
      <c r="AM19" s="135"/>
      <c r="AN19" s="13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18">
        <v>10</v>
      </c>
      <c r="AZ19" s="18">
        <v>10</v>
      </c>
      <c r="BA19" s="18">
        <v>10</v>
      </c>
      <c r="BB19" s="67" t="s">
        <v>59</v>
      </c>
    </row>
    <row r="20" spans="1:54" s="24" customFormat="1" ht="15">
      <c r="A20" s="18">
        <v>12</v>
      </c>
      <c r="B20" s="22" t="s">
        <v>50</v>
      </c>
      <c r="C20" s="72" t="s">
        <v>60</v>
      </c>
      <c r="D20" s="22" t="s">
        <v>44</v>
      </c>
      <c r="E20" s="73" t="s">
        <v>45</v>
      </c>
      <c r="F20" s="118">
        <v>0</v>
      </c>
      <c r="G20" s="107">
        <v>4.3099999999999996</v>
      </c>
      <c r="H20" s="118">
        <v>0</v>
      </c>
      <c r="I20" s="20">
        <v>1</v>
      </c>
      <c r="J20" s="107">
        <v>4.3099999999999996</v>
      </c>
      <c r="K20" s="118">
        <v>0</v>
      </c>
      <c r="L20" s="20">
        <v>0</v>
      </c>
      <c r="M20" s="114">
        <v>0</v>
      </c>
      <c r="N20" s="20">
        <v>3</v>
      </c>
      <c r="O20" s="68">
        <v>4.3099999999999996</v>
      </c>
      <c r="P20" s="66">
        <v>100</v>
      </c>
      <c r="Q20" s="66">
        <v>2</v>
      </c>
      <c r="R20" s="66">
        <v>1</v>
      </c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74"/>
      <c r="AL20" s="135">
        <v>4.3099999999999996</v>
      </c>
      <c r="AM20" s="135"/>
      <c r="AN20" s="13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18">
        <v>10</v>
      </c>
      <c r="AZ20" s="18">
        <v>10</v>
      </c>
      <c r="BA20" s="18">
        <v>10</v>
      </c>
      <c r="BB20" s="67" t="s">
        <v>59</v>
      </c>
    </row>
    <row r="21" spans="1:54" s="24" customFormat="1" ht="15">
      <c r="A21" s="18">
        <v>13</v>
      </c>
      <c r="B21" s="22" t="s">
        <v>50</v>
      </c>
      <c r="C21" s="72" t="s">
        <v>61</v>
      </c>
      <c r="D21" s="22" t="s">
        <v>44</v>
      </c>
      <c r="E21" s="73" t="s">
        <v>45</v>
      </c>
      <c r="F21" s="118">
        <v>0</v>
      </c>
      <c r="G21" s="107">
        <v>1.91</v>
      </c>
      <c r="H21" s="118">
        <v>0</v>
      </c>
      <c r="I21" s="20">
        <v>1</v>
      </c>
      <c r="J21" s="107">
        <v>1.91</v>
      </c>
      <c r="K21" s="118">
        <v>0</v>
      </c>
      <c r="L21" s="20">
        <v>0</v>
      </c>
      <c r="M21" s="114">
        <v>0</v>
      </c>
      <c r="N21" s="20">
        <v>5</v>
      </c>
      <c r="O21" s="68">
        <v>1.91</v>
      </c>
      <c r="P21" s="66">
        <v>100</v>
      </c>
      <c r="Q21" s="66">
        <v>2</v>
      </c>
      <c r="R21" s="66">
        <v>1</v>
      </c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74"/>
      <c r="AL21" s="135">
        <v>1.91</v>
      </c>
      <c r="AM21" s="135"/>
      <c r="AN21" s="13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18">
        <v>10</v>
      </c>
      <c r="AZ21" s="18">
        <v>10</v>
      </c>
      <c r="BA21" s="18">
        <v>10</v>
      </c>
      <c r="BB21" s="67" t="s">
        <v>59</v>
      </c>
    </row>
    <row r="22" spans="1:54" s="24" customFormat="1" ht="15">
      <c r="A22" s="18">
        <v>14</v>
      </c>
      <c r="B22" s="23" t="s">
        <v>51</v>
      </c>
      <c r="C22" s="64" t="s">
        <v>60</v>
      </c>
      <c r="D22" s="23" t="s">
        <v>44</v>
      </c>
      <c r="E22" s="71" t="s">
        <v>45</v>
      </c>
      <c r="F22" s="118">
        <v>0</v>
      </c>
      <c r="G22" s="107">
        <v>9.2899999999999991</v>
      </c>
      <c r="H22" s="118">
        <v>0</v>
      </c>
      <c r="I22" s="20">
        <v>1</v>
      </c>
      <c r="J22" s="107">
        <v>9.2899999999999991</v>
      </c>
      <c r="K22" s="118">
        <v>0</v>
      </c>
      <c r="L22" s="20">
        <v>0</v>
      </c>
      <c r="M22" s="114">
        <v>0</v>
      </c>
      <c r="N22" s="20">
        <v>7</v>
      </c>
      <c r="O22" s="68">
        <v>9.2899999999999991</v>
      </c>
      <c r="P22" s="66">
        <v>100</v>
      </c>
      <c r="Q22" s="66">
        <v>2</v>
      </c>
      <c r="R22" s="66">
        <v>2</v>
      </c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74"/>
      <c r="AO22" s="135">
        <v>9.2899999999999991</v>
      </c>
      <c r="AP22" s="135"/>
      <c r="AQ22" s="135"/>
      <c r="AR22" s="23"/>
      <c r="AS22" s="23"/>
      <c r="AT22" s="23"/>
      <c r="AU22" s="23"/>
      <c r="AV22" s="23"/>
      <c r="AW22" s="23"/>
      <c r="AX22" s="23"/>
      <c r="AY22" s="18">
        <v>10</v>
      </c>
      <c r="AZ22" s="18">
        <v>10</v>
      </c>
      <c r="BA22" s="18">
        <v>10</v>
      </c>
      <c r="BB22" s="67" t="s">
        <v>59</v>
      </c>
    </row>
    <row r="23" spans="1:54" s="24" customFormat="1" ht="15">
      <c r="A23" s="18">
        <v>15</v>
      </c>
      <c r="B23" s="23" t="s">
        <v>51</v>
      </c>
      <c r="C23" s="64" t="s">
        <v>61</v>
      </c>
      <c r="D23" s="23" t="s">
        <v>44</v>
      </c>
      <c r="E23" s="71" t="s">
        <v>45</v>
      </c>
      <c r="F23" s="118">
        <v>0</v>
      </c>
      <c r="G23" s="107">
        <v>10.76</v>
      </c>
      <c r="H23" s="118">
        <v>0</v>
      </c>
      <c r="I23" s="20">
        <v>1</v>
      </c>
      <c r="J23" s="107">
        <v>10.76</v>
      </c>
      <c r="K23" s="118">
        <v>0</v>
      </c>
      <c r="L23" s="20">
        <v>0</v>
      </c>
      <c r="M23" s="114">
        <v>0</v>
      </c>
      <c r="N23" s="20">
        <v>4</v>
      </c>
      <c r="O23" s="68">
        <v>10.76</v>
      </c>
      <c r="P23" s="66">
        <v>100</v>
      </c>
      <c r="Q23" s="66">
        <v>2</v>
      </c>
      <c r="R23" s="66">
        <v>1</v>
      </c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74"/>
      <c r="AO23" s="135">
        <v>10.76</v>
      </c>
      <c r="AP23" s="135"/>
      <c r="AQ23" s="135"/>
      <c r="AR23" s="23"/>
      <c r="AS23" s="23"/>
      <c r="AT23" s="23"/>
      <c r="AU23" s="23"/>
      <c r="AV23" s="23"/>
      <c r="AW23" s="23"/>
      <c r="AX23" s="23"/>
      <c r="AY23" s="18">
        <v>10</v>
      </c>
      <c r="AZ23" s="18">
        <v>10</v>
      </c>
      <c r="BA23" s="18">
        <v>10</v>
      </c>
      <c r="BB23" s="67" t="s">
        <v>59</v>
      </c>
    </row>
    <row r="24" spans="1:54" s="24" customFormat="1" ht="15">
      <c r="A24" s="18">
        <v>16</v>
      </c>
      <c r="B24" s="23" t="s">
        <v>52</v>
      </c>
      <c r="C24" s="64" t="s">
        <v>42</v>
      </c>
      <c r="D24" s="23" t="s">
        <v>44</v>
      </c>
      <c r="E24" s="71" t="s">
        <v>45</v>
      </c>
      <c r="F24" s="19">
        <v>10.025448583299999</v>
      </c>
      <c r="G24" s="19">
        <v>10.025448583299999</v>
      </c>
      <c r="H24" s="118">
        <v>0</v>
      </c>
      <c r="I24" s="20">
        <v>3</v>
      </c>
      <c r="J24" s="106" t="s">
        <v>59</v>
      </c>
      <c r="K24" s="20" t="s">
        <v>59</v>
      </c>
      <c r="L24" s="20" t="s">
        <v>59</v>
      </c>
      <c r="M24" s="20" t="s">
        <v>59</v>
      </c>
      <c r="N24" s="20" t="s">
        <v>59</v>
      </c>
      <c r="O24" s="68" t="s">
        <v>59</v>
      </c>
      <c r="P24" s="66" t="s">
        <v>59</v>
      </c>
      <c r="Q24" s="20" t="s">
        <v>59</v>
      </c>
      <c r="R24" s="20" t="s">
        <v>59</v>
      </c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3"/>
      <c r="AN24" s="23"/>
      <c r="AO24" s="23"/>
      <c r="AP24" s="23"/>
      <c r="AQ24" s="23"/>
      <c r="AR24" s="23"/>
      <c r="AS24" s="22"/>
      <c r="AT24" s="22"/>
      <c r="AU24" s="70"/>
      <c r="AV24" s="70"/>
      <c r="AW24" s="70"/>
      <c r="AX24" s="70"/>
      <c r="AY24" s="18" t="s">
        <v>59</v>
      </c>
      <c r="AZ24" s="18" t="s">
        <v>59</v>
      </c>
      <c r="BA24" s="18" t="s">
        <v>59</v>
      </c>
      <c r="BB24" s="67" t="s">
        <v>59</v>
      </c>
    </row>
    <row r="25" spans="1:54" s="132" customFormat="1" ht="15">
      <c r="A25" s="121">
        <v>17</v>
      </c>
      <c r="B25" s="76" t="s">
        <v>53</v>
      </c>
      <c r="C25" s="122" t="s">
        <v>60</v>
      </c>
      <c r="D25" s="76" t="s">
        <v>44</v>
      </c>
      <c r="E25" s="123" t="s">
        <v>45</v>
      </c>
      <c r="F25" s="124">
        <v>0</v>
      </c>
      <c r="G25" s="125">
        <v>1.91</v>
      </c>
      <c r="H25" s="124">
        <v>0</v>
      </c>
      <c r="I25" s="126">
        <v>1</v>
      </c>
      <c r="J25" s="125">
        <v>1.91</v>
      </c>
      <c r="K25" s="124">
        <v>0</v>
      </c>
      <c r="L25" s="126">
        <v>0</v>
      </c>
      <c r="M25" s="127">
        <v>0</v>
      </c>
      <c r="N25" s="126">
        <v>9</v>
      </c>
      <c r="O25" s="125">
        <v>1.91</v>
      </c>
      <c r="P25" s="128">
        <v>100</v>
      </c>
      <c r="Q25" s="128">
        <v>2</v>
      </c>
      <c r="R25" s="128">
        <v>2</v>
      </c>
      <c r="S25" s="129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7"/>
      <c r="AR25" s="130"/>
      <c r="AS25" s="130"/>
      <c r="AT25" s="130"/>
      <c r="AU25" s="130"/>
      <c r="AV25" s="146">
        <v>1.91</v>
      </c>
      <c r="AW25" s="138"/>
      <c r="AX25" s="138"/>
      <c r="AY25" s="121">
        <v>10</v>
      </c>
      <c r="AZ25" s="121">
        <v>10</v>
      </c>
      <c r="BA25" s="121">
        <v>10</v>
      </c>
      <c r="BB25" s="131" t="s">
        <v>59</v>
      </c>
    </row>
    <row r="26" spans="1:54" s="132" customFormat="1" ht="15">
      <c r="A26" s="121">
        <v>18</v>
      </c>
      <c r="B26" s="76" t="s">
        <v>53</v>
      </c>
      <c r="C26" s="122" t="s">
        <v>61</v>
      </c>
      <c r="D26" s="76" t="s">
        <v>44</v>
      </c>
      <c r="E26" s="123" t="s">
        <v>45</v>
      </c>
      <c r="F26" s="124">
        <v>0</v>
      </c>
      <c r="G26" s="125">
        <v>9.3699999999999992</v>
      </c>
      <c r="H26" s="124">
        <v>0</v>
      </c>
      <c r="I26" s="126">
        <v>1</v>
      </c>
      <c r="J26" s="125">
        <v>9.3699999999999992</v>
      </c>
      <c r="K26" s="124">
        <v>0</v>
      </c>
      <c r="L26" s="126">
        <v>0</v>
      </c>
      <c r="M26" s="127">
        <v>0</v>
      </c>
      <c r="N26" s="126">
        <v>11</v>
      </c>
      <c r="O26" s="125">
        <v>9.3699999999999992</v>
      </c>
      <c r="P26" s="128">
        <v>100</v>
      </c>
      <c r="Q26" s="128">
        <v>2</v>
      </c>
      <c r="R26" s="128">
        <v>2</v>
      </c>
      <c r="S26" s="129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7"/>
      <c r="AR26" s="130"/>
      <c r="AS26" s="130"/>
      <c r="AT26" s="130"/>
      <c r="AU26" s="130"/>
      <c r="AV26" s="146">
        <v>9.3699999999999992</v>
      </c>
      <c r="AW26" s="138"/>
      <c r="AX26" s="138"/>
      <c r="AY26" s="121">
        <v>10</v>
      </c>
      <c r="AZ26" s="121">
        <v>10</v>
      </c>
      <c r="BA26" s="121">
        <v>10</v>
      </c>
      <c r="BB26" s="131" t="s">
        <v>59</v>
      </c>
    </row>
    <row r="27" spans="1:54" s="132" customFormat="1" ht="15">
      <c r="A27" s="121">
        <v>19</v>
      </c>
      <c r="B27" s="76" t="s">
        <v>53</v>
      </c>
      <c r="C27" s="122" t="s">
        <v>62</v>
      </c>
      <c r="D27" s="76" t="s">
        <v>44</v>
      </c>
      <c r="E27" s="123" t="s">
        <v>45</v>
      </c>
      <c r="F27" s="124">
        <v>0</v>
      </c>
      <c r="G27" s="125">
        <v>9.26</v>
      </c>
      <c r="H27" s="124">
        <v>0</v>
      </c>
      <c r="I27" s="126">
        <v>1</v>
      </c>
      <c r="J27" s="125">
        <v>9.26</v>
      </c>
      <c r="K27" s="124">
        <v>0</v>
      </c>
      <c r="L27" s="126">
        <v>0</v>
      </c>
      <c r="M27" s="127">
        <v>0</v>
      </c>
      <c r="N27" s="126">
        <v>11</v>
      </c>
      <c r="O27" s="125">
        <v>9.26</v>
      </c>
      <c r="P27" s="128">
        <v>100</v>
      </c>
      <c r="Q27" s="128">
        <v>2</v>
      </c>
      <c r="R27" s="128">
        <v>2</v>
      </c>
      <c r="S27" s="129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7"/>
      <c r="AR27" s="130"/>
      <c r="AS27" s="130"/>
      <c r="AT27" s="130"/>
      <c r="AU27" s="130"/>
      <c r="AV27" s="146">
        <v>9.26</v>
      </c>
      <c r="AW27" s="138"/>
      <c r="AX27" s="138"/>
      <c r="AY27" s="121">
        <v>10</v>
      </c>
      <c r="AZ27" s="121">
        <v>10</v>
      </c>
      <c r="BA27" s="121">
        <v>10</v>
      </c>
      <c r="BB27" s="131" t="s">
        <v>59</v>
      </c>
    </row>
    <row r="28" spans="1:54" s="24" customFormat="1" ht="15">
      <c r="A28" s="18">
        <v>20</v>
      </c>
      <c r="B28" s="76" t="s">
        <v>64</v>
      </c>
      <c r="C28" s="64" t="s">
        <v>42</v>
      </c>
      <c r="D28" s="23" t="s">
        <v>44</v>
      </c>
      <c r="E28" s="71" t="s">
        <v>45</v>
      </c>
      <c r="F28" s="118">
        <v>0</v>
      </c>
      <c r="G28" s="107">
        <v>4</v>
      </c>
      <c r="H28" s="118">
        <v>0</v>
      </c>
      <c r="I28" s="20">
        <v>1</v>
      </c>
      <c r="J28" s="107">
        <v>4</v>
      </c>
      <c r="K28" s="118">
        <v>0</v>
      </c>
      <c r="L28" s="20">
        <v>0</v>
      </c>
      <c r="M28" s="114">
        <v>0</v>
      </c>
      <c r="N28" s="20">
        <v>5</v>
      </c>
      <c r="O28" s="68">
        <v>4</v>
      </c>
      <c r="P28" s="66">
        <v>100</v>
      </c>
      <c r="Q28" s="66">
        <v>2</v>
      </c>
      <c r="R28" s="66">
        <v>1</v>
      </c>
      <c r="S28" s="21"/>
      <c r="T28" s="22"/>
      <c r="U28" s="22"/>
      <c r="V28" s="22"/>
      <c r="W28" s="22"/>
      <c r="X28" s="22"/>
      <c r="Y28" s="21"/>
      <c r="Z28" s="22"/>
      <c r="AA28" s="22"/>
      <c r="AB28" s="22"/>
      <c r="AC28" s="22"/>
      <c r="AD28" s="22"/>
      <c r="AE28" s="22"/>
      <c r="AF28" s="134">
        <v>4</v>
      </c>
      <c r="AG28" s="135"/>
      <c r="AH28" s="135"/>
      <c r="AI28" s="22"/>
      <c r="AJ28" s="22"/>
      <c r="AK28" s="22"/>
      <c r="AL28" s="22"/>
      <c r="AM28" s="22"/>
      <c r="AN28" s="23"/>
      <c r="AO28" s="23"/>
      <c r="AP28" s="23"/>
      <c r="AQ28" s="74"/>
      <c r="AR28" s="22"/>
      <c r="AS28" s="22"/>
      <c r="AT28" s="22"/>
      <c r="AU28" s="23"/>
      <c r="AV28" s="23"/>
      <c r="AW28" s="23"/>
      <c r="AX28" s="23"/>
      <c r="AY28" s="18">
        <v>10</v>
      </c>
      <c r="AZ28" s="18">
        <v>10</v>
      </c>
      <c r="BA28" s="18">
        <v>10</v>
      </c>
      <c r="BB28" s="67" t="s">
        <v>59</v>
      </c>
    </row>
    <row r="29" spans="1:54" s="24" customFormat="1" ht="15">
      <c r="A29" s="18">
        <v>21</v>
      </c>
      <c r="B29" s="76" t="s">
        <v>65</v>
      </c>
      <c r="C29" s="64" t="s">
        <v>42</v>
      </c>
      <c r="D29" s="23" t="s">
        <v>44</v>
      </c>
      <c r="E29" s="71" t="s">
        <v>45</v>
      </c>
      <c r="F29" s="118">
        <v>0</v>
      </c>
      <c r="G29" s="107">
        <v>1.85</v>
      </c>
      <c r="H29" s="118">
        <v>0</v>
      </c>
      <c r="I29" s="20">
        <v>1</v>
      </c>
      <c r="J29" s="107">
        <v>1.85</v>
      </c>
      <c r="K29" s="118">
        <v>0</v>
      </c>
      <c r="L29" s="20">
        <v>0</v>
      </c>
      <c r="M29" s="114">
        <v>0</v>
      </c>
      <c r="N29" s="20">
        <v>8</v>
      </c>
      <c r="O29" s="107">
        <v>1.85</v>
      </c>
      <c r="P29" s="66">
        <v>100</v>
      </c>
      <c r="Q29" s="66">
        <v>2</v>
      </c>
      <c r="R29" s="66">
        <v>2</v>
      </c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43">
        <v>1.85</v>
      </c>
      <c r="AG29" s="135"/>
      <c r="AH29" s="135"/>
      <c r="AI29" s="22"/>
      <c r="AJ29" s="22"/>
      <c r="AK29" s="22"/>
      <c r="AL29" s="22"/>
      <c r="AM29" s="22"/>
      <c r="AN29" s="23"/>
      <c r="AO29" s="23"/>
      <c r="AP29" s="23"/>
      <c r="AQ29" s="74"/>
      <c r="AR29" s="22"/>
      <c r="AS29" s="22"/>
      <c r="AT29" s="22"/>
      <c r="AU29" s="23"/>
      <c r="AV29" s="23"/>
      <c r="AW29" s="23"/>
      <c r="AX29" s="23"/>
      <c r="AY29" s="18">
        <v>10</v>
      </c>
      <c r="AZ29" s="18">
        <v>10</v>
      </c>
      <c r="BA29" s="18">
        <v>10</v>
      </c>
      <c r="BB29" s="67" t="s">
        <v>59</v>
      </c>
    </row>
    <row r="30" spans="1:54" s="24" customFormat="1" ht="15">
      <c r="A30" s="18">
        <v>22</v>
      </c>
      <c r="B30" s="76" t="s">
        <v>66</v>
      </c>
      <c r="C30" s="64" t="s">
        <v>42</v>
      </c>
      <c r="D30" s="23" t="s">
        <v>44</v>
      </c>
      <c r="E30" s="71" t="s">
        <v>45</v>
      </c>
      <c r="F30" s="118">
        <v>0</v>
      </c>
      <c r="G30" s="107">
        <v>0.64</v>
      </c>
      <c r="H30" s="118">
        <v>0</v>
      </c>
      <c r="I30" s="20">
        <v>1</v>
      </c>
      <c r="J30" s="107">
        <v>0.64</v>
      </c>
      <c r="K30" s="118">
        <v>0</v>
      </c>
      <c r="L30" s="20">
        <v>0</v>
      </c>
      <c r="M30" s="114">
        <v>0</v>
      </c>
      <c r="N30" s="20">
        <v>5</v>
      </c>
      <c r="O30" s="68">
        <v>0.64</v>
      </c>
      <c r="P30" s="66">
        <v>100</v>
      </c>
      <c r="Q30" s="66">
        <v>2</v>
      </c>
      <c r="R30" s="66">
        <v>1</v>
      </c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135">
        <v>0.64</v>
      </c>
      <c r="AP30" s="135"/>
      <c r="AQ30" s="136"/>
      <c r="AR30" s="22"/>
      <c r="AS30" s="22"/>
      <c r="AT30" s="22"/>
      <c r="AU30" s="23"/>
      <c r="AV30" s="23"/>
      <c r="AW30" s="23"/>
      <c r="AX30" s="23"/>
      <c r="AY30" s="18">
        <v>10</v>
      </c>
      <c r="AZ30" s="18">
        <v>10</v>
      </c>
      <c r="BA30" s="18">
        <v>10</v>
      </c>
      <c r="BB30" s="67" t="s">
        <v>59</v>
      </c>
    </row>
    <row r="31" spans="1:54" s="24" customFormat="1" ht="15">
      <c r="A31" s="18">
        <v>23</v>
      </c>
      <c r="B31" s="76" t="s">
        <v>67</v>
      </c>
      <c r="C31" s="64" t="s">
        <v>42</v>
      </c>
      <c r="D31" s="23" t="s">
        <v>44</v>
      </c>
      <c r="E31" s="71" t="s">
        <v>45</v>
      </c>
      <c r="F31" s="118">
        <v>0</v>
      </c>
      <c r="G31" s="107">
        <v>0.68</v>
      </c>
      <c r="H31" s="118">
        <v>0</v>
      </c>
      <c r="I31" s="20">
        <v>1</v>
      </c>
      <c r="J31" s="107">
        <v>0.68</v>
      </c>
      <c r="K31" s="118">
        <v>0</v>
      </c>
      <c r="L31" s="20">
        <v>0</v>
      </c>
      <c r="M31" s="114">
        <v>0</v>
      </c>
      <c r="N31" s="20">
        <v>2</v>
      </c>
      <c r="O31" s="68">
        <v>0.68</v>
      </c>
      <c r="P31" s="66">
        <v>100</v>
      </c>
      <c r="Q31" s="66">
        <v>2</v>
      </c>
      <c r="R31" s="66">
        <v>1</v>
      </c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135">
        <v>0.68</v>
      </c>
      <c r="AP31" s="135"/>
      <c r="AQ31" s="136"/>
      <c r="AR31" s="22"/>
      <c r="AS31" s="22"/>
      <c r="AT31" s="22"/>
      <c r="AU31" s="23"/>
      <c r="AV31" s="23"/>
      <c r="AW31" s="23"/>
      <c r="AX31" s="23"/>
      <c r="AY31" s="18">
        <v>10</v>
      </c>
      <c r="AZ31" s="18">
        <v>10</v>
      </c>
      <c r="BA31" s="18">
        <v>10</v>
      </c>
      <c r="BB31" s="67" t="s">
        <v>59</v>
      </c>
    </row>
    <row r="32" spans="1:54" s="24" customFormat="1" ht="15">
      <c r="A32" s="18">
        <v>24</v>
      </c>
      <c r="B32" s="76" t="s">
        <v>68</v>
      </c>
      <c r="C32" s="64" t="s">
        <v>42</v>
      </c>
      <c r="D32" s="23" t="s">
        <v>44</v>
      </c>
      <c r="E32" s="71" t="s">
        <v>45</v>
      </c>
      <c r="F32" s="118">
        <v>0</v>
      </c>
      <c r="G32" s="107">
        <v>4.37</v>
      </c>
      <c r="H32" s="118">
        <v>0</v>
      </c>
      <c r="I32" s="20">
        <v>1</v>
      </c>
      <c r="J32" s="107">
        <v>4.37</v>
      </c>
      <c r="K32" s="118">
        <v>0</v>
      </c>
      <c r="L32" s="20">
        <v>0</v>
      </c>
      <c r="M32" s="114">
        <v>0</v>
      </c>
      <c r="N32" s="20">
        <v>2</v>
      </c>
      <c r="O32" s="68">
        <v>4.37</v>
      </c>
      <c r="P32" s="66">
        <v>100</v>
      </c>
      <c r="Q32" s="66">
        <v>2</v>
      </c>
      <c r="R32" s="66">
        <v>1</v>
      </c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35">
        <v>4.37</v>
      </c>
      <c r="AP32" s="135"/>
      <c r="AQ32" s="136"/>
      <c r="AR32" s="22"/>
      <c r="AS32" s="22"/>
      <c r="AT32" s="22"/>
      <c r="AU32" s="23"/>
      <c r="AV32" s="23"/>
      <c r="AW32" s="23"/>
      <c r="AX32" s="23"/>
      <c r="AY32" s="18">
        <v>10</v>
      </c>
      <c r="AZ32" s="18">
        <v>10</v>
      </c>
      <c r="BA32" s="18">
        <v>10</v>
      </c>
      <c r="BB32" s="67" t="s">
        <v>59</v>
      </c>
    </row>
    <row r="33" spans="1:54" s="24" customFormat="1" ht="15">
      <c r="A33" s="18">
        <v>25</v>
      </c>
      <c r="B33" s="76" t="s">
        <v>69</v>
      </c>
      <c r="C33" s="64" t="s">
        <v>42</v>
      </c>
      <c r="D33" s="23" t="s">
        <v>44</v>
      </c>
      <c r="E33" s="71" t="s">
        <v>45</v>
      </c>
      <c r="F33" s="118">
        <v>0</v>
      </c>
      <c r="G33" s="107">
        <v>1.54</v>
      </c>
      <c r="H33" s="118">
        <v>0</v>
      </c>
      <c r="I33" s="20">
        <v>1</v>
      </c>
      <c r="J33" s="107">
        <v>1.54</v>
      </c>
      <c r="K33" s="118">
        <v>0</v>
      </c>
      <c r="L33" s="20">
        <v>0</v>
      </c>
      <c r="M33" s="114">
        <v>0</v>
      </c>
      <c r="N33" s="20">
        <v>5</v>
      </c>
      <c r="O33" s="68">
        <v>1.54</v>
      </c>
      <c r="P33" s="66">
        <v>100</v>
      </c>
      <c r="Q33" s="66">
        <v>2</v>
      </c>
      <c r="R33" s="66">
        <v>1</v>
      </c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35">
        <v>1.54</v>
      </c>
      <c r="AP33" s="135"/>
      <c r="AQ33" s="136"/>
      <c r="AR33" s="22"/>
      <c r="AS33" s="22"/>
      <c r="AT33" s="22"/>
      <c r="AU33" s="23"/>
      <c r="AV33" s="23"/>
      <c r="AW33" s="23"/>
      <c r="AX33" s="23"/>
      <c r="AY33" s="18">
        <v>10</v>
      </c>
      <c r="AZ33" s="18">
        <v>10</v>
      </c>
      <c r="BA33" s="18">
        <v>10</v>
      </c>
      <c r="BB33" s="67" t="s">
        <v>59</v>
      </c>
    </row>
    <row r="34" spans="1:54" s="24" customFormat="1" ht="15">
      <c r="A34" s="18">
        <v>26</v>
      </c>
      <c r="B34" s="76" t="s">
        <v>70</v>
      </c>
      <c r="C34" s="64" t="s">
        <v>42</v>
      </c>
      <c r="D34" s="23" t="s">
        <v>44</v>
      </c>
      <c r="E34" s="71" t="s">
        <v>45</v>
      </c>
      <c r="F34" s="118">
        <v>0</v>
      </c>
      <c r="G34" s="107">
        <v>0.23</v>
      </c>
      <c r="H34" s="118">
        <v>0</v>
      </c>
      <c r="I34" s="20">
        <v>1</v>
      </c>
      <c r="J34" s="107">
        <v>0.23</v>
      </c>
      <c r="K34" s="118">
        <v>0</v>
      </c>
      <c r="L34" s="20">
        <v>0</v>
      </c>
      <c r="M34" s="114">
        <v>0</v>
      </c>
      <c r="N34" s="20">
        <v>7</v>
      </c>
      <c r="O34" s="68">
        <v>0.23</v>
      </c>
      <c r="P34" s="66">
        <v>100</v>
      </c>
      <c r="Q34" s="66">
        <v>2</v>
      </c>
      <c r="R34" s="66">
        <v>1</v>
      </c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35">
        <v>0.23</v>
      </c>
      <c r="AP34" s="135"/>
      <c r="AQ34" s="136"/>
      <c r="AR34" s="22"/>
      <c r="AS34" s="22"/>
      <c r="AT34" s="22"/>
      <c r="AU34" s="23"/>
      <c r="AV34" s="23"/>
      <c r="AW34" s="23"/>
      <c r="AX34" s="23"/>
      <c r="AY34" s="18">
        <v>10</v>
      </c>
      <c r="AZ34" s="18">
        <v>10</v>
      </c>
      <c r="BA34" s="18">
        <v>10</v>
      </c>
      <c r="BB34" s="67" t="s">
        <v>59</v>
      </c>
    </row>
    <row r="35" spans="1:54" s="24" customFormat="1" ht="15">
      <c r="A35" s="18">
        <v>27</v>
      </c>
      <c r="B35" s="76" t="s">
        <v>71</v>
      </c>
      <c r="C35" s="64" t="s">
        <v>42</v>
      </c>
      <c r="D35" s="23" t="s">
        <v>44</v>
      </c>
      <c r="E35" s="71" t="s">
        <v>45</v>
      </c>
      <c r="F35" s="118">
        <v>0</v>
      </c>
      <c r="G35" s="107">
        <v>0.31</v>
      </c>
      <c r="H35" s="118">
        <v>0</v>
      </c>
      <c r="I35" s="20">
        <v>1</v>
      </c>
      <c r="J35" s="107">
        <v>0.31</v>
      </c>
      <c r="K35" s="118">
        <v>0</v>
      </c>
      <c r="L35" s="20">
        <v>0</v>
      </c>
      <c r="M35" s="114">
        <v>0</v>
      </c>
      <c r="N35" s="20">
        <v>7</v>
      </c>
      <c r="O35" s="68">
        <v>0.31</v>
      </c>
      <c r="P35" s="66">
        <v>100</v>
      </c>
      <c r="Q35" s="66">
        <v>2</v>
      </c>
      <c r="R35" s="66">
        <v>1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135">
        <v>0.31</v>
      </c>
      <c r="AP35" s="135"/>
      <c r="AQ35" s="136"/>
      <c r="AR35" s="22"/>
      <c r="AS35" s="22"/>
      <c r="AT35" s="22"/>
      <c r="AU35" s="23"/>
      <c r="AV35" s="23"/>
      <c r="AW35" s="23"/>
      <c r="AX35" s="23"/>
      <c r="AY35" s="18">
        <v>10</v>
      </c>
      <c r="AZ35" s="18">
        <v>10</v>
      </c>
      <c r="BA35" s="18">
        <v>10</v>
      </c>
      <c r="BB35" s="67" t="s">
        <v>59</v>
      </c>
    </row>
    <row r="36" spans="1:54" s="24" customFormat="1" ht="15">
      <c r="A36" s="18">
        <v>28</v>
      </c>
      <c r="B36" s="76" t="s">
        <v>89</v>
      </c>
      <c r="C36" s="64" t="s">
        <v>42</v>
      </c>
      <c r="D36" s="23" t="s">
        <v>44</v>
      </c>
      <c r="E36" s="71" t="s">
        <v>45</v>
      </c>
      <c r="F36" s="118">
        <v>0</v>
      </c>
      <c r="G36" s="107">
        <v>18.71</v>
      </c>
      <c r="H36" s="118">
        <v>0</v>
      </c>
      <c r="I36" s="20">
        <v>1</v>
      </c>
      <c r="J36" s="107">
        <v>18.71</v>
      </c>
      <c r="K36" s="118">
        <v>0</v>
      </c>
      <c r="L36" s="20">
        <v>0</v>
      </c>
      <c r="M36" s="114">
        <v>0</v>
      </c>
      <c r="N36" s="20">
        <v>7</v>
      </c>
      <c r="O36" s="107">
        <v>18.71</v>
      </c>
      <c r="P36" s="66">
        <v>100</v>
      </c>
      <c r="Q36" s="66">
        <v>2</v>
      </c>
      <c r="R36" s="66">
        <v>1</v>
      </c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41"/>
      <c r="AP36" s="70"/>
      <c r="AQ36" s="142"/>
      <c r="AR36" s="22"/>
      <c r="AS36" s="22"/>
      <c r="AT36" s="22"/>
      <c r="AU36" s="23"/>
      <c r="AV36" s="143">
        <v>18.71</v>
      </c>
      <c r="AW36" s="135"/>
      <c r="AX36" s="135"/>
      <c r="AY36" s="18">
        <v>10</v>
      </c>
      <c r="AZ36" s="18">
        <v>10</v>
      </c>
      <c r="BA36" s="18">
        <v>10</v>
      </c>
      <c r="BB36" s="67" t="s">
        <v>59</v>
      </c>
    </row>
    <row r="37" spans="1:54" s="24" customFormat="1" ht="15">
      <c r="A37" s="18">
        <v>29</v>
      </c>
      <c r="B37" s="76" t="s">
        <v>90</v>
      </c>
      <c r="C37" s="64" t="s">
        <v>42</v>
      </c>
      <c r="D37" s="23" t="s">
        <v>44</v>
      </c>
      <c r="E37" s="71" t="s">
        <v>45</v>
      </c>
      <c r="F37" s="118">
        <v>0</v>
      </c>
      <c r="G37" s="107">
        <v>5.44</v>
      </c>
      <c r="H37" s="118">
        <v>0</v>
      </c>
      <c r="I37" s="20">
        <v>1</v>
      </c>
      <c r="J37" s="107">
        <v>5.44</v>
      </c>
      <c r="K37" s="118">
        <v>0</v>
      </c>
      <c r="L37" s="20">
        <v>0</v>
      </c>
      <c r="M37" s="114">
        <v>0</v>
      </c>
      <c r="N37" s="20">
        <v>5</v>
      </c>
      <c r="O37" s="107">
        <v>5.44</v>
      </c>
      <c r="P37" s="66">
        <v>100</v>
      </c>
      <c r="Q37" s="66">
        <v>2</v>
      </c>
      <c r="R37" s="66">
        <v>1</v>
      </c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41"/>
      <c r="AP37" s="70"/>
      <c r="AQ37" s="142"/>
      <c r="AR37" s="22"/>
      <c r="AS37" s="22"/>
      <c r="AT37" s="22"/>
      <c r="AU37" s="23"/>
      <c r="AV37" s="143">
        <v>5.44</v>
      </c>
      <c r="AW37" s="135"/>
      <c r="AX37" s="135"/>
      <c r="AY37" s="18">
        <v>10</v>
      </c>
      <c r="AZ37" s="18">
        <v>10</v>
      </c>
      <c r="BA37" s="18">
        <v>10</v>
      </c>
      <c r="BB37" s="67" t="s">
        <v>59</v>
      </c>
    </row>
    <row r="38" spans="1:54" s="24" customFormat="1" ht="15">
      <c r="A38" s="18">
        <v>30</v>
      </c>
      <c r="B38" s="76" t="s">
        <v>91</v>
      </c>
      <c r="C38" s="64" t="s">
        <v>42</v>
      </c>
      <c r="D38" s="23" t="s">
        <v>44</v>
      </c>
      <c r="E38" s="71" t="s">
        <v>45</v>
      </c>
      <c r="F38" s="118">
        <v>0</v>
      </c>
      <c r="G38" s="107">
        <v>34.11</v>
      </c>
      <c r="H38" s="118">
        <v>0</v>
      </c>
      <c r="I38" s="20">
        <v>1</v>
      </c>
      <c r="J38" s="107">
        <v>34.11</v>
      </c>
      <c r="K38" s="118">
        <v>0</v>
      </c>
      <c r="L38" s="20">
        <v>0</v>
      </c>
      <c r="M38" s="114">
        <v>0</v>
      </c>
      <c r="N38" s="20">
        <v>7</v>
      </c>
      <c r="O38" s="107">
        <v>34.11</v>
      </c>
      <c r="P38" s="66">
        <v>100</v>
      </c>
      <c r="Q38" s="66">
        <v>2</v>
      </c>
      <c r="R38" s="66">
        <v>1</v>
      </c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41"/>
      <c r="AP38" s="70"/>
      <c r="AQ38" s="142"/>
      <c r="AR38" s="22"/>
      <c r="AS38" s="22"/>
      <c r="AT38" s="22"/>
      <c r="AU38" s="23"/>
      <c r="AV38" s="143">
        <v>34.11</v>
      </c>
      <c r="AW38" s="135"/>
      <c r="AX38" s="135"/>
      <c r="AY38" s="18">
        <v>10</v>
      </c>
      <c r="AZ38" s="18">
        <v>10</v>
      </c>
      <c r="BA38" s="18">
        <v>10</v>
      </c>
      <c r="BB38" s="67" t="s">
        <v>59</v>
      </c>
    </row>
    <row r="39" spans="1:54" s="24" customFormat="1" ht="15">
      <c r="A39" s="18">
        <v>31</v>
      </c>
      <c r="B39" s="76" t="s">
        <v>92</v>
      </c>
      <c r="C39" s="64" t="s">
        <v>42</v>
      </c>
      <c r="D39" s="23" t="s">
        <v>44</v>
      </c>
      <c r="E39" s="71" t="s">
        <v>45</v>
      </c>
      <c r="F39" s="118">
        <v>0</v>
      </c>
      <c r="G39" s="107">
        <v>22.44</v>
      </c>
      <c r="H39" s="118">
        <v>0</v>
      </c>
      <c r="I39" s="20">
        <v>1</v>
      </c>
      <c r="J39" s="107">
        <v>22.44</v>
      </c>
      <c r="K39" s="118">
        <v>0</v>
      </c>
      <c r="L39" s="20">
        <v>0</v>
      </c>
      <c r="M39" s="114">
        <v>0</v>
      </c>
      <c r="N39" s="20">
        <v>10</v>
      </c>
      <c r="O39" s="107">
        <v>22.44</v>
      </c>
      <c r="P39" s="66">
        <v>100</v>
      </c>
      <c r="Q39" s="66">
        <v>2</v>
      </c>
      <c r="R39" s="66">
        <v>1</v>
      </c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41"/>
      <c r="AP39" s="70"/>
      <c r="AQ39" s="142"/>
      <c r="AR39" s="22"/>
      <c r="AS39" s="22"/>
      <c r="AT39" s="22"/>
      <c r="AU39" s="23"/>
      <c r="AV39" s="143">
        <v>13.64</v>
      </c>
      <c r="AW39" s="135"/>
      <c r="AX39" s="135"/>
      <c r="AY39" s="18">
        <v>10</v>
      </c>
      <c r="AZ39" s="18">
        <v>10</v>
      </c>
      <c r="BA39" s="18">
        <v>10</v>
      </c>
      <c r="BB39" s="67" t="s">
        <v>59</v>
      </c>
    </row>
    <row r="40" spans="1:54" s="30" customFormat="1" ht="17.25">
      <c r="A40" s="186" t="s">
        <v>31</v>
      </c>
      <c r="B40" s="186"/>
      <c r="C40" s="186"/>
      <c r="D40" s="186"/>
      <c r="E40" s="186"/>
      <c r="F40" s="25">
        <v>112.13</v>
      </c>
      <c r="G40" s="26">
        <f>SUM(G9:G39)</f>
        <v>222.07681817708499</v>
      </c>
      <c r="H40" s="26">
        <f>SUM(H9:H35)</f>
        <v>71.305911157770794</v>
      </c>
      <c r="I40" s="28" t="s">
        <v>59</v>
      </c>
      <c r="J40" s="108">
        <f>SUM(J9:J39)</f>
        <v>181.25</v>
      </c>
      <c r="K40" s="27">
        <f>SUM(K9:K35)</f>
        <v>124.94999999999999</v>
      </c>
      <c r="L40" s="20" t="s">
        <v>59</v>
      </c>
      <c r="M40" s="20" t="s">
        <v>59</v>
      </c>
      <c r="N40" s="28" t="s">
        <v>59</v>
      </c>
      <c r="O40" s="69">
        <f>SUM(O11:O39)</f>
        <v>181.25</v>
      </c>
      <c r="P40" s="28" t="s">
        <v>59</v>
      </c>
      <c r="Q40" s="20" t="s">
        <v>59</v>
      </c>
      <c r="R40" s="20" t="s">
        <v>59</v>
      </c>
      <c r="S40" s="17">
        <f>SUM(S9:S35)</f>
        <v>0</v>
      </c>
      <c r="T40" s="77">
        <f>SUM(T9:T35)</f>
        <v>0</v>
      </c>
      <c r="U40" s="77">
        <f>SUM(U9:U35)</f>
        <v>0</v>
      </c>
      <c r="V40" s="77">
        <f>SUM(V9:V35)</f>
        <v>0</v>
      </c>
      <c r="W40" s="77">
        <f>SUM(W9:W35)</f>
        <v>0</v>
      </c>
      <c r="X40" s="17"/>
      <c r="Y40" s="133">
        <f>SUM(Y10:Y35)</f>
        <v>0</v>
      </c>
      <c r="Z40" s="97" t="s">
        <v>59</v>
      </c>
      <c r="AA40" s="97" t="s">
        <v>59</v>
      </c>
      <c r="AB40" s="97" t="s">
        <v>59</v>
      </c>
      <c r="AC40" s="97" t="s">
        <v>59</v>
      </c>
      <c r="AD40" s="97" t="s">
        <v>59</v>
      </c>
      <c r="AE40" s="29">
        <f>SUM(AE9:AE35)</f>
        <v>0</v>
      </c>
      <c r="AF40" s="29">
        <f>SUM(AF9:AF35)</f>
        <v>15.78</v>
      </c>
      <c r="AG40" s="29" t="s">
        <v>59</v>
      </c>
      <c r="AH40" s="29">
        <f>SUM(AH9:AH35)</f>
        <v>0</v>
      </c>
      <c r="AI40" s="29" t="s">
        <v>59</v>
      </c>
      <c r="AJ40" s="29" t="s">
        <v>59</v>
      </c>
      <c r="AK40" s="29">
        <f>SUM(AK9:AK35)</f>
        <v>0</v>
      </c>
      <c r="AL40" s="139">
        <f>SUM(AL9:AL35)</f>
        <v>12.829999999999998</v>
      </c>
      <c r="AM40" s="97" t="s">
        <v>59</v>
      </c>
      <c r="AN40" s="29">
        <f>SUM(AN9:AN35)</f>
        <v>0</v>
      </c>
      <c r="AO40" s="97">
        <f>SUM(AO11:AO35)</f>
        <v>27.819999999999997</v>
      </c>
      <c r="AP40" s="145" t="s">
        <v>59</v>
      </c>
      <c r="AQ40" s="145" t="s">
        <v>59</v>
      </c>
      <c r="AR40" s="139">
        <f>SUM(AR9:AR35)</f>
        <v>23.58</v>
      </c>
      <c r="AS40" s="145" t="s">
        <v>59</v>
      </c>
      <c r="AT40" s="145" t="s">
        <v>59</v>
      </c>
      <c r="AU40" s="145" t="s">
        <v>59</v>
      </c>
      <c r="AV40" s="139">
        <f>SUM(AV25:AV39)</f>
        <v>92.44</v>
      </c>
      <c r="AW40" s="145" t="s">
        <v>59</v>
      </c>
      <c r="AX40" s="145" t="s">
        <v>59</v>
      </c>
      <c r="AY40" s="97" t="s">
        <v>59</v>
      </c>
      <c r="AZ40" s="97" t="s">
        <v>59</v>
      </c>
      <c r="BA40" s="97" t="s">
        <v>59</v>
      </c>
      <c r="BB40" s="29"/>
    </row>
    <row r="41" spans="1:54" ht="12" customHeight="1">
      <c r="A41" s="31"/>
      <c r="B41" s="32"/>
      <c r="C41" s="33"/>
      <c r="D41" s="33"/>
      <c r="E41" s="33"/>
      <c r="F41" s="34"/>
      <c r="G41" s="35"/>
      <c r="H41" s="34"/>
      <c r="I41" s="34"/>
      <c r="J41" s="36"/>
      <c r="K41" s="36"/>
      <c r="L41" s="36"/>
      <c r="M41" s="36"/>
      <c r="N41" s="37"/>
      <c r="O41" s="34"/>
      <c r="P41" s="34"/>
      <c r="Q41" s="34"/>
      <c r="R41" s="34"/>
    </row>
    <row r="42" spans="1:54" s="49" customFormat="1" ht="16.5">
      <c r="A42" s="38" t="s">
        <v>12</v>
      </c>
      <c r="B42" s="39"/>
      <c r="C42" s="40"/>
      <c r="D42" s="40"/>
      <c r="E42" s="41" t="s">
        <v>32</v>
      </c>
      <c r="F42" s="40"/>
      <c r="G42" s="40"/>
      <c r="H42" s="42"/>
      <c r="I42" s="42"/>
      <c r="J42" s="43"/>
      <c r="K42" s="44"/>
      <c r="L42" s="44"/>
      <c r="M42" s="44"/>
      <c r="N42" s="45"/>
      <c r="O42" s="42"/>
      <c r="P42" s="46"/>
      <c r="Q42" s="46"/>
      <c r="R42" s="46"/>
      <c r="S42" s="47"/>
      <c r="T42" s="47"/>
      <c r="U42" s="48"/>
      <c r="V42" s="40"/>
      <c r="W42" s="46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4" ht="16.5">
      <c r="A43" s="50">
        <v>0</v>
      </c>
      <c r="B43" s="40" t="s">
        <v>33</v>
      </c>
      <c r="C43" s="51"/>
      <c r="D43" s="51"/>
      <c r="E43" s="50">
        <v>100</v>
      </c>
      <c r="F43" s="51" t="s">
        <v>34</v>
      </c>
      <c r="G43" s="51"/>
      <c r="H43" s="24"/>
      <c r="I43" s="24"/>
      <c r="J43" s="52"/>
      <c r="K43" s="53"/>
      <c r="L43" s="53"/>
      <c r="M43" s="53"/>
      <c r="N43" s="45"/>
      <c r="O43" s="24"/>
      <c r="P43" s="54"/>
      <c r="Q43" s="54"/>
      <c r="R43" s="54"/>
      <c r="S43" s="54"/>
      <c r="T43" s="54"/>
      <c r="U43" s="54"/>
      <c r="V43" s="54"/>
      <c r="W43" s="5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4" ht="16.5">
      <c r="A44" s="50">
        <v>1</v>
      </c>
      <c r="B44" s="40" t="s">
        <v>35</v>
      </c>
      <c r="C44" s="51"/>
      <c r="D44" s="51"/>
      <c r="E44" s="55" t="s">
        <v>36</v>
      </c>
      <c r="F44" s="51" t="s">
        <v>37</v>
      </c>
      <c r="G44" s="51"/>
      <c r="H44" s="24"/>
      <c r="I44" s="24"/>
      <c r="J44" s="52"/>
      <c r="K44" s="53"/>
      <c r="L44" s="53"/>
      <c r="M44" s="53"/>
      <c r="N44" s="45"/>
      <c r="O44" s="24"/>
      <c r="P44" s="54"/>
      <c r="Q44" s="54"/>
      <c r="R44" s="54"/>
      <c r="S44" s="54"/>
      <c r="T44" s="54"/>
      <c r="U44" s="54"/>
      <c r="V44" s="54"/>
      <c r="W44" s="5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4" ht="16.5">
      <c r="A45" s="56">
        <v>2</v>
      </c>
      <c r="B45" s="40" t="s">
        <v>38</v>
      </c>
      <c r="C45" s="54"/>
      <c r="D45" s="54"/>
      <c r="E45" s="50">
        <v>0</v>
      </c>
      <c r="F45" s="51" t="s">
        <v>39</v>
      </c>
      <c r="G45" s="51"/>
      <c r="H45" s="24"/>
      <c r="I45" s="24"/>
      <c r="J45" s="52"/>
      <c r="K45" s="53"/>
      <c r="L45" s="53"/>
      <c r="M45" s="53"/>
      <c r="N45" s="45"/>
      <c r="O45" s="24"/>
      <c r="P45" s="54"/>
      <c r="Q45" s="54"/>
      <c r="R45" s="54"/>
      <c r="S45" s="54"/>
      <c r="T45" s="54"/>
      <c r="U45" s="54"/>
      <c r="V45" s="54"/>
      <c r="W45" s="5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4" ht="13.5" customHeight="1">
      <c r="A46" s="58" t="s">
        <v>80</v>
      </c>
      <c r="B46" s="56"/>
      <c r="C46" s="54"/>
      <c r="D46" s="54"/>
      <c r="E46" s="90" t="s">
        <v>75</v>
      </c>
      <c r="F46" s="54"/>
      <c r="G46" s="24"/>
      <c r="H46" s="24"/>
      <c r="I46" s="24"/>
      <c r="J46" s="52"/>
      <c r="K46" s="57"/>
      <c r="L46" s="57"/>
      <c r="M46" s="57"/>
      <c r="N46" s="45"/>
      <c r="O46" s="24"/>
      <c r="P46" s="24"/>
      <c r="Q46" s="24"/>
      <c r="R46" s="24"/>
      <c r="S46" s="54"/>
      <c r="T46" s="54"/>
      <c r="U46" s="54"/>
      <c r="V46" s="54"/>
      <c r="W46" s="5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4" ht="16.5">
      <c r="A47" s="56">
        <v>1</v>
      </c>
      <c r="B47" s="46" t="s">
        <v>81</v>
      </c>
      <c r="C47" s="54"/>
      <c r="D47" s="54"/>
      <c r="E47" s="56">
        <v>1</v>
      </c>
      <c r="F47" s="54" t="s">
        <v>82</v>
      </c>
      <c r="G47" s="24"/>
      <c r="H47" s="24"/>
      <c r="I47" s="24"/>
      <c r="J47" s="52"/>
      <c r="K47" s="57"/>
      <c r="L47" s="57"/>
      <c r="M47" s="57"/>
      <c r="N47" s="4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4" ht="16.5">
      <c r="A48" s="56">
        <v>2</v>
      </c>
      <c r="B48" s="46" t="s">
        <v>83</v>
      </c>
      <c r="C48" s="54"/>
      <c r="D48" s="54"/>
      <c r="E48" s="56">
        <v>2</v>
      </c>
      <c r="F48" s="54" t="s">
        <v>84</v>
      </c>
      <c r="G48" s="24"/>
      <c r="H48" s="24"/>
      <c r="I48" s="24"/>
      <c r="J48" s="52"/>
      <c r="K48" s="57"/>
      <c r="L48" s="57"/>
      <c r="M48" s="57"/>
      <c r="N48" s="4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>
      <c r="A49" s="58"/>
      <c r="B49" s="56"/>
      <c r="C49" s="54"/>
      <c r="D49" s="54"/>
      <c r="E49" s="56">
        <v>3</v>
      </c>
      <c r="F49" s="54" t="s">
        <v>85</v>
      </c>
      <c r="G49" s="24"/>
      <c r="H49" s="24"/>
      <c r="I49" s="24"/>
      <c r="J49" s="52"/>
      <c r="K49" s="57"/>
      <c r="L49" s="57"/>
      <c r="M49" s="57"/>
      <c r="N49" s="37"/>
    </row>
    <row r="50" spans="1:50">
      <c r="A50" s="58" t="s">
        <v>16</v>
      </c>
      <c r="B50" s="45"/>
      <c r="C50" s="24"/>
      <c r="D50" s="24"/>
      <c r="E50" s="24"/>
      <c r="F50" s="24"/>
      <c r="G50" s="24"/>
      <c r="H50" s="24"/>
      <c r="I50" s="24"/>
      <c r="J50" s="52"/>
      <c r="K50" s="57"/>
      <c r="L50" s="57"/>
      <c r="M50" s="57"/>
      <c r="N50" s="37"/>
    </row>
    <row r="51" spans="1:50">
      <c r="A51" s="46" t="s">
        <v>40</v>
      </c>
      <c r="I51" s="24"/>
      <c r="J51" s="52"/>
      <c r="K51" s="57"/>
      <c r="L51" s="57"/>
      <c r="M51" s="57"/>
      <c r="N51" s="37"/>
    </row>
    <row r="52" spans="1:50">
      <c r="A52" s="31"/>
      <c r="B52" s="32"/>
      <c r="C52" s="33"/>
      <c r="D52" s="33"/>
      <c r="E52" s="33"/>
      <c r="F52" s="34"/>
      <c r="G52" s="35"/>
      <c r="H52" s="34"/>
      <c r="I52" s="32"/>
      <c r="J52" s="61"/>
      <c r="K52" s="61"/>
      <c r="L52" s="61"/>
      <c r="M52" s="61"/>
      <c r="N52" s="32"/>
      <c r="O52" s="32"/>
      <c r="P52" s="34"/>
      <c r="Q52" s="34"/>
      <c r="R52" s="34"/>
    </row>
    <row r="53" spans="1:50">
      <c r="A53" s="31"/>
      <c r="B53" s="32"/>
      <c r="C53" s="33"/>
      <c r="D53" s="33"/>
      <c r="E53" s="33"/>
      <c r="F53" s="34"/>
      <c r="G53" s="35"/>
      <c r="H53" s="34"/>
      <c r="I53" s="34"/>
      <c r="J53" s="36"/>
      <c r="K53" s="36"/>
      <c r="L53" s="36"/>
      <c r="M53" s="36"/>
      <c r="N53" s="37"/>
      <c r="O53" s="34"/>
      <c r="P53" s="34"/>
      <c r="Q53" s="34"/>
      <c r="R53" s="34"/>
    </row>
    <row r="54" spans="1:50">
      <c r="A54" s="31"/>
      <c r="B54" s="32"/>
      <c r="C54" s="33"/>
      <c r="D54" s="33"/>
      <c r="E54" s="33"/>
      <c r="F54" s="34"/>
      <c r="G54" s="35"/>
      <c r="H54" s="34"/>
      <c r="I54" s="34"/>
      <c r="J54" s="36"/>
      <c r="K54" s="36"/>
      <c r="L54" s="36"/>
      <c r="M54" s="36"/>
      <c r="N54" s="37"/>
      <c r="O54" s="34"/>
      <c r="P54" s="34"/>
      <c r="Q54" s="34"/>
      <c r="R54" s="34"/>
    </row>
    <row r="55" spans="1:50">
      <c r="A55" s="31"/>
      <c r="B55" s="32"/>
      <c r="C55" s="33"/>
      <c r="D55" s="33"/>
      <c r="E55" s="33"/>
      <c r="F55" s="34"/>
      <c r="G55" s="35"/>
      <c r="H55" s="34"/>
      <c r="I55" s="34"/>
      <c r="J55" s="36"/>
      <c r="K55" s="36"/>
      <c r="L55" s="36"/>
      <c r="M55" s="36"/>
      <c r="N55" s="37"/>
      <c r="O55" s="34"/>
      <c r="P55" s="34"/>
      <c r="Q55" s="34"/>
      <c r="R55" s="34"/>
    </row>
    <row r="56" spans="1:50" ht="24">
      <c r="A56" s="31"/>
      <c r="B56" s="62"/>
      <c r="C56" s="63"/>
      <c r="D56" s="63"/>
      <c r="E56" s="63"/>
      <c r="F56" s="63"/>
      <c r="G56" s="1"/>
      <c r="H56" s="34"/>
      <c r="I56" s="34"/>
      <c r="J56" s="36"/>
      <c r="K56" s="36"/>
      <c r="L56" s="36"/>
      <c r="M56" s="36"/>
      <c r="N56" s="37"/>
      <c r="O56" s="34"/>
      <c r="P56" s="34"/>
      <c r="Q56" s="34"/>
      <c r="R56" s="3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ht="24">
      <c r="A57" s="31"/>
      <c r="B57" s="62"/>
      <c r="C57" s="63"/>
      <c r="D57" s="63"/>
      <c r="E57" s="63"/>
      <c r="F57" s="63"/>
      <c r="G57" s="1"/>
      <c r="H57" s="34"/>
      <c r="I57" s="34"/>
      <c r="J57" s="36"/>
      <c r="K57" s="36"/>
      <c r="L57" s="36"/>
      <c r="M57" s="36"/>
      <c r="N57" s="37"/>
      <c r="O57" s="34"/>
      <c r="P57" s="34"/>
      <c r="Q57" s="34"/>
      <c r="R57" s="3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ht="24">
      <c r="A58" s="31"/>
      <c r="B58" s="62"/>
      <c r="C58" s="63"/>
      <c r="D58" s="63"/>
      <c r="E58" s="63"/>
      <c r="F58" s="63"/>
      <c r="G58" s="1"/>
      <c r="H58" s="34"/>
      <c r="I58" s="34"/>
      <c r="J58" s="36"/>
      <c r="K58" s="36"/>
      <c r="L58" s="36"/>
      <c r="M58" s="36"/>
      <c r="N58" s="37"/>
      <c r="O58" s="34"/>
      <c r="P58" s="34"/>
      <c r="Q58" s="34"/>
      <c r="R58" s="3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ht="24">
      <c r="A59" s="31"/>
      <c r="B59" s="62"/>
      <c r="C59" s="63"/>
      <c r="D59" s="63"/>
      <c r="E59" s="63"/>
      <c r="F59" s="63"/>
      <c r="G59" s="1"/>
      <c r="H59" s="34"/>
      <c r="I59" s="34"/>
      <c r="J59" s="36"/>
      <c r="K59" s="36"/>
      <c r="L59" s="36"/>
      <c r="M59" s="36"/>
      <c r="N59" s="37"/>
      <c r="O59" s="34"/>
      <c r="P59" s="34"/>
      <c r="Q59" s="34"/>
      <c r="R59" s="3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ht="24">
      <c r="A60" s="31"/>
      <c r="B60" s="62"/>
      <c r="C60" s="63"/>
      <c r="D60" s="63"/>
      <c r="E60" s="63"/>
      <c r="F60" s="63"/>
      <c r="G60" s="1"/>
      <c r="H60" s="34"/>
      <c r="I60" s="34"/>
      <c r="J60" s="36"/>
      <c r="K60" s="36"/>
      <c r="L60" s="36"/>
      <c r="M60" s="36"/>
      <c r="N60" s="37"/>
      <c r="O60" s="34"/>
      <c r="P60" s="34"/>
      <c r="Q60" s="34"/>
      <c r="R60" s="3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>
      <c r="A61" s="31"/>
      <c r="B61" s="32"/>
      <c r="C61" s="33"/>
      <c r="D61" s="33"/>
      <c r="E61" s="33"/>
      <c r="F61" s="34"/>
      <c r="G61" s="35"/>
      <c r="H61" s="34"/>
      <c r="I61" s="34"/>
      <c r="J61" s="36"/>
      <c r="K61" s="36"/>
      <c r="L61" s="36"/>
      <c r="M61" s="36"/>
      <c r="N61" s="37"/>
      <c r="O61" s="34"/>
      <c r="P61" s="34"/>
      <c r="Q61" s="34"/>
      <c r="R61" s="3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>
      <c r="A62" s="31"/>
      <c r="B62" s="32"/>
      <c r="C62" s="33"/>
      <c r="D62" s="33"/>
      <c r="E62" s="33"/>
      <c r="F62" s="34"/>
      <c r="G62" s="35"/>
      <c r="H62" s="34"/>
      <c r="I62" s="34"/>
      <c r="J62" s="36"/>
      <c r="K62" s="36"/>
      <c r="L62" s="36"/>
      <c r="M62" s="36"/>
      <c r="N62" s="37"/>
      <c r="O62" s="34"/>
      <c r="P62" s="34"/>
      <c r="Q62" s="34"/>
      <c r="R62" s="3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>
      <c r="A63" s="31"/>
      <c r="B63" s="32"/>
      <c r="C63" s="33"/>
      <c r="D63" s="33"/>
      <c r="E63" s="33"/>
      <c r="F63" s="34"/>
      <c r="G63" s="35"/>
      <c r="H63" s="34"/>
      <c r="I63" s="34"/>
      <c r="J63" s="36"/>
      <c r="K63" s="36"/>
      <c r="L63" s="36"/>
      <c r="M63" s="36"/>
      <c r="N63" s="37"/>
      <c r="O63" s="34"/>
      <c r="P63" s="34"/>
      <c r="Q63" s="34"/>
      <c r="R63" s="3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>
      <c r="A64" s="31"/>
      <c r="B64" s="32"/>
      <c r="C64" s="33"/>
      <c r="D64" s="33"/>
      <c r="E64" s="33"/>
      <c r="F64" s="34"/>
      <c r="G64" s="35"/>
      <c r="H64" s="34"/>
      <c r="I64" s="34"/>
      <c r="J64" s="36"/>
      <c r="K64" s="36"/>
      <c r="L64" s="36"/>
      <c r="M64" s="36"/>
      <c r="N64" s="37"/>
      <c r="O64" s="34"/>
      <c r="P64" s="34"/>
      <c r="Q64" s="34"/>
      <c r="R64" s="3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>
      <c r="A65" s="31"/>
      <c r="B65" s="32"/>
      <c r="C65" s="33"/>
      <c r="D65" s="33"/>
      <c r="E65" s="33"/>
      <c r="F65" s="34"/>
      <c r="G65" s="35"/>
      <c r="H65" s="34"/>
      <c r="I65" s="34"/>
      <c r="J65" s="36"/>
      <c r="K65" s="36"/>
      <c r="L65" s="36"/>
      <c r="M65" s="36"/>
      <c r="N65" s="37"/>
      <c r="O65" s="34"/>
      <c r="P65" s="34"/>
      <c r="Q65" s="34"/>
      <c r="R65" s="3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>
      <c r="A66" s="31"/>
      <c r="B66" s="32"/>
      <c r="C66" s="33"/>
      <c r="D66" s="33"/>
      <c r="E66" s="33"/>
      <c r="F66" s="34"/>
      <c r="G66" s="35"/>
      <c r="H66" s="34"/>
      <c r="I66" s="34"/>
      <c r="J66" s="36"/>
      <c r="K66" s="36"/>
      <c r="L66" s="36"/>
      <c r="M66" s="36"/>
      <c r="N66" s="37"/>
      <c r="O66" s="34"/>
      <c r="P66" s="34"/>
      <c r="Q66" s="34"/>
      <c r="R66" s="3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>
      <c r="A67" s="31"/>
      <c r="B67" s="32"/>
      <c r="C67" s="33"/>
      <c r="D67" s="33"/>
      <c r="E67" s="33"/>
      <c r="F67" s="34"/>
      <c r="G67" s="35"/>
      <c r="H67" s="34"/>
      <c r="I67" s="34"/>
      <c r="J67" s="36"/>
      <c r="K67" s="36"/>
      <c r="L67" s="36"/>
      <c r="M67" s="36"/>
      <c r="N67" s="37"/>
      <c r="O67" s="34"/>
      <c r="P67" s="34"/>
      <c r="Q67" s="34"/>
      <c r="R67" s="3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>
      <c r="A68" s="31"/>
      <c r="B68" s="32"/>
      <c r="C68" s="33"/>
      <c r="D68" s="33"/>
      <c r="E68" s="33"/>
      <c r="F68" s="34"/>
      <c r="G68" s="35"/>
      <c r="H68" s="34"/>
      <c r="I68" s="34"/>
      <c r="J68" s="36"/>
      <c r="K68" s="36"/>
      <c r="L68" s="36"/>
      <c r="M68" s="36"/>
      <c r="N68" s="37"/>
      <c r="O68" s="34"/>
      <c r="P68" s="34"/>
      <c r="Q68" s="34"/>
      <c r="R68" s="3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>
      <c r="A69" s="31"/>
      <c r="B69" s="32"/>
      <c r="C69" s="33"/>
      <c r="D69" s="33"/>
      <c r="E69" s="33"/>
      <c r="F69" s="34"/>
      <c r="G69" s="35"/>
      <c r="H69" s="34"/>
      <c r="I69" s="34"/>
      <c r="J69" s="36"/>
      <c r="K69" s="36"/>
      <c r="L69" s="36"/>
      <c r="M69" s="36"/>
      <c r="N69" s="37"/>
      <c r="O69" s="34"/>
      <c r="P69" s="34"/>
      <c r="Q69" s="34"/>
      <c r="R69" s="3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1:50">
      <c r="A70" s="31"/>
      <c r="B70" s="32"/>
      <c r="C70" s="33"/>
      <c r="D70" s="33"/>
      <c r="E70" s="33"/>
      <c r="F70" s="34"/>
      <c r="G70" s="35"/>
      <c r="H70" s="34"/>
      <c r="I70" s="34"/>
      <c r="J70" s="36"/>
      <c r="K70" s="36"/>
      <c r="L70" s="36"/>
      <c r="M70" s="36"/>
      <c r="N70" s="37"/>
      <c r="O70" s="34"/>
      <c r="P70" s="34"/>
      <c r="Q70" s="34"/>
      <c r="R70" s="34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1:50">
      <c r="A71" s="31"/>
      <c r="B71" s="32"/>
      <c r="C71" s="33"/>
      <c r="D71" s="33"/>
      <c r="E71" s="33"/>
      <c r="F71" s="34"/>
      <c r="G71" s="35"/>
      <c r="H71" s="34"/>
      <c r="I71" s="34"/>
      <c r="J71" s="36"/>
      <c r="K71" s="36"/>
      <c r="L71" s="36"/>
      <c r="M71" s="36"/>
      <c r="N71" s="37"/>
      <c r="O71" s="34"/>
      <c r="P71" s="34"/>
      <c r="Q71" s="34"/>
      <c r="R71" s="34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1:50">
      <c r="A72" s="31"/>
      <c r="B72" s="32"/>
      <c r="C72" s="33"/>
      <c r="D72" s="33"/>
      <c r="E72" s="33"/>
      <c r="F72" s="34"/>
      <c r="G72" s="35"/>
      <c r="H72" s="34"/>
      <c r="I72" s="34"/>
      <c r="J72" s="36"/>
      <c r="K72" s="36"/>
      <c r="L72" s="36"/>
      <c r="M72" s="36"/>
      <c r="N72" s="37"/>
      <c r="O72" s="34"/>
      <c r="P72" s="34"/>
      <c r="Q72" s="34"/>
      <c r="R72" s="34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1:50">
      <c r="A73" s="31"/>
      <c r="B73" s="32"/>
      <c r="C73" s="33"/>
      <c r="D73" s="33"/>
      <c r="E73" s="33"/>
      <c r="F73" s="34"/>
      <c r="G73" s="35"/>
      <c r="H73" s="34"/>
      <c r="I73" s="34"/>
      <c r="J73" s="36"/>
      <c r="K73" s="36"/>
      <c r="L73" s="36"/>
      <c r="M73" s="36"/>
      <c r="N73" s="37"/>
      <c r="O73" s="34"/>
      <c r="P73" s="34"/>
      <c r="Q73" s="34"/>
      <c r="R73" s="34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>
      <c r="A74" s="31"/>
      <c r="B74" s="32"/>
      <c r="C74" s="33"/>
      <c r="D74" s="33"/>
      <c r="E74" s="33"/>
      <c r="F74" s="34"/>
      <c r="G74" s="35"/>
      <c r="H74" s="34"/>
      <c r="I74" s="34"/>
      <c r="J74" s="36"/>
      <c r="K74" s="36"/>
      <c r="L74" s="36"/>
      <c r="M74" s="36"/>
      <c r="N74" s="37"/>
      <c r="O74" s="34"/>
      <c r="P74" s="34"/>
      <c r="Q74" s="34"/>
      <c r="R74" s="3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1:50">
      <c r="A75" s="31"/>
      <c r="B75" s="32"/>
      <c r="C75" s="33"/>
      <c r="D75" s="33"/>
      <c r="E75" s="33"/>
      <c r="F75" s="34"/>
      <c r="G75" s="35"/>
      <c r="H75" s="34"/>
      <c r="I75" s="34"/>
      <c r="J75" s="36"/>
      <c r="K75" s="36"/>
      <c r="L75" s="36"/>
      <c r="M75" s="36"/>
      <c r="N75" s="37"/>
      <c r="O75" s="34"/>
      <c r="P75" s="34"/>
      <c r="Q75" s="34"/>
      <c r="R75" s="34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>
      <c r="A76" s="31"/>
      <c r="B76" s="32"/>
      <c r="C76" s="33"/>
      <c r="D76" s="33"/>
      <c r="E76" s="33"/>
      <c r="F76" s="34"/>
      <c r="G76" s="35"/>
      <c r="H76" s="34"/>
      <c r="I76" s="34"/>
      <c r="J76" s="36"/>
      <c r="K76" s="36"/>
      <c r="L76" s="36"/>
      <c r="M76" s="36"/>
      <c r="N76" s="37"/>
      <c r="O76" s="34"/>
      <c r="P76" s="34"/>
      <c r="Q76" s="34"/>
      <c r="R76" s="34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50">
      <c r="A77" s="31"/>
      <c r="B77" s="32"/>
      <c r="C77" s="33"/>
      <c r="D77" s="33"/>
      <c r="E77" s="33"/>
      <c r="F77" s="34"/>
      <c r="G77" s="35"/>
      <c r="H77" s="34"/>
      <c r="I77" s="34"/>
      <c r="J77" s="36"/>
      <c r="K77" s="36"/>
      <c r="L77" s="36"/>
      <c r="M77" s="36"/>
      <c r="N77" s="37"/>
      <c r="O77" s="34"/>
      <c r="P77" s="34"/>
      <c r="Q77" s="34"/>
      <c r="R77" s="34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50">
      <c r="A78" s="31"/>
      <c r="B78" s="32"/>
      <c r="C78" s="33"/>
      <c r="D78" s="33"/>
      <c r="E78" s="33"/>
      <c r="F78" s="34"/>
      <c r="G78" s="35"/>
      <c r="H78" s="34"/>
      <c r="I78" s="34"/>
      <c r="J78" s="36"/>
      <c r="K78" s="36"/>
      <c r="L78" s="36"/>
      <c r="M78" s="36"/>
      <c r="N78" s="37"/>
      <c r="O78" s="34"/>
      <c r="P78" s="34"/>
      <c r="Q78" s="34"/>
      <c r="R78" s="34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>
      <c r="A79" s="31"/>
      <c r="B79" s="32"/>
      <c r="C79" s="33"/>
      <c r="D79" s="33"/>
      <c r="E79" s="33"/>
      <c r="F79" s="34"/>
      <c r="G79" s="35"/>
      <c r="H79" s="34"/>
      <c r="I79" s="34"/>
      <c r="J79" s="36"/>
      <c r="K79" s="36"/>
      <c r="L79" s="36"/>
      <c r="M79" s="36"/>
      <c r="N79" s="37"/>
      <c r="O79" s="34"/>
      <c r="P79" s="34"/>
      <c r="Q79" s="34"/>
      <c r="R79" s="34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>
      <c r="A80" s="31"/>
      <c r="B80" s="32"/>
      <c r="C80" s="33"/>
      <c r="D80" s="33"/>
      <c r="E80" s="33"/>
      <c r="F80" s="34"/>
      <c r="G80" s="35"/>
      <c r="H80" s="34"/>
      <c r="I80" s="34"/>
      <c r="J80" s="36"/>
      <c r="K80" s="36"/>
      <c r="L80" s="36"/>
      <c r="M80" s="36"/>
      <c r="N80" s="37"/>
      <c r="O80" s="34"/>
      <c r="P80" s="34"/>
      <c r="Q80" s="34"/>
      <c r="R80" s="34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>
      <c r="A81" s="31"/>
      <c r="B81" s="32"/>
      <c r="C81" s="33"/>
      <c r="D81" s="33"/>
      <c r="E81" s="33"/>
      <c r="F81" s="34"/>
      <c r="G81" s="35"/>
      <c r="H81" s="34"/>
      <c r="I81" s="34"/>
      <c r="J81" s="36"/>
      <c r="K81" s="36"/>
      <c r="L81" s="36"/>
      <c r="M81" s="36"/>
      <c r="N81" s="37"/>
      <c r="O81" s="34"/>
      <c r="P81" s="34"/>
      <c r="Q81" s="34"/>
      <c r="R81" s="34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1:50">
      <c r="A82" s="31"/>
      <c r="B82" s="32"/>
      <c r="C82" s="33"/>
      <c r="D82" s="33"/>
      <c r="E82" s="33"/>
      <c r="F82" s="34"/>
      <c r="G82" s="35"/>
      <c r="H82" s="34"/>
      <c r="I82" s="34"/>
      <c r="J82" s="36"/>
      <c r="K82" s="36"/>
      <c r="L82" s="36"/>
      <c r="M82" s="36"/>
      <c r="N82" s="37"/>
      <c r="O82" s="34"/>
      <c r="P82" s="34"/>
      <c r="Q82" s="34"/>
      <c r="R82" s="34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1:50">
      <c r="A83" s="31"/>
      <c r="B83" s="32"/>
      <c r="C83" s="33"/>
      <c r="D83" s="33"/>
      <c r="E83" s="33"/>
      <c r="F83" s="34"/>
      <c r="G83" s="35"/>
      <c r="H83" s="34"/>
      <c r="I83" s="34"/>
      <c r="J83" s="36"/>
      <c r="K83" s="36"/>
      <c r="L83" s="36"/>
      <c r="M83" s="36"/>
      <c r="N83" s="37"/>
      <c r="O83" s="34"/>
      <c r="P83" s="34"/>
      <c r="Q83" s="34"/>
      <c r="R83" s="34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1:50">
      <c r="A84" s="31"/>
      <c r="B84" s="32"/>
      <c r="C84" s="33"/>
      <c r="D84" s="33"/>
      <c r="E84" s="33"/>
      <c r="F84" s="34"/>
      <c r="G84" s="35"/>
      <c r="H84" s="34"/>
      <c r="I84" s="34"/>
      <c r="J84" s="36"/>
      <c r="K84" s="36"/>
      <c r="L84" s="36"/>
      <c r="M84" s="36"/>
      <c r="N84" s="37"/>
      <c r="O84" s="34"/>
      <c r="P84" s="34"/>
      <c r="Q84" s="34"/>
      <c r="R84" s="3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1:50">
      <c r="A85" s="31"/>
      <c r="B85" s="32"/>
      <c r="C85" s="33"/>
      <c r="D85" s="33"/>
      <c r="E85" s="33"/>
      <c r="F85" s="34"/>
      <c r="G85" s="35"/>
      <c r="H85" s="34"/>
      <c r="I85" s="34"/>
      <c r="J85" s="36"/>
      <c r="K85" s="36"/>
      <c r="L85" s="36"/>
      <c r="M85" s="36"/>
      <c r="N85" s="37"/>
      <c r="O85" s="34"/>
      <c r="P85" s="34"/>
      <c r="Q85" s="34"/>
      <c r="R85" s="34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1:50">
      <c r="A86" s="31"/>
      <c r="B86" s="32"/>
      <c r="C86" s="33"/>
      <c r="D86" s="33"/>
      <c r="E86" s="33"/>
      <c r="F86" s="34"/>
      <c r="G86" s="35"/>
      <c r="H86" s="34"/>
      <c r="I86" s="34"/>
      <c r="J86" s="36"/>
      <c r="K86" s="36"/>
      <c r="L86" s="36"/>
      <c r="M86" s="36"/>
      <c r="N86" s="37"/>
      <c r="O86" s="34"/>
      <c r="P86" s="34"/>
      <c r="Q86" s="34"/>
      <c r="R86" s="34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1:50">
      <c r="A87" s="31"/>
      <c r="B87" s="32"/>
      <c r="C87" s="33"/>
      <c r="D87" s="33"/>
      <c r="E87" s="33"/>
      <c r="F87" s="34"/>
      <c r="G87" s="35"/>
      <c r="H87" s="34"/>
      <c r="I87" s="34"/>
      <c r="J87" s="36"/>
      <c r="K87" s="36"/>
      <c r="L87" s="36"/>
      <c r="M87" s="36"/>
      <c r="N87" s="37"/>
      <c r="O87" s="34"/>
      <c r="P87" s="34"/>
      <c r="Q87" s="34"/>
      <c r="R87" s="34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1:50">
      <c r="A88" s="31"/>
      <c r="B88" s="32"/>
      <c r="C88" s="33"/>
      <c r="D88" s="33"/>
      <c r="E88" s="33"/>
      <c r="F88" s="34"/>
      <c r="G88" s="35"/>
      <c r="H88" s="34"/>
      <c r="I88" s="34"/>
      <c r="J88" s="36"/>
      <c r="K88" s="36"/>
      <c r="L88" s="36"/>
      <c r="M88" s="36"/>
      <c r="N88" s="37"/>
      <c r="O88" s="34"/>
      <c r="P88" s="34"/>
      <c r="Q88" s="34"/>
      <c r="R88" s="34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1:50">
      <c r="A89" s="31"/>
      <c r="B89" s="32"/>
      <c r="C89" s="33"/>
      <c r="D89" s="33"/>
      <c r="E89" s="33"/>
      <c r="F89" s="34"/>
      <c r="G89" s="35"/>
      <c r="H89" s="34"/>
      <c r="I89" s="34"/>
      <c r="J89" s="36"/>
      <c r="K89" s="36"/>
      <c r="L89" s="36"/>
      <c r="M89" s="36"/>
      <c r="N89" s="37"/>
      <c r="O89" s="34"/>
      <c r="P89" s="34"/>
      <c r="Q89" s="34"/>
      <c r="R89" s="34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1:50">
      <c r="A90" s="31"/>
      <c r="B90" s="32"/>
      <c r="C90" s="33"/>
      <c r="D90" s="33"/>
      <c r="E90" s="33"/>
      <c r="F90" s="34"/>
      <c r="G90" s="35"/>
      <c r="H90" s="34"/>
      <c r="I90" s="34"/>
      <c r="J90" s="36"/>
      <c r="K90" s="36"/>
      <c r="L90" s="36"/>
      <c r="M90" s="36"/>
      <c r="N90" s="37"/>
      <c r="O90" s="34"/>
      <c r="P90" s="34"/>
      <c r="Q90" s="34"/>
      <c r="R90" s="34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1:50">
      <c r="A91" s="31"/>
      <c r="B91" s="32"/>
      <c r="C91" s="33"/>
      <c r="D91" s="33"/>
      <c r="E91" s="33"/>
      <c r="F91" s="34"/>
      <c r="G91" s="35"/>
      <c r="H91" s="34"/>
      <c r="I91" s="34"/>
      <c r="J91" s="36"/>
      <c r="K91" s="36"/>
      <c r="L91" s="36"/>
      <c r="M91" s="36"/>
      <c r="N91" s="37"/>
      <c r="O91" s="34"/>
      <c r="P91" s="34"/>
      <c r="Q91" s="34"/>
      <c r="R91" s="34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1:50">
      <c r="A92" s="31"/>
      <c r="B92" s="32"/>
      <c r="C92" s="33"/>
      <c r="D92" s="33"/>
      <c r="E92" s="33"/>
      <c r="F92" s="34"/>
      <c r="G92" s="35"/>
      <c r="H92" s="34"/>
      <c r="I92" s="34"/>
      <c r="J92" s="36"/>
      <c r="K92" s="36"/>
      <c r="L92" s="36"/>
      <c r="M92" s="36"/>
      <c r="N92" s="37"/>
      <c r="O92" s="34"/>
      <c r="P92" s="34"/>
      <c r="Q92" s="34"/>
      <c r="R92" s="34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1:50">
      <c r="A93" s="31"/>
      <c r="B93" s="32"/>
      <c r="C93" s="33"/>
      <c r="D93" s="33"/>
      <c r="E93" s="33"/>
      <c r="F93" s="34"/>
      <c r="G93" s="35"/>
      <c r="H93" s="34"/>
      <c r="I93" s="34"/>
      <c r="J93" s="36"/>
      <c r="K93" s="36"/>
      <c r="L93" s="36"/>
      <c r="M93" s="36"/>
      <c r="N93" s="37"/>
      <c r="O93" s="34"/>
      <c r="P93" s="34"/>
      <c r="Q93" s="34"/>
      <c r="R93" s="34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1:50">
      <c r="A94" s="31"/>
      <c r="B94" s="32"/>
      <c r="C94" s="33"/>
      <c r="D94" s="33"/>
      <c r="E94" s="33"/>
      <c r="F94" s="34"/>
      <c r="G94" s="35"/>
      <c r="H94" s="34"/>
      <c r="I94" s="34"/>
      <c r="J94" s="36"/>
      <c r="K94" s="36"/>
      <c r="L94" s="36"/>
      <c r="M94" s="36"/>
      <c r="N94" s="37"/>
      <c r="O94" s="34"/>
      <c r="P94" s="34"/>
      <c r="Q94" s="34"/>
      <c r="R94" s="3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1:50">
      <c r="A95" s="31"/>
      <c r="B95" s="32"/>
      <c r="C95" s="33"/>
      <c r="D95" s="33"/>
      <c r="E95" s="33"/>
      <c r="F95" s="34"/>
      <c r="G95" s="35"/>
      <c r="H95" s="34"/>
      <c r="I95" s="34"/>
      <c r="J95" s="36"/>
      <c r="K95" s="36"/>
      <c r="L95" s="36"/>
      <c r="M95" s="36"/>
      <c r="N95" s="37"/>
      <c r="O95" s="34"/>
      <c r="P95" s="34"/>
      <c r="Q95" s="34"/>
      <c r="R95" s="34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1:50">
      <c r="A96" s="31"/>
      <c r="B96" s="32"/>
      <c r="C96" s="33"/>
      <c r="D96" s="33"/>
      <c r="E96" s="33"/>
      <c r="F96" s="34"/>
      <c r="G96" s="35"/>
      <c r="H96" s="34"/>
      <c r="I96" s="34"/>
      <c r="J96" s="36"/>
      <c r="K96" s="36"/>
      <c r="L96" s="36"/>
      <c r="M96" s="36"/>
      <c r="N96" s="37"/>
      <c r="O96" s="34"/>
      <c r="P96" s="34"/>
      <c r="Q96" s="34"/>
      <c r="R96" s="34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1:50">
      <c r="A97" s="31"/>
      <c r="B97" s="32"/>
      <c r="C97" s="33"/>
      <c r="D97" s="33"/>
      <c r="E97" s="33"/>
      <c r="F97" s="34"/>
      <c r="G97" s="35"/>
      <c r="H97" s="34"/>
      <c r="I97" s="34"/>
      <c r="J97" s="36"/>
      <c r="K97" s="36"/>
      <c r="L97" s="36"/>
      <c r="M97" s="36"/>
      <c r="N97" s="37"/>
      <c r="O97" s="34"/>
      <c r="P97" s="34"/>
      <c r="Q97" s="34"/>
      <c r="R97" s="34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1:50">
      <c r="A98" s="31"/>
      <c r="B98" s="32"/>
      <c r="C98" s="33"/>
      <c r="D98" s="33"/>
      <c r="E98" s="33"/>
      <c r="F98" s="34"/>
      <c r="G98" s="35"/>
      <c r="H98" s="34"/>
      <c r="I98" s="34"/>
      <c r="J98" s="36"/>
      <c r="K98" s="36"/>
      <c r="L98" s="36"/>
      <c r="M98" s="36"/>
      <c r="N98" s="37"/>
      <c r="O98" s="34"/>
      <c r="P98" s="34"/>
      <c r="Q98" s="34"/>
      <c r="R98" s="34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1:50">
      <c r="A99" s="31"/>
      <c r="B99" s="32"/>
      <c r="C99" s="33"/>
      <c r="D99" s="33"/>
      <c r="E99" s="33"/>
      <c r="F99" s="34"/>
      <c r="G99" s="35"/>
      <c r="H99" s="34"/>
      <c r="I99" s="34"/>
      <c r="J99" s="36"/>
      <c r="K99" s="36"/>
      <c r="L99" s="36"/>
      <c r="M99" s="36"/>
      <c r="N99" s="37"/>
      <c r="O99" s="34"/>
      <c r="P99" s="34"/>
      <c r="Q99" s="34"/>
      <c r="R99" s="34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1:50">
      <c r="A100" s="31"/>
      <c r="B100" s="32"/>
      <c r="C100" s="33"/>
      <c r="D100" s="33"/>
      <c r="E100" s="33"/>
      <c r="F100" s="34"/>
      <c r="G100" s="35"/>
      <c r="H100" s="34"/>
      <c r="I100" s="34"/>
      <c r="J100" s="36"/>
      <c r="K100" s="36"/>
      <c r="L100" s="36"/>
      <c r="M100" s="36"/>
      <c r="N100" s="37"/>
      <c r="O100" s="34"/>
      <c r="P100" s="34"/>
      <c r="Q100" s="34"/>
      <c r="R100" s="34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1:50">
      <c r="A101" s="31"/>
      <c r="B101" s="32"/>
      <c r="C101" s="33"/>
      <c r="D101" s="33"/>
      <c r="E101" s="33"/>
      <c r="F101" s="34"/>
      <c r="G101" s="35"/>
      <c r="H101" s="34"/>
      <c r="I101" s="34"/>
      <c r="J101" s="36"/>
      <c r="K101" s="36"/>
      <c r="L101" s="36"/>
      <c r="M101" s="36"/>
      <c r="N101" s="37"/>
      <c r="O101" s="34"/>
      <c r="P101" s="34"/>
      <c r="Q101" s="34"/>
      <c r="R101" s="34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1:50">
      <c r="A102" s="31"/>
      <c r="B102" s="32"/>
      <c r="C102" s="33"/>
      <c r="D102" s="33"/>
      <c r="E102" s="33"/>
      <c r="F102" s="34"/>
      <c r="G102" s="35"/>
      <c r="H102" s="34"/>
      <c r="I102" s="34"/>
      <c r="J102" s="36"/>
      <c r="K102" s="36"/>
      <c r="L102" s="36"/>
      <c r="M102" s="36"/>
      <c r="N102" s="37"/>
      <c r="O102" s="34"/>
      <c r="P102" s="34"/>
      <c r="Q102" s="34"/>
      <c r="R102" s="34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1:50">
      <c r="A103" s="31"/>
      <c r="B103" s="32"/>
      <c r="C103" s="33"/>
      <c r="D103" s="33"/>
      <c r="E103" s="33"/>
      <c r="F103" s="34"/>
      <c r="G103" s="35"/>
      <c r="H103" s="34"/>
      <c r="I103" s="34"/>
      <c r="J103" s="36"/>
      <c r="K103" s="36"/>
      <c r="L103" s="36"/>
      <c r="M103" s="36"/>
      <c r="N103" s="37"/>
      <c r="O103" s="34"/>
      <c r="P103" s="34"/>
      <c r="Q103" s="34"/>
      <c r="R103" s="34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1:50">
      <c r="A104" s="31"/>
      <c r="B104" s="32"/>
      <c r="C104" s="33"/>
      <c r="D104" s="33"/>
      <c r="E104" s="33"/>
      <c r="F104" s="34"/>
      <c r="G104" s="35"/>
      <c r="H104" s="34"/>
      <c r="I104" s="34"/>
      <c r="J104" s="36"/>
      <c r="K104" s="36"/>
      <c r="L104" s="36"/>
      <c r="M104" s="36"/>
      <c r="N104" s="37"/>
      <c r="O104" s="34"/>
      <c r="P104" s="34"/>
      <c r="Q104" s="34"/>
      <c r="R104" s="3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1:50">
      <c r="A105" s="31"/>
      <c r="B105" s="32"/>
      <c r="C105" s="33"/>
      <c r="D105" s="33"/>
      <c r="E105" s="33"/>
      <c r="F105" s="34"/>
      <c r="G105" s="35"/>
      <c r="H105" s="34"/>
      <c r="I105" s="34"/>
      <c r="J105" s="36"/>
      <c r="K105" s="36"/>
      <c r="L105" s="36"/>
      <c r="M105" s="36"/>
      <c r="N105" s="37"/>
      <c r="O105" s="34"/>
      <c r="P105" s="34"/>
      <c r="Q105" s="34"/>
      <c r="R105" s="34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1:50">
      <c r="A106" s="31"/>
      <c r="B106" s="32"/>
      <c r="C106" s="33"/>
      <c r="D106" s="33"/>
      <c r="E106" s="33"/>
      <c r="F106" s="34"/>
      <c r="G106" s="35"/>
      <c r="H106" s="34"/>
      <c r="I106" s="34"/>
      <c r="J106" s="36"/>
      <c r="K106" s="36"/>
      <c r="L106" s="36"/>
      <c r="M106" s="36"/>
      <c r="N106" s="37"/>
      <c r="O106" s="34"/>
      <c r="P106" s="34"/>
      <c r="Q106" s="34"/>
      <c r="R106" s="34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1:50">
      <c r="A107" s="31"/>
      <c r="B107" s="32"/>
      <c r="C107" s="33"/>
      <c r="D107" s="33"/>
      <c r="E107" s="33"/>
      <c r="F107" s="34"/>
      <c r="G107" s="35"/>
      <c r="H107" s="34"/>
      <c r="I107" s="34"/>
      <c r="J107" s="36"/>
      <c r="K107" s="36"/>
      <c r="L107" s="36"/>
      <c r="M107" s="36"/>
      <c r="N107" s="37"/>
      <c r="O107" s="34"/>
      <c r="P107" s="34"/>
      <c r="Q107" s="34"/>
      <c r="R107" s="34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1:50">
      <c r="A108" s="31"/>
      <c r="B108" s="32"/>
      <c r="C108" s="33"/>
      <c r="D108" s="33"/>
      <c r="E108" s="33"/>
      <c r="F108" s="34"/>
      <c r="G108" s="35"/>
      <c r="H108" s="34"/>
      <c r="I108" s="34"/>
      <c r="J108" s="36"/>
      <c r="K108" s="36"/>
      <c r="L108" s="36"/>
      <c r="M108" s="36"/>
      <c r="N108" s="37"/>
      <c r="O108" s="34"/>
      <c r="P108" s="34"/>
      <c r="Q108" s="34"/>
      <c r="R108" s="34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1:50">
      <c r="A109" s="31"/>
      <c r="B109" s="32"/>
      <c r="C109" s="33"/>
      <c r="D109" s="33"/>
      <c r="E109" s="33"/>
      <c r="F109" s="34"/>
      <c r="G109" s="35"/>
      <c r="H109" s="34"/>
      <c r="I109" s="34"/>
      <c r="J109" s="36"/>
      <c r="K109" s="36"/>
      <c r="L109" s="36"/>
      <c r="M109" s="36"/>
      <c r="N109" s="37"/>
      <c r="O109" s="34"/>
      <c r="P109" s="34"/>
      <c r="Q109" s="34"/>
      <c r="R109" s="34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1:50">
      <c r="A110" s="31"/>
      <c r="B110" s="32"/>
      <c r="C110" s="33"/>
      <c r="D110" s="33"/>
      <c r="E110" s="33"/>
      <c r="F110" s="34"/>
      <c r="G110" s="35"/>
      <c r="H110" s="34"/>
      <c r="I110" s="34"/>
      <c r="J110" s="36"/>
      <c r="K110" s="36"/>
      <c r="L110" s="36"/>
      <c r="M110" s="36"/>
      <c r="N110" s="37"/>
      <c r="O110" s="34"/>
      <c r="P110" s="34"/>
      <c r="Q110" s="34"/>
      <c r="R110" s="34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1:50">
      <c r="A111" s="31"/>
      <c r="B111" s="32"/>
      <c r="C111" s="33"/>
      <c r="D111" s="33"/>
      <c r="E111" s="33"/>
      <c r="F111" s="34"/>
      <c r="G111" s="35"/>
      <c r="H111" s="34"/>
      <c r="I111" s="34"/>
      <c r="J111" s="36"/>
      <c r="K111" s="36"/>
      <c r="L111" s="36"/>
      <c r="M111" s="36"/>
      <c r="N111" s="37"/>
      <c r="O111" s="34"/>
      <c r="P111" s="34"/>
      <c r="Q111" s="34"/>
      <c r="R111" s="3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1:50">
      <c r="A112" s="31"/>
      <c r="B112" s="32"/>
      <c r="C112" s="33"/>
      <c r="D112" s="33"/>
      <c r="E112" s="33"/>
      <c r="F112" s="34"/>
      <c r="G112" s="35"/>
      <c r="H112" s="34"/>
      <c r="I112" s="34"/>
      <c r="J112" s="36"/>
      <c r="K112" s="36"/>
      <c r="L112" s="36"/>
      <c r="M112" s="36"/>
      <c r="N112" s="37"/>
      <c r="O112" s="34"/>
      <c r="P112" s="34"/>
      <c r="Q112" s="34"/>
      <c r="R112" s="34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1:50">
      <c r="A113" s="31"/>
      <c r="B113" s="32"/>
      <c r="C113" s="33"/>
      <c r="D113" s="33"/>
      <c r="E113" s="33"/>
      <c r="F113" s="34"/>
      <c r="G113" s="35"/>
      <c r="H113" s="34"/>
      <c r="I113" s="34"/>
      <c r="J113" s="36"/>
      <c r="K113" s="36"/>
      <c r="L113" s="36"/>
      <c r="M113" s="36"/>
      <c r="N113" s="37"/>
      <c r="O113" s="34"/>
      <c r="P113" s="34"/>
      <c r="Q113" s="34"/>
      <c r="R113" s="34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1:50">
      <c r="A114" s="31"/>
      <c r="B114" s="32"/>
      <c r="C114" s="33"/>
      <c r="D114" s="33"/>
      <c r="E114" s="33"/>
      <c r="F114" s="34"/>
      <c r="G114" s="35"/>
      <c r="H114" s="34"/>
      <c r="I114" s="34"/>
      <c r="J114" s="36"/>
      <c r="K114" s="36"/>
      <c r="L114" s="36"/>
      <c r="M114" s="36"/>
      <c r="N114" s="37"/>
      <c r="O114" s="34"/>
      <c r="P114" s="34"/>
      <c r="Q114" s="34"/>
      <c r="R114" s="3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1:50">
      <c r="A115" s="31"/>
      <c r="B115" s="32"/>
      <c r="C115" s="33"/>
      <c r="D115" s="33"/>
      <c r="E115" s="33"/>
      <c r="F115" s="34"/>
      <c r="G115" s="35"/>
      <c r="H115" s="34"/>
      <c r="I115" s="34"/>
      <c r="J115" s="36"/>
      <c r="K115" s="36"/>
      <c r="L115" s="36"/>
      <c r="M115" s="36"/>
      <c r="N115" s="37"/>
      <c r="O115" s="34"/>
      <c r="P115" s="34"/>
      <c r="Q115" s="34"/>
      <c r="R115" s="34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1:50">
      <c r="A116" s="31"/>
      <c r="B116" s="32"/>
      <c r="C116" s="33"/>
      <c r="D116" s="33"/>
      <c r="E116" s="33"/>
      <c r="F116" s="34"/>
      <c r="G116" s="35"/>
      <c r="H116" s="34"/>
      <c r="I116" s="34"/>
      <c r="J116" s="36"/>
      <c r="K116" s="36"/>
      <c r="L116" s="36"/>
      <c r="M116" s="36"/>
      <c r="N116" s="37"/>
      <c r="O116" s="34"/>
      <c r="P116" s="34"/>
      <c r="Q116" s="34"/>
      <c r="R116" s="34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1:50">
      <c r="A117" s="31"/>
      <c r="B117" s="32"/>
      <c r="C117" s="33"/>
      <c r="D117" s="33"/>
      <c r="E117" s="33"/>
      <c r="F117" s="34"/>
      <c r="G117" s="35"/>
      <c r="H117" s="34"/>
      <c r="I117" s="34"/>
      <c r="J117" s="36"/>
      <c r="K117" s="36"/>
      <c r="L117" s="36"/>
      <c r="M117" s="36"/>
      <c r="N117" s="37"/>
      <c r="O117" s="34"/>
      <c r="P117" s="34"/>
      <c r="Q117" s="34"/>
      <c r="R117" s="34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1:50">
      <c r="A118" s="31"/>
      <c r="B118" s="32"/>
      <c r="C118" s="33"/>
      <c r="D118" s="33"/>
      <c r="E118" s="33"/>
      <c r="F118" s="34"/>
      <c r="G118" s="35"/>
      <c r="H118" s="34"/>
      <c r="I118" s="34"/>
      <c r="J118" s="36"/>
      <c r="K118" s="36"/>
      <c r="L118" s="36"/>
      <c r="M118" s="36"/>
      <c r="N118" s="37"/>
      <c r="O118" s="34"/>
      <c r="P118" s="34"/>
      <c r="Q118" s="34"/>
      <c r="R118" s="34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1:50">
      <c r="A119" s="31"/>
      <c r="B119" s="32"/>
      <c r="C119" s="33"/>
      <c r="D119" s="33"/>
      <c r="E119" s="33"/>
      <c r="F119" s="34"/>
      <c r="G119" s="35"/>
      <c r="H119" s="34"/>
      <c r="I119" s="34"/>
      <c r="J119" s="36"/>
      <c r="K119" s="36"/>
      <c r="L119" s="36"/>
      <c r="M119" s="36"/>
      <c r="N119" s="37"/>
      <c r="O119" s="34"/>
      <c r="P119" s="34"/>
      <c r="Q119" s="34"/>
      <c r="R119" s="34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1:50">
      <c r="A120" s="31"/>
      <c r="B120" s="32"/>
      <c r="C120" s="33"/>
      <c r="D120" s="33"/>
      <c r="E120" s="33"/>
      <c r="F120" s="34"/>
      <c r="G120" s="35"/>
      <c r="H120" s="34"/>
      <c r="I120" s="34"/>
      <c r="J120" s="36"/>
      <c r="K120" s="36"/>
      <c r="L120" s="36"/>
      <c r="M120" s="36"/>
      <c r="N120" s="37"/>
      <c r="O120" s="34"/>
      <c r="P120" s="34"/>
      <c r="Q120" s="34"/>
      <c r="R120" s="34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1:50">
      <c r="A121" s="31"/>
      <c r="B121" s="32"/>
      <c r="C121" s="33"/>
      <c r="D121" s="33"/>
      <c r="E121" s="33"/>
      <c r="F121" s="34"/>
      <c r="G121" s="35"/>
      <c r="H121" s="34"/>
      <c r="I121" s="34"/>
      <c r="J121" s="36"/>
      <c r="K121" s="36"/>
      <c r="L121" s="36"/>
      <c r="M121" s="36"/>
      <c r="N121" s="37"/>
      <c r="O121" s="34"/>
      <c r="P121" s="34"/>
      <c r="Q121" s="34"/>
      <c r="R121" s="34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1:50">
      <c r="A122" s="31"/>
      <c r="B122" s="32"/>
      <c r="C122" s="33"/>
      <c r="D122" s="33"/>
      <c r="E122" s="33"/>
      <c r="F122" s="34"/>
      <c r="G122" s="35"/>
      <c r="H122" s="34"/>
      <c r="I122" s="34"/>
      <c r="J122" s="36"/>
      <c r="K122" s="36"/>
      <c r="L122" s="36"/>
      <c r="M122" s="36"/>
      <c r="N122" s="37"/>
      <c r="O122" s="34"/>
      <c r="P122" s="34"/>
      <c r="Q122" s="34"/>
      <c r="R122" s="34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1:50">
      <c r="A123" s="31"/>
      <c r="B123" s="32"/>
      <c r="C123" s="33"/>
      <c r="D123" s="33"/>
      <c r="E123" s="33"/>
      <c r="F123" s="34"/>
      <c r="G123" s="35"/>
      <c r="H123" s="34"/>
      <c r="I123" s="34"/>
      <c r="J123" s="36"/>
      <c r="K123" s="36"/>
      <c r="L123" s="36"/>
      <c r="M123" s="36"/>
      <c r="N123" s="37"/>
      <c r="O123" s="34"/>
      <c r="P123" s="34"/>
      <c r="Q123" s="34"/>
      <c r="R123" s="34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1:50">
      <c r="A124" s="31"/>
      <c r="B124" s="32"/>
      <c r="C124" s="33"/>
      <c r="D124" s="33"/>
      <c r="E124" s="33"/>
      <c r="F124" s="34"/>
      <c r="G124" s="35"/>
      <c r="H124" s="34"/>
      <c r="I124" s="34"/>
      <c r="J124" s="36"/>
      <c r="K124" s="36"/>
      <c r="L124" s="36"/>
      <c r="M124" s="36"/>
      <c r="N124" s="37"/>
      <c r="O124" s="34"/>
      <c r="P124" s="34"/>
      <c r="Q124" s="34"/>
      <c r="R124" s="3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1:50">
      <c r="A125" s="31"/>
      <c r="B125" s="32"/>
      <c r="C125" s="33"/>
      <c r="D125" s="33"/>
      <c r="E125" s="33"/>
      <c r="F125" s="34"/>
      <c r="G125" s="35"/>
      <c r="H125" s="34"/>
      <c r="I125" s="34"/>
      <c r="J125" s="36"/>
      <c r="K125" s="36"/>
      <c r="L125" s="36"/>
      <c r="M125" s="36"/>
      <c r="N125" s="37"/>
      <c r="O125" s="34"/>
      <c r="P125" s="34"/>
      <c r="Q125" s="34"/>
      <c r="R125" s="34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1:50">
      <c r="A126" s="31"/>
      <c r="B126" s="32"/>
      <c r="C126" s="33"/>
      <c r="D126" s="33"/>
      <c r="E126" s="33"/>
      <c r="F126" s="34"/>
      <c r="G126" s="35"/>
      <c r="H126" s="34"/>
      <c r="I126" s="34"/>
      <c r="J126" s="36"/>
      <c r="K126" s="36"/>
      <c r="L126" s="36"/>
      <c r="M126" s="36"/>
      <c r="N126" s="37"/>
      <c r="O126" s="34"/>
      <c r="P126" s="34"/>
      <c r="Q126" s="34"/>
      <c r="R126" s="34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1:50">
      <c r="A127" s="31"/>
      <c r="B127" s="32"/>
      <c r="C127" s="33"/>
      <c r="D127" s="33"/>
      <c r="E127" s="33"/>
      <c r="F127" s="34"/>
      <c r="G127" s="35"/>
      <c r="H127" s="34"/>
      <c r="I127" s="34"/>
      <c r="J127" s="36"/>
      <c r="K127" s="36"/>
      <c r="L127" s="36"/>
      <c r="M127" s="36"/>
      <c r="N127" s="37"/>
      <c r="O127" s="34"/>
      <c r="P127" s="34"/>
      <c r="Q127" s="34"/>
      <c r="R127" s="34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1:50">
      <c r="A128" s="31"/>
      <c r="B128" s="32"/>
      <c r="C128" s="33"/>
      <c r="D128" s="33"/>
      <c r="E128" s="33"/>
      <c r="F128" s="34"/>
      <c r="G128" s="35"/>
      <c r="H128" s="34"/>
      <c r="I128" s="34"/>
      <c r="J128" s="36"/>
      <c r="K128" s="36"/>
      <c r="L128" s="36"/>
      <c r="M128" s="36"/>
      <c r="N128" s="37"/>
      <c r="O128" s="34"/>
      <c r="P128" s="34"/>
      <c r="Q128" s="34"/>
      <c r="R128" s="34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1:50">
      <c r="A129" s="31"/>
      <c r="B129" s="32"/>
      <c r="C129" s="33"/>
      <c r="D129" s="33"/>
      <c r="E129" s="33"/>
      <c r="F129" s="34"/>
      <c r="G129" s="35"/>
      <c r="H129" s="34"/>
      <c r="I129" s="34"/>
      <c r="J129" s="36"/>
      <c r="K129" s="36"/>
      <c r="L129" s="36"/>
      <c r="M129" s="36"/>
      <c r="N129" s="37"/>
      <c r="O129" s="34"/>
      <c r="P129" s="34"/>
      <c r="Q129" s="34"/>
      <c r="R129" s="34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1:50">
      <c r="A130" s="31"/>
      <c r="B130" s="32"/>
      <c r="C130" s="33"/>
      <c r="D130" s="33"/>
      <c r="E130" s="33"/>
      <c r="F130" s="34"/>
      <c r="G130" s="35"/>
      <c r="H130" s="34"/>
      <c r="I130" s="34"/>
      <c r="J130" s="36"/>
      <c r="K130" s="36"/>
      <c r="L130" s="36"/>
      <c r="M130" s="36"/>
      <c r="N130" s="37"/>
      <c r="O130" s="34"/>
      <c r="P130" s="34"/>
      <c r="Q130" s="34"/>
      <c r="R130" s="34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1:50">
      <c r="A131" s="31"/>
      <c r="B131" s="32"/>
      <c r="C131" s="33"/>
      <c r="D131" s="33"/>
      <c r="E131" s="33"/>
      <c r="F131" s="34"/>
      <c r="G131" s="35"/>
      <c r="H131" s="34"/>
      <c r="I131" s="34"/>
      <c r="J131" s="36"/>
      <c r="K131" s="36"/>
      <c r="L131" s="36"/>
      <c r="M131" s="36"/>
      <c r="N131" s="37"/>
      <c r="O131" s="34"/>
      <c r="P131" s="34"/>
      <c r="Q131" s="34"/>
      <c r="R131" s="34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1:50">
      <c r="A132" s="31"/>
      <c r="B132" s="32"/>
      <c r="C132" s="33"/>
      <c r="D132" s="33"/>
      <c r="E132" s="33"/>
      <c r="F132" s="34"/>
      <c r="G132" s="35"/>
      <c r="H132" s="34"/>
      <c r="I132" s="34"/>
      <c r="J132" s="36"/>
      <c r="K132" s="36"/>
      <c r="L132" s="36"/>
      <c r="M132" s="36"/>
      <c r="N132" s="37"/>
      <c r="O132" s="34"/>
      <c r="P132" s="34"/>
      <c r="Q132" s="34"/>
      <c r="R132" s="34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1:50">
      <c r="A133" s="31"/>
      <c r="B133" s="32"/>
      <c r="C133" s="33"/>
      <c r="D133" s="33"/>
      <c r="E133" s="33"/>
      <c r="F133" s="34"/>
      <c r="G133" s="35"/>
      <c r="H133" s="34"/>
      <c r="I133" s="34"/>
      <c r="J133" s="36"/>
      <c r="K133" s="36"/>
      <c r="L133" s="36"/>
      <c r="M133" s="36"/>
      <c r="N133" s="37"/>
      <c r="O133" s="34"/>
      <c r="P133" s="34"/>
      <c r="Q133" s="34"/>
      <c r="R133" s="34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1:50">
      <c r="A134" s="31"/>
      <c r="B134" s="32"/>
      <c r="C134" s="33"/>
      <c r="D134" s="33"/>
      <c r="E134" s="33"/>
      <c r="F134" s="34"/>
      <c r="G134" s="35"/>
      <c r="H134" s="34"/>
      <c r="I134" s="34"/>
      <c r="J134" s="36"/>
      <c r="K134" s="36"/>
      <c r="L134" s="36"/>
      <c r="M134" s="36"/>
      <c r="N134" s="37"/>
      <c r="O134" s="34"/>
      <c r="P134" s="34"/>
      <c r="Q134" s="34"/>
      <c r="R134" s="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1:50">
      <c r="A135" s="31"/>
      <c r="B135" s="32"/>
      <c r="C135" s="33"/>
      <c r="D135" s="33"/>
      <c r="E135" s="33"/>
      <c r="F135" s="34"/>
      <c r="G135" s="35"/>
      <c r="H135" s="34"/>
      <c r="I135" s="34"/>
      <c r="J135" s="36"/>
      <c r="K135" s="36"/>
      <c r="L135" s="36"/>
      <c r="M135" s="36"/>
      <c r="N135" s="37"/>
      <c r="O135" s="34"/>
      <c r="P135" s="34"/>
      <c r="Q135" s="34"/>
      <c r="R135" s="34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1:50">
      <c r="A136" s="31"/>
      <c r="B136" s="32"/>
      <c r="C136" s="33"/>
      <c r="D136" s="33"/>
      <c r="E136" s="33"/>
      <c r="F136" s="34"/>
      <c r="G136" s="35"/>
      <c r="H136" s="34"/>
      <c r="I136" s="34"/>
      <c r="J136" s="36"/>
      <c r="K136" s="36"/>
      <c r="L136" s="36"/>
      <c r="M136" s="36"/>
      <c r="N136" s="37"/>
      <c r="O136" s="34"/>
      <c r="P136" s="34"/>
      <c r="Q136" s="34"/>
      <c r="R136" s="34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1:50">
      <c r="A137" s="31"/>
      <c r="B137" s="32"/>
      <c r="C137" s="33"/>
      <c r="D137" s="33"/>
      <c r="E137" s="33"/>
      <c r="F137" s="34"/>
      <c r="G137" s="35"/>
      <c r="H137" s="34"/>
      <c r="I137" s="34"/>
      <c r="J137" s="36"/>
      <c r="K137" s="36"/>
      <c r="L137" s="36"/>
      <c r="M137" s="36"/>
      <c r="N137" s="37"/>
      <c r="O137" s="34"/>
      <c r="P137" s="34"/>
      <c r="Q137" s="34"/>
      <c r="R137" s="34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1:50">
      <c r="A138" s="31"/>
      <c r="B138" s="32"/>
      <c r="C138" s="33"/>
      <c r="D138" s="33"/>
      <c r="E138" s="33"/>
      <c r="F138" s="34"/>
      <c r="G138" s="35"/>
      <c r="H138" s="34"/>
      <c r="I138" s="34"/>
      <c r="J138" s="36"/>
      <c r="K138" s="36"/>
      <c r="L138" s="36"/>
      <c r="M138" s="36"/>
      <c r="N138" s="37"/>
      <c r="O138" s="34"/>
      <c r="P138" s="34"/>
      <c r="Q138" s="34"/>
      <c r="R138" s="34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1:50">
      <c r="A139" s="31"/>
      <c r="B139" s="32"/>
      <c r="C139" s="33"/>
      <c r="D139" s="33"/>
      <c r="E139" s="33"/>
      <c r="F139" s="34"/>
      <c r="G139" s="35"/>
      <c r="H139" s="34"/>
      <c r="I139" s="34"/>
      <c r="J139" s="36"/>
      <c r="K139" s="36"/>
      <c r="L139" s="36"/>
      <c r="M139" s="36"/>
      <c r="N139" s="37"/>
      <c r="O139" s="34"/>
      <c r="P139" s="34"/>
      <c r="Q139" s="34"/>
      <c r="R139" s="34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1:50">
      <c r="A140" s="31"/>
      <c r="B140" s="32"/>
      <c r="C140" s="33"/>
      <c r="D140" s="33"/>
      <c r="E140" s="33"/>
      <c r="F140" s="34"/>
      <c r="G140" s="35"/>
      <c r="H140" s="34"/>
      <c r="I140" s="34"/>
      <c r="J140" s="36"/>
      <c r="K140" s="36"/>
      <c r="L140" s="36"/>
      <c r="M140" s="36"/>
      <c r="N140" s="37"/>
      <c r="O140" s="34"/>
      <c r="P140" s="34"/>
      <c r="Q140" s="34"/>
      <c r="R140" s="34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1:50">
      <c r="A141" s="31"/>
      <c r="B141" s="32"/>
      <c r="C141" s="33"/>
      <c r="D141" s="33"/>
      <c r="E141" s="33"/>
      <c r="F141" s="34"/>
      <c r="G141" s="35"/>
      <c r="H141" s="34"/>
      <c r="I141" s="34"/>
      <c r="J141" s="36"/>
      <c r="K141" s="36"/>
      <c r="L141" s="36"/>
      <c r="M141" s="36"/>
      <c r="N141" s="37"/>
      <c r="O141" s="34"/>
      <c r="P141" s="34"/>
      <c r="Q141" s="34"/>
      <c r="R141" s="34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1:50">
      <c r="A142" s="31"/>
      <c r="B142" s="32"/>
      <c r="C142" s="33"/>
      <c r="D142" s="33"/>
      <c r="E142" s="33"/>
      <c r="F142" s="34"/>
      <c r="G142" s="35"/>
      <c r="H142" s="34"/>
      <c r="I142" s="34"/>
      <c r="J142" s="36"/>
      <c r="K142" s="36"/>
      <c r="L142" s="36"/>
      <c r="M142" s="36"/>
      <c r="N142" s="37"/>
      <c r="O142" s="34"/>
      <c r="P142" s="34"/>
      <c r="Q142" s="34"/>
      <c r="R142" s="34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1:50">
      <c r="A143" s="31"/>
      <c r="B143" s="32"/>
      <c r="C143" s="33"/>
      <c r="D143" s="33"/>
      <c r="E143" s="33"/>
      <c r="F143" s="34"/>
      <c r="G143" s="35"/>
      <c r="H143" s="34"/>
      <c r="I143" s="34"/>
      <c r="J143" s="36"/>
      <c r="K143" s="36"/>
      <c r="L143" s="36"/>
      <c r="M143" s="36"/>
      <c r="N143" s="37"/>
      <c r="O143" s="34"/>
      <c r="P143" s="34"/>
      <c r="Q143" s="34"/>
      <c r="R143" s="34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1:50">
      <c r="A144" s="31"/>
      <c r="B144" s="32"/>
      <c r="C144" s="33"/>
      <c r="D144" s="33"/>
      <c r="E144" s="33"/>
      <c r="F144" s="34"/>
      <c r="G144" s="35"/>
      <c r="H144" s="34"/>
      <c r="I144" s="34"/>
      <c r="J144" s="36"/>
      <c r="K144" s="36"/>
      <c r="L144" s="36"/>
      <c r="M144" s="36"/>
      <c r="N144" s="37"/>
      <c r="O144" s="34"/>
      <c r="P144" s="34"/>
      <c r="Q144" s="34"/>
      <c r="R144" s="3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>
      <c r="A145" s="31"/>
      <c r="B145" s="32"/>
      <c r="C145" s="33"/>
      <c r="D145" s="33"/>
      <c r="E145" s="33"/>
      <c r="F145" s="34"/>
      <c r="G145" s="35"/>
      <c r="H145" s="34"/>
      <c r="I145" s="34"/>
      <c r="J145" s="36"/>
      <c r="K145" s="36"/>
      <c r="L145" s="36"/>
      <c r="M145" s="36"/>
      <c r="N145" s="37"/>
      <c r="O145" s="34"/>
      <c r="P145" s="34"/>
      <c r="Q145" s="34"/>
      <c r="R145" s="34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>
      <c r="A146" s="31"/>
      <c r="B146" s="32"/>
      <c r="C146" s="33"/>
      <c r="D146" s="33"/>
      <c r="E146" s="33"/>
      <c r="F146" s="34"/>
      <c r="G146" s="35"/>
      <c r="H146" s="34"/>
      <c r="I146" s="34"/>
      <c r="J146" s="36"/>
      <c r="K146" s="36"/>
      <c r="L146" s="36"/>
      <c r="M146" s="36"/>
      <c r="N146" s="37"/>
      <c r="O146" s="34"/>
      <c r="P146" s="34"/>
      <c r="Q146" s="34"/>
      <c r="R146" s="34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>
      <c r="A147" s="31"/>
      <c r="B147" s="32"/>
      <c r="C147" s="33"/>
      <c r="D147" s="33"/>
      <c r="E147" s="33"/>
      <c r="F147" s="34"/>
      <c r="G147" s="35"/>
      <c r="H147" s="34"/>
      <c r="I147" s="34"/>
      <c r="J147" s="36"/>
      <c r="K147" s="36"/>
      <c r="L147" s="36"/>
      <c r="M147" s="36"/>
      <c r="N147" s="37"/>
      <c r="O147" s="34"/>
      <c r="P147" s="34"/>
      <c r="Q147" s="34"/>
      <c r="R147" s="34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>
      <c r="A148" s="31"/>
      <c r="B148" s="32"/>
      <c r="C148" s="33"/>
      <c r="D148" s="33"/>
      <c r="E148" s="33"/>
      <c r="F148" s="34"/>
      <c r="G148" s="35"/>
      <c r="H148" s="34"/>
      <c r="I148" s="34"/>
      <c r="J148" s="36"/>
      <c r="K148" s="36"/>
      <c r="L148" s="36"/>
      <c r="M148" s="36"/>
      <c r="N148" s="37"/>
      <c r="O148" s="34"/>
      <c r="P148" s="34"/>
      <c r="Q148" s="34"/>
      <c r="R148" s="34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>
      <c r="A149" s="31"/>
      <c r="B149" s="32"/>
      <c r="C149" s="33"/>
      <c r="D149" s="33"/>
      <c r="E149" s="33"/>
      <c r="F149" s="34"/>
      <c r="G149" s="35"/>
      <c r="H149" s="34"/>
      <c r="I149" s="34"/>
      <c r="J149" s="36"/>
      <c r="K149" s="36"/>
      <c r="L149" s="36"/>
      <c r="M149" s="36"/>
      <c r="N149" s="37"/>
      <c r="O149" s="34"/>
      <c r="P149" s="34"/>
      <c r="Q149" s="34"/>
      <c r="R149" s="34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>
      <c r="A150" s="31"/>
      <c r="B150" s="32"/>
      <c r="C150" s="33"/>
      <c r="D150" s="33"/>
      <c r="E150" s="33"/>
      <c r="F150" s="34"/>
      <c r="G150" s="35"/>
      <c r="H150" s="34"/>
      <c r="I150" s="34"/>
      <c r="J150" s="36"/>
      <c r="K150" s="36"/>
      <c r="L150" s="36"/>
      <c r="M150" s="36"/>
      <c r="N150" s="37"/>
      <c r="O150" s="34"/>
      <c r="P150" s="34"/>
      <c r="Q150" s="34"/>
      <c r="R150" s="34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>
      <c r="A151" s="31"/>
      <c r="B151" s="32"/>
      <c r="C151" s="33"/>
      <c r="D151" s="33"/>
      <c r="E151" s="33"/>
      <c r="F151" s="34"/>
      <c r="G151" s="35"/>
      <c r="H151" s="34"/>
      <c r="I151" s="34"/>
      <c r="J151" s="36"/>
      <c r="K151" s="36"/>
      <c r="L151" s="36"/>
      <c r="M151" s="36"/>
      <c r="N151" s="37"/>
      <c r="O151" s="34"/>
      <c r="P151" s="34"/>
      <c r="Q151" s="34"/>
      <c r="R151" s="34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1:50">
      <c r="A152" s="31"/>
      <c r="B152" s="32"/>
      <c r="C152" s="33"/>
      <c r="D152" s="33"/>
      <c r="E152" s="33"/>
      <c r="F152" s="34"/>
      <c r="G152" s="35"/>
      <c r="H152" s="34"/>
      <c r="I152" s="34"/>
      <c r="J152" s="36"/>
      <c r="K152" s="36"/>
      <c r="L152" s="36"/>
      <c r="M152" s="36"/>
      <c r="N152" s="37"/>
      <c r="O152" s="34"/>
      <c r="P152" s="34"/>
      <c r="Q152" s="34"/>
      <c r="R152" s="34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1:50">
      <c r="A153" s="31"/>
      <c r="B153" s="32"/>
      <c r="C153" s="33"/>
      <c r="D153" s="33"/>
      <c r="E153" s="33"/>
      <c r="F153" s="34"/>
      <c r="G153" s="35"/>
      <c r="H153" s="34"/>
      <c r="I153" s="34"/>
      <c r="J153" s="36"/>
      <c r="K153" s="36"/>
      <c r="L153" s="36"/>
      <c r="M153" s="36"/>
      <c r="N153" s="37"/>
      <c r="O153" s="34"/>
      <c r="P153" s="34"/>
      <c r="Q153" s="34"/>
      <c r="R153" s="34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1:50">
      <c r="A154" s="31"/>
      <c r="B154" s="32"/>
      <c r="C154" s="33"/>
      <c r="D154" s="33"/>
      <c r="E154" s="33"/>
      <c r="F154" s="34"/>
      <c r="G154" s="35"/>
      <c r="H154" s="34"/>
      <c r="I154" s="34"/>
      <c r="J154" s="36"/>
      <c r="K154" s="36"/>
      <c r="L154" s="36"/>
      <c r="M154" s="36"/>
      <c r="N154" s="37"/>
      <c r="O154" s="34"/>
      <c r="P154" s="34"/>
      <c r="Q154" s="34"/>
      <c r="R154" s="3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1:50">
      <c r="A155" s="31"/>
      <c r="B155" s="32"/>
      <c r="C155" s="33"/>
      <c r="D155" s="33"/>
      <c r="E155" s="33"/>
      <c r="F155" s="34"/>
      <c r="G155" s="35"/>
      <c r="H155" s="34"/>
      <c r="I155" s="34"/>
      <c r="J155" s="36"/>
      <c r="K155" s="36"/>
      <c r="L155" s="36"/>
      <c r="M155" s="36"/>
      <c r="N155" s="37"/>
      <c r="O155" s="34"/>
      <c r="P155" s="34"/>
      <c r="Q155" s="34"/>
      <c r="R155" s="34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1:50">
      <c r="A156" s="31"/>
      <c r="B156" s="32"/>
      <c r="C156" s="33"/>
      <c r="D156" s="33"/>
      <c r="E156" s="33"/>
      <c r="F156" s="34"/>
      <c r="G156" s="35"/>
      <c r="H156" s="34"/>
      <c r="I156" s="34"/>
      <c r="J156" s="36"/>
      <c r="K156" s="36"/>
      <c r="L156" s="36"/>
      <c r="M156" s="36"/>
      <c r="N156" s="37"/>
      <c r="O156" s="34"/>
      <c r="P156" s="34"/>
      <c r="Q156" s="34"/>
      <c r="R156" s="34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1:50">
      <c r="A157" s="31"/>
      <c r="B157" s="32"/>
      <c r="C157" s="33"/>
      <c r="D157" s="33"/>
      <c r="E157" s="33"/>
      <c r="F157" s="34"/>
      <c r="G157" s="35"/>
      <c r="H157" s="34"/>
      <c r="I157" s="34"/>
      <c r="J157" s="36"/>
      <c r="K157" s="36"/>
      <c r="L157" s="36"/>
      <c r="M157" s="36"/>
      <c r="N157" s="37"/>
      <c r="O157" s="34"/>
      <c r="P157" s="34"/>
      <c r="Q157" s="34"/>
      <c r="R157" s="34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1:50">
      <c r="A158" s="31"/>
      <c r="B158" s="32"/>
      <c r="C158" s="33"/>
      <c r="D158" s="33"/>
      <c r="E158" s="33"/>
      <c r="F158" s="34"/>
      <c r="G158" s="35"/>
      <c r="H158" s="34"/>
      <c r="I158" s="34"/>
      <c r="J158" s="36"/>
      <c r="K158" s="36"/>
      <c r="L158" s="36"/>
      <c r="M158" s="36"/>
      <c r="N158" s="37"/>
      <c r="O158" s="34"/>
      <c r="P158" s="34"/>
      <c r="Q158" s="34"/>
      <c r="R158" s="34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1:50">
      <c r="A159" s="31"/>
      <c r="B159" s="32"/>
      <c r="C159" s="33"/>
      <c r="D159" s="33"/>
      <c r="E159" s="33"/>
      <c r="F159" s="34"/>
      <c r="G159" s="35"/>
      <c r="H159" s="34"/>
      <c r="I159" s="34"/>
      <c r="J159" s="36"/>
      <c r="K159" s="36"/>
      <c r="L159" s="36"/>
      <c r="M159" s="36"/>
      <c r="N159" s="37"/>
      <c r="O159" s="34"/>
      <c r="P159" s="34"/>
      <c r="Q159" s="34"/>
      <c r="R159" s="34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1:50">
      <c r="A160" s="31"/>
      <c r="B160" s="32"/>
      <c r="C160" s="33"/>
      <c r="D160" s="33"/>
      <c r="E160" s="33"/>
      <c r="F160" s="34"/>
      <c r="G160" s="35"/>
      <c r="H160" s="34"/>
      <c r="I160" s="34"/>
      <c r="J160" s="36"/>
      <c r="K160" s="36"/>
      <c r="L160" s="36"/>
      <c r="M160" s="36"/>
      <c r="N160" s="37"/>
      <c r="O160" s="34"/>
      <c r="P160" s="34"/>
      <c r="Q160" s="34"/>
      <c r="R160" s="34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1:50">
      <c r="A161" s="31"/>
      <c r="B161" s="32"/>
      <c r="C161" s="33"/>
      <c r="D161" s="33"/>
      <c r="E161" s="33"/>
      <c r="F161" s="34"/>
      <c r="G161" s="35"/>
      <c r="H161" s="34"/>
      <c r="I161" s="34"/>
      <c r="J161" s="36"/>
      <c r="K161" s="36"/>
      <c r="L161" s="36"/>
      <c r="M161" s="36"/>
      <c r="N161" s="37"/>
      <c r="O161" s="34"/>
      <c r="P161" s="34"/>
      <c r="Q161" s="34"/>
      <c r="R161" s="34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1:50">
      <c r="A162" s="31"/>
      <c r="B162" s="32"/>
      <c r="C162" s="33"/>
      <c r="D162" s="33"/>
      <c r="E162" s="33"/>
      <c r="F162" s="34"/>
      <c r="G162" s="35"/>
      <c r="H162" s="34"/>
      <c r="I162" s="34"/>
      <c r="J162" s="36"/>
      <c r="K162" s="36"/>
      <c r="L162" s="36"/>
      <c r="M162" s="36"/>
      <c r="N162" s="37"/>
      <c r="O162" s="34"/>
      <c r="P162" s="34"/>
      <c r="Q162" s="34"/>
      <c r="R162" s="34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1:50">
      <c r="A163" s="31"/>
      <c r="B163" s="32"/>
      <c r="C163" s="33"/>
      <c r="D163" s="33"/>
      <c r="E163" s="33"/>
      <c r="F163" s="34"/>
      <c r="G163" s="35"/>
      <c r="H163" s="34"/>
      <c r="I163" s="34"/>
      <c r="J163" s="36"/>
      <c r="K163" s="36"/>
      <c r="L163" s="36"/>
      <c r="M163" s="36"/>
      <c r="N163" s="37"/>
      <c r="O163" s="34"/>
      <c r="P163" s="34"/>
      <c r="Q163" s="34"/>
      <c r="R163" s="34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1:50">
      <c r="A164" s="31"/>
      <c r="B164" s="32"/>
      <c r="C164" s="33"/>
      <c r="D164" s="33"/>
      <c r="E164" s="33"/>
      <c r="F164" s="34"/>
      <c r="G164" s="35"/>
      <c r="H164" s="34"/>
      <c r="I164" s="34"/>
      <c r="J164" s="36"/>
      <c r="K164" s="36"/>
      <c r="L164" s="36"/>
      <c r="M164" s="36"/>
      <c r="N164" s="37"/>
      <c r="O164" s="34"/>
      <c r="P164" s="34"/>
      <c r="Q164" s="34"/>
      <c r="R164" s="3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50">
      <c r="A165" s="31"/>
      <c r="B165" s="32"/>
      <c r="C165" s="33"/>
      <c r="D165" s="33"/>
      <c r="E165" s="33"/>
      <c r="F165" s="34"/>
      <c r="G165" s="35"/>
      <c r="H165" s="34"/>
      <c r="I165" s="34"/>
      <c r="J165" s="36"/>
      <c r="K165" s="36"/>
      <c r="L165" s="36"/>
      <c r="M165" s="36"/>
      <c r="N165" s="37"/>
      <c r="O165" s="34"/>
      <c r="P165" s="34"/>
      <c r="Q165" s="34"/>
      <c r="R165" s="34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50">
      <c r="A166" s="31"/>
      <c r="B166" s="32"/>
      <c r="C166" s="33"/>
      <c r="D166" s="33"/>
      <c r="E166" s="33"/>
      <c r="F166" s="34"/>
      <c r="G166" s="35"/>
      <c r="H166" s="34"/>
      <c r="I166" s="34"/>
      <c r="J166" s="36"/>
      <c r="K166" s="36"/>
      <c r="L166" s="36"/>
      <c r="M166" s="36"/>
      <c r="N166" s="37"/>
      <c r="O166" s="34"/>
      <c r="P166" s="34"/>
      <c r="Q166" s="34"/>
      <c r="R166" s="34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1:50">
      <c r="A167" s="31"/>
      <c r="B167" s="32"/>
      <c r="C167" s="33"/>
      <c r="D167" s="33"/>
      <c r="E167" s="33"/>
      <c r="F167" s="34"/>
      <c r="G167" s="35"/>
      <c r="H167" s="34"/>
      <c r="I167" s="34"/>
      <c r="J167" s="36"/>
      <c r="K167" s="36"/>
      <c r="L167" s="36"/>
      <c r="M167" s="36"/>
      <c r="N167" s="37"/>
      <c r="O167" s="34"/>
      <c r="P167" s="34"/>
      <c r="Q167" s="34"/>
      <c r="R167" s="34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1:50">
      <c r="A168" s="31"/>
      <c r="B168" s="32"/>
      <c r="C168" s="33"/>
      <c r="D168" s="33"/>
      <c r="E168" s="33"/>
      <c r="F168" s="34"/>
      <c r="G168" s="35"/>
      <c r="H168" s="34"/>
      <c r="I168" s="34"/>
      <c r="J168" s="36"/>
      <c r="K168" s="36"/>
      <c r="L168" s="36"/>
      <c r="M168" s="36"/>
      <c r="N168" s="37"/>
      <c r="O168" s="34"/>
      <c r="P168" s="34"/>
      <c r="Q168" s="34"/>
      <c r="R168" s="34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1:50">
      <c r="A169" s="31"/>
      <c r="B169" s="32"/>
      <c r="C169" s="33"/>
      <c r="D169" s="33"/>
      <c r="E169" s="33"/>
      <c r="F169" s="34"/>
      <c r="G169" s="35"/>
      <c r="H169" s="34"/>
      <c r="I169" s="34"/>
      <c r="J169" s="36"/>
      <c r="K169" s="36"/>
      <c r="L169" s="36"/>
      <c r="M169" s="36"/>
      <c r="N169" s="37"/>
      <c r="O169" s="34"/>
      <c r="P169" s="34"/>
      <c r="Q169" s="34"/>
      <c r="R169" s="34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1:50">
      <c r="A170" s="31"/>
      <c r="B170" s="32"/>
      <c r="C170" s="33"/>
      <c r="D170" s="33"/>
      <c r="E170" s="33"/>
      <c r="F170" s="34"/>
      <c r="G170" s="35"/>
      <c r="H170" s="34"/>
      <c r="I170" s="34"/>
      <c r="J170" s="36"/>
      <c r="K170" s="36"/>
      <c r="L170" s="36"/>
      <c r="M170" s="36"/>
      <c r="N170" s="37"/>
      <c r="O170" s="34"/>
      <c r="P170" s="34"/>
      <c r="Q170" s="34"/>
      <c r="R170" s="34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1:50">
      <c r="A171" s="31"/>
      <c r="B171" s="32"/>
      <c r="C171" s="33"/>
      <c r="D171" s="33"/>
      <c r="E171" s="33"/>
      <c r="F171" s="34"/>
      <c r="G171" s="35"/>
      <c r="H171" s="34"/>
      <c r="I171" s="34"/>
      <c r="J171" s="36"/>
      <c r="K171" s="36"/>
      <c r="L171" s="36"/>
      <c r="M171" s="36"/>
      <c r="N171" s="37"/>
      <c r="O171" s="34"/>
      <c r="P171" s="34"/>
      <c r="Q171" s="34"/>
      <c r="R171" s="34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1:50">
      <c r="A172" s="31"/>
      <c r="B172" s="32"/>
      <c r="C172" s="33"/>
      <c r="D172" s="33"/>
      <c r="E172" s="33"/>
      <c r="F172" s="34"/>
      <c r="G172" s="35"/>
      <c r="H172" s="34"/>
      <c r="I172" s="34"/>
      <c r="J172" s="36"/>
      <c r="K172" s="36"/>
      <c r="L172" s="36"/>
      <c r="M172" s="36"/>
      <c r="N172" s="37"/>
      <c r="O172" s="34"/>
      <c r="P172" s="34"/>
      <c r="Q172" s="34"/>
      <c r="R172" s="34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1:50">
      <c r="A173" s="31"/>
      <c r="B173" s="32"/>
      <c r="C173" s="33"/>
      <c r="D173" s="33"/>
      <c r="E173" s="33"/>
      <c r="F173" s="34"/>
      <c r="G173" s="35"/>
      <c r="H173" s="34"/>
      <c r="I173" s="34"/>
      <c r="J173" s="36"/>
      <c r="K173" s="36"/>
      <c r="L173" s="36"/>
      <c r="M173" s="36"/>
      <c r="N173" s="37"/>
      <c r="O173" s="34"/>
      <c r="P173" s="34"/>
      <c r="Q173" s="34"/>
      <c r="R173" s="34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1:50">
      <c r="A174" s="31"/>
      <c r="B174" s="32"/>
      <c r="C174" s="33"/>
      <c r="D174" s="33"/>
      <c r="E174" s="33"/>
      <c r="F174" s="34"/>
      <c r="G174" s="35"/>
      <c r="H174" s="34"/>
      <c r="I174" s="34"/>
      <c r="J174" s="36"/>
      <c r="K174" s="36"/>
      <c r="L174" s="36"/>
      <c r="M174" s="36"/>
      <c r="N174" s="37"/>
      <c r="O174" s="34"/>
      <c r="P174" s="34"/>
      <c r="Q174" s="34"/>
      <c r="R174" s="3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1:50">
      <c r="A175" s="31"/>
      <c r="B175" s="32"/>
      <c r="C175" s="33"/>
      <c r="D175" s="33"/>
      <c r="E175" s="33"/>
      <c r="F175" s="34"/>
      <c r="G175" s="35"/>
      <c r="H175" s="34"/>
      <c r="I175" s="34"/>
      <c r="J175" s="36"/>
      <c r="K175" s="36"/>
      <c r="L175" s="36"/>
      <c r="M175" s="36"/>
      <c r="N175" s="37"/>
      <c r="O175" s="34"/>
      <c r="P175" s="34"/>
      <c r="Q175" s="34"/>
      <c r="R175" s="34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1:50">
      <c r="A176" s="31"/>
      <c r="B176" s="32"/>
      <c r="C176" s="33"/>
      <c r="D176" s="33"/>
      <c r="E176" s="33"/>
      <c r="F176" s="34"/>
      <c r="G176" s="35"/>
      <c r="H176" s="34"/>
      <c r="I176" s="34"/>
      <c r="J176" s="36"/>
      <c r="K176" s="36"/>
      <c r="L176" s="36"/>
      <c r="M176" s="36"/>
      <c r="N176" s="37"/>
      <c r="O176" s="34"/>
      <c r="P176" s="34"/>
      <c r="Q176" s="34"/>
      <c r="R176" s="34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1:50">
      <c r="A177" s="31"/>
      <c r="B177" s="32"/>
      <c r="C177" s="33"/>
      <c r="D177" s="33"/>
      <c r="E177" s="33"/>
      <c r="F177" s="34"/>
      <c r="G177" s="35"/>
      <c r="H177" s="34"/>
      <c r="I177" s="34"/>
      <c r="J177" s="36"/>
      <c r="K177" s="36"/>
      <c r="L177" s="36"/>
      <c r="M177" s="36"/>
      <c r="N177" s="37"/>
      <c r="O177" s="34"/>
      <c r="P177" s="34"/>
      <c r="Q177" s="34"/>
      <c r="R177" s="34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1:50">
      <c r="A178" s="31"/>
      <c r="B178" s="32"/>
      <c r="C178" s="33"/>
      <c r="D178" s="33"/>
      <c r="E178" s="33"/>
      <c r="F178" s="34"/>
      <c r="G178" s="35"/>
      <c r="H178" s="34"/>
      <c r="I178" s="34"/>
      <c r="J178" s="36"/>
      <c r="K178" s="36"/>
      <c r="L178" s="36"/>
      <c r="M178" s="36"/>
      <c r="N178" s="37"/>
      <c r="O178" s="34"/>
      <c r="P178" s="34"/>
      <c r="Q178" s="34"/>
      <c r="R178" s="34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1:50">
      <c r="A179" s="31"/>
      <c r="B179" s="32"/>
      <c r="C179" s="33"/>
      <c r="D179" s="33"/>
      <c r="E179" s="33"/>
      <c r="F179" s="34"/>
      <c r="G179" s="35"/>
      <c r="H179" s="34"/>
      <c r="I179" s="34"/>
      <c r="J179" s="36"/>
      <c r="K179" s="36"/>
      <c r="L179" s="36"/>
      <c r="M179" s="36"/>
      <c r="N179" s="37"/>
      <c r="O179" s="34"/>
      <c r="P179" s="34"/>
      <c r="Q179" s="34"/>
      <c r="R179" s="34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1:50">
      <c r="A180" s="31"/>
      <c r="B180" s="32"/>
      <c r="C180" s="33"/>
      <c r="D180" s="33"/>
      <c r="E180" s="33"/>
      <c r="F180" s="34"/>
      <c r="G180" s="35"/>
      <c r="H180" s="34"/>
      <c r="I180" s="34"/>
      <c r="J180" s="36"/>
      <c r="K180" s="36"/>
      <c r="L180" s="36"/>
      <c r="M180" s="36"/>
      <c r="N180" s="37"/>
      <c r="O180" s="34"/>
      <c r="P180" s="34"/>
      <c r="Q180" s="34"/>
      <c r="R180" s="34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1:50">
      <c r="A181" s="31"/>
      <c r="B181" s="32"/>
      <c r="C181" s="33"/>
      <c r="D181" s="33"/>
      <c r="E181" s="33"/>
      <c r="F181" s="34"/>
      <c r="G181" s="35"/>
      <c r="H181" s="34"/>
      <c r="I181" s="34"/>
      <c r="J181" s="36"/>
      <c r="K181" s="36"/>
      <c r="L181" s="36"/>
      <c r="M181" s="36"/>
      <c r="N181" s="37"/>
      <c r="O181" s="34"/>
      <c r="P181" s="34"/>
      <c r="Q181" s="34"/>
      <c r="R181" s="34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1:50">
      <c r="A182" s="31"/>
      <c r="B182" s="32"/>
      <c r="C182" s="33"/>
      <c r="D182" s="33"/>
      <c r="E182" s="33"/>
      <c r="F182" s="34"/>
      <c r="G182" s="35"/>
      <c r="H182" s="34"/>
      <c r="I182" s="34"/>
      <c r="J182" s="36"/>
      <c r="K182" s="36"/>
      <c r="L182" s="36"/>
      <c r="M182" s="36"/>
      <c r="N182" s="37"/>
      <c r="O182" s="34"/>
      <c r="P182" s="34"/>
      <c r="Q182" s="34"/>
      <c r="R182" s="34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1:50">
      <c r="A183" s="31"/>
      <c r="B183" s="32"/>
      <c r="C183" s="33"/>
      <c r="D183" s="33"/>
      <c r="E183" s="33"/>
      <c r="F183" s="34"/>
      <c r="G183" s="35"/>
      <c r="H183" s="34"/>
      <c r="I183" s="34"/>
      <c r="J183" s="36"/>
      <c r="K183" s="36"/>
      <c r="L183" s="36"/>
      <c r="M183" s="36"/>
      <c r="N183" s="37"/>
      <c r="O183" s="34"/>
      <c r="P183" s="34"/>
      <c r="Q183" s="34"/>
      <c r="R183" s="34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1:50">
      <c r="A184" s="31"/>
      <c r="B184" s="32"/>
      <c r="C184" s="33"/>
      <c r="D184" s="33"/>
      <c r="E184" s="33"/>
      <c r="F184" s="34"/>
      <c r="G184" s="35"/>
      <c r="H184" s="34"/>
      <c r="I184" s="34"/>
      <c r="J184" s="36"/>
      <c r="K184" s="36"/>
      <c r="L184" s="36"/>
      <c r="M184" s="36"/>
      <c r="N184" s="37"/>
      <c r="O184" s="34"/>
      <c r="P184" s="34"/>
      <c r="Q184" s="34"/>
      <c r="R184" s="3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1:50">
      <c r="A185" s="31"/>
      <c r="B185" s="32"/>
      <c r="C185" s="33"/>
      <c r="D185" s="33"/>
      <c r="E185" s="33"/>
      <c r="F185" s="34"/>
      <c r="G185" s="35"/>
      <c r="H185" s="34"/>
      <c r="I185" s="34"/>
      <c r="J185" s="36"/>
      <c r="K185" s="36"/>
      <c r="L185" s="36"/>
      <c r="M185" s="36"/>
      <c r="N185" s="37"/>
      <c r="O185" s="34"/>
      <c r="P185" s="34"/>
      <c r="Q185" s="34"/>
      <c r="R185" s="34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1:50">
      <c r="A186" s="31"/>
      <c r="B186" s="32"/>
      <c r="C186" s="33"/>
      <c r="D186" s="33"/>
      <c r="E186" s="33"/>
      <c r="F186" s="34"/>
      <c r="G186" s="35"/>
      <c r="H186" s="34"/>
      <c r="I186" s="34"/>
      <c r="J186" s="36"/>
      <c r="K186" s="36"/>
      <c r="L186" s="36"/>
      <c r="M186" s="36"/>
      <c r="N186" s="37"/>
      <c r="O186" s="34"/>
      <c r="P186" s="34"/>
      <c r="Q186" s="34"/>
      <c r="R186" s="34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1:50">
      <c r="A187" s="31"/>
      <c r="B187" s="32"/>
      <c r="C187" s="33"/>
      <c r="D187" s="33"/>
      <c r="E187" s="33"/>
      <c r="F187" s="34"/>
      <c r="G187" s="35"/>
      <c r="H187" s="34"/>
      <c r="I187" s="34"/>
      <c r="J187" s="36"/>
      <c r="K187" s="36"/>
      <c r="L187" s="36"/>
      <c r="M187" s="36"/>
      <c r="N187" s="37"/>
      <c r="O187" s="34"/>
      <c r="P187" s="34"/>
      <c r="Q187" s="34"/>
      <c r="R187" s="34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1:50">
      <c r="A188" s="31"/>
      <c r="B188" s="32"/>
      <c r="C188" s="33"/>
      <c r="D188" s="33"/>
      <c r="E188" s="33"/>
      <c r="F188" s="34"/>
      <c r="G188" s="35"/>
      <c r="H188" s="34"/>
      <c r="I188" s="34"/>
      <c r="J188" s="36"/>
      <c r="K188" s="36"/>
      <c r="L188" s="36"/>
      <c r="M188" s="36"/>
      <c r="N188" s="37"/>
      <c r="O188" s="34"/>
      <c r="P188" s="34"/>
      <c r="Q188" s="34"/>
      <c r="R188" s="34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1:50">
      <c r="A189" s="31"/>
      <c r="B189" s="32"/>
      <c r="C189" s="33"/>
      <c r="D189" s="33"/>
      <c r="E189" s="33"/>
      <c r="F189" s="34"/>
      <c r="G189" s="35"/>
      <c r="H189" s="34"/>
      <c r="I189" s="34"/>
      <c r="J189" s="36"/>
      <c r="K189" s="36"/>
      <c r="L189" s="36"/>
      <c r="M189" s="36"/>
      <c r="N189" s="37"/>
      <c r="O189" s="34"/>
      <c r="P189" s="34"/>
      <c r="Q189" s="34"/>
      <c r="R189" s="34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1:50">
      <c r="A190" s="31"/>
      <c r="B190" s="32"/>
      <c r="C190" s="33"/>
      <c r="D190" s="33"/>
      <c r="E190" s="33"/>
      <c r="F190" s="34"/>
      <c r="G190" s="35"/>
      <c r="H190" s="34"/>
      <c r="I190" s="34"/>
      <c r="J190" s="36"/>
      <c r="K190" s="36"/>
      <c r="L190" s="36"/>
      <c r="M190" s="36"/>
      <c r="N190" s="37"/>
      <c r="O190" s="34"/>
      <c r="P190" s="34"/>
      <c r="Q190" s="34"/>
      <c r="R190" s="34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1:50">
      <c r="A191" s="31"/>
      <c r="B191" s="32"/>
      <c r="C191" s="33"/>
      <c r="D191" s="33"/>
      <c r="E191" s="33"/>
      <c r="F191" s="34"/>
      <c r="G191" s="35"/>
      <c r="H191" s="34"/>
      <c r="I191" s="34"/>
      <c r="J191" s="36"/>
      <c r="K191" s="36"/>
      <c r="L191" s="36"/>
      <c r="M191" s="36"/>
      <c r="N191" s="37"/>
      <c r="O191" s="34"/>
      <c r="P191" s="34"/>
      <c r="Q191" s="34"/>
      <c r="R191" s="34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1:50">
      <c r="A192" s="31"/>
      <c r="B192" s="32"/>
      <c r="C192" s="33"/>
      <c r="D192" s="33"/>
      <c r="E192" s="33"/>
      <c r="F192" s="34"/>
      <c r="G192" s="35"/>
      <c r="H192" s="34"/>
      <c r="I192" s="34"/>
      <c r="J192" s="36"/>
      <c r="K192" s="36"/>
      <c r="L192" s="36"/>
      <c r="M192" s="36"/>
      <c r="N192" s="37"/>
      <c r="O192" s="34"/>
      <c r="P192" s="34"/>
      <c r="Q192" s="34"/>
      <c r="R192" s="34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1:50">
      <c r="A193" s="31"/>
      <c r="B193" s="32"/>
      <c r="C193" s="33"/>
      <c r="D193" s="33"/>
      <c r="E193" s="33"/>
      <c r="F193" s="34"/>
      <c r="G193" s="35"/>
      <c r="H193" s="34"/>
      <c r="I193" s="34"/>
      <c r="J193" s="36"/>
      <c r="K193" s="36"/>
      <c r="L193" s="36"/>
      <c r="M193" s="36"/>
      <c r="N193" s="37"/>
      <c r="O193" s="34"/>
      <c r="P193" s="34"/>
      <c r="Q193" s="34"/>
      <c r="R193" s="34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1:50">
      <c r="A194" s="31"/>
      <c r="B194" s="32"/>
      <c r="C194" s="33"/>
      <c r="D194" s="33"/>
      <c r="E194" s="33"/>
      <c r="F194" s="34"/>
      <c r="G194" s="35"/>
      <c r="H194" s="34"/>
      <c r="I194" s="34"/>
      <c r="J194" s="36"/>
      <c r="K194" s="36"/>
      <c r="L194" s="36"/>
      <c r="M194" s="36"/>
      <c r="N194" s="37"/>
      <c r="O194" s="34"/>
      <c r="P194" s="34"/>
      <c r="Q194" s="34"/>
      <c r="R194" s="3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1:50">
      <c r="A195" s="31"/>
      <c r="B195" s="32"/>
      <c r="C195" s="33"/>
      <c r="D195" s="33"/>
      <c r="E195" s="33"/>
      <c r="F195" s="34"/>
      <c r="G195" s="35"/>
      <c r="H195" s="34"/>
      <c r="I195" s="34"/>
      <c r="J195" s="36"/>
      <c r="K195" s="36"/>
      <c r="L195" s="36"/>
      <c r="M195" s="36"/>
      <c r="N195" s="37"/>
      <c r="O195" s="34"/>
      <c r="P195" s="34"/>
      <c r="Q195" s="34"/>
      <c r="R195" s="34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1:50">
      <c r="A196" s="31"/>
      <c r="B196" s="32"/>
      <c r="C196" s="33"/>
      <c r="D196" s="33"/>
      <c r="E196" s="33"/>
      <c r="F196" s="34"/>
      <c r="G196" s="35"/>
      <c r="H196" s="34"/>
      <c r="I196" s="34"/>
      <c r="J196" s="36"/>
      <c r="K196" s="36"/>
      <c r="L196" s="36"/>
      <c r="M196" s="36"/>
      <c r="N196" s="37"/>
      <c r="O196" s="34"/>
      <c r="P196" s="34"/>
      <c r="Q196" s="34"/>
      <c r="R196" s="34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1:50">
      <c r="A197" s="31"/>
      <c r="B197" s="32"/>
      <c r="C197" s="33"/>
      <c r="D197" s="33"/>
      <c r="E197" s="33"/>
      <c r="F197" s="34"/>
      <c r="G197" s="35"/>
      <c r="H197" s="34"/>
      <c r="I197" s="34"/>
      <c r="J197" s="36"/>
      <c r="K197" s="36"/>
      <c r="L197" s="36"/>
      <c r="M197" s="36"/>
      <c r="N197" s="37"/>
      <c r="O197" s="34"/>
      <c r="P197" s="34"/>
      <c r="Q197" s="34"/>
      <c r="R197" s="34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1:50">
      <c r="A198" s="31"/>
      <c r="B198" s="32"/>
      <c r="C198" s="33"/>
      <c r="D198" s="33"/>
      <c r="E198" s="33"/>
      <c r="F198" s="34"/>
      <c r="G198" s="35"/>
      <c r="H198" s="34"/>
      <c r="I198" s="34"/>
      <c r="J198" s="36"/>
      <c r="K198" s="36"/>
      <c r="L198" s="36"/>
      <c r="M198" s="36"/>
      <c r="N198" s="37"/>
      <c r="O198" s="34"/>
      <c r="P198" s="34"/>
      <c r="Q198" s="34"/>
      <c r="R198" s="34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1:50">
      <c r="A199" s="31"/>
      <c r="B199" s="32"/>
      <c r="C199" s="33"/>
      <c r="D199" s="33"/>
      <c r="E199" s="33"/>
      <c r="F199" s="34"/>
      <c r="G199" s="35"/>
      <c r="H199" s="34"/>
      <c r="I199" s="34"/>
      <c r="J199" s="36"/>
      <c r="K199" s="36"/>
      <c r="L199" s="36"/>
      <c r="M199" s="36"/>
      <c r="N199" s="37"/>
      <c r="O199" s="34"/>
      <c r="P199" s="34"/>
      <c r="Q199" s="34"/>
      <c r="R199" s="34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1:50">
      <c r="A200" s="31"/>
      <c r="B200" s="32"/>
      <c r="C200" s="33"/>
      <c r="D200" s="33"/>
      <c r="E200" s="33"/>
      <c r="F200" s="34"/>
      <c r="G200" s="35"/>
      <c r="H200" s="34"/>
      <c r="I200" s="34"/>
      <c r="J200" s="36"/>
      <c r="K200" s="36"/>
      <c r="L200" s="36"/>
      <c r="M200" s="36"/>
      <c r="N200" s="37"/>
      <c r="O200" s="34"/>
      <c r="P200" s="34"/>
      <c r="Q200" s="34"/>
      <c r="R200" s="34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1:50">
      <c r="A201" s="31"/>
      <c r="B201" s="32"/>
      <c r="C201" s="33"/>
      <c r="D201" s="33"/>
      <c r="E201" s="33"/>
      <c r="F201" s="34"/>
      <c r="G201" s="35"/>
      <c r="H201" s="34"/>
      <c r="I201" s="34"/>
      <c r="J201" s="36"/>
      <c r="K201" s="36"/>
      <c r="L201" s="36"/>
      <c r="M201" s="36"/>
      <c r="N201" s="37"/>
      <c r="O201" s="34"/>
      <c r="P201" s="34"/>
      <c r="Q201" s="34"/>
      <c r="R201" s="34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1:50">
      <c r="A202" s="31"/>
      <c r="B202" s="32"/>
      <c r="C202" s="33"/>
      <c r="D202" s="33"/>
      <c r="E202" s="33"/>
      <c r="F202" s="34"/>
      <c r="G202" s="35"/>
      <c r="H202" s="34"/>
      <c r="I202" s="34"/>
      <c r="J202" s="36"/>
      <c r="K202" s="36"/>
      <c r="L202" s="36"/>
      <c r="M202" s="36"/>
      <c r="N202" s="37"/>
      <c r="O202" s="34"/>
      <c r="P202" s="34"/>
      <c r="Q202" s="34"/>
      <c r="R202" s="34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1:50">
      <c r="A203" s="31"/>
      <c r="B203" s="32"/>
      <c r="C203" s="33"/>
      <c r="D203" s="33"/>
      <c r="E203" s="33"/>
      <c r="F203" s="34"/>
      <c r="G203" s="35"/>
      <c r="H203" s="34"/>
      <c r="I203" s="34"/>
      <c r="J203" s="36"/>
      <c r="K203" s="36"/>
      <c r="L203" s="36"/>
      <c r="M203" s="36"/>
      <c r="N203" s="37"/>
      <c r="O203" s="34"/>
      <c r="P203" s="34"/>
      <c r="Q203" s="34"/>
      <c r="R203" s="34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1:50">
      <c r="A204" s="31"/>
      <c r="B204" s="32"/>
      <c r="C204" s="33"/>
      <c r="D204" s="33"/>
      <c r="E204" s="33"/>
      <c r="F204" s="34"/>
      <c r="G204" s="35"/>
      <c r="H204" s="34"/>
      <c r="I204" s="34"/>
      <c r="J204" s="36"/>
      <c r="K204" s="36"/>
      <c r="L204" s="36"/>
      <c r="M204" s="36"/>
      <c r="N204" s="37"/>
      <c r="O204" s="34"/>
      <c r="P204" s="34"/>
      <c r="Q204" s="34"/>
      <c r="R204" s="3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1:50">
      <c r="A205" s="31"/>
      <c r="B205" s="32"/>
      <c r="C205" s="33"/>
      <c r="D205" s="33"/>
      <c r="E205" s="33"/>
      <c r="F205" s="34"/>
      <c r="G205" s="35"/>
      <c r="H205" s="34"/>
      <c r="I205" s="34"/>
      <c r="J205" s="36"/>
      <c r="K205" s="36"/>
      <c r="L205" s="36"/>
      <c r="M205" s="36"/>
      <c r="N205" s="37"/>
      <c r="O205" s="34"/>
      <c r="P205" s="34"/>
      <c r="Q205" s="34"/>
      <c r="R205" s="34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1:50">
      <c r="A206" s="31"/>
      <c r="B206" s="32"/>
      <c r="C206" s="33"/>
      <c r="D206" s="33"/>
      <c r="E206" s="33"/>
      <c r="F206" s="34"/>
      <c r="G206" s="35"/>
      <c r="H206" s="34"/>
      <c r="I206" s="34"/>
      <c r="J206" s="36"/>
      <c r="K206" s="36"/>
      <c r="L206" s="36"/>
      <c r="M206" s="36"/>
      <c r="N206" s="37"/>
      <c r="O206" s="34"/>
      <c r="P206" s="34"/>
      <c r="Q206" s="34"/>
      <c r="R206" s="34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1:50">
      <c r="A207" s="31"/>
      <c r="B207" s="32"/>
      <c r="C207" s="33"/>
      <c r="D207" s="33"/>
      <c r="E207" s="33"/>
      <c r="F207" s="34"/>
      <c r="G207" s="35"/>
      <c r="H207" s="34"/>
      <c r="I207" s="34"/>
      <c r="J207" s="36"/>
      <c r="K207" s="36"/>
      <c r="L207" s="36"/>
      <c r="M207" s="36"/>
      <c r="N207" s="37"/>
      <c r="O207" s="34"/>
      <c r="P207" s="34"/>
      <c r="Q207" s="34"/>
      <c r="R207" s="34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1:50">
      <c r="A208" s="31"/>
      <c r="B208" s="32"/>
      <c r="C208" s="33"/>
      <c r="D208" s="33"/>
      <c r="E208" s="33"/>
      <c r="F208" s="34"/>
      <c r="G208" s="35"/>
      <c r="H208" s="34"/>
      <c r="I208" s="34"/>
      <c r="J208" s="36"/>
      <c r="K208" s="36"/>
      <c r="L208" s="36"/>
      <c r="M208" s="36"/>
      <c r="N208" s="37"/>
      <c r="O208" s="34"/>
      <c r="P208" s="34"/>
      <c r="Q208" s="34"/>
      <c r="R208" s="34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1:50">
      <c r="A209" s="31"/>
      <c r="B209" s="32"/>
      <c r="C209" s="33"/>
      <c r="D209" s="33"/>
      <c r="E209" s="33"/>
      <c r="F209" s="34"/>
      <c r="G209" s="35"/>
      <c r="H209" s="34"/>
      <c r="I209" s="34"/>
      <c r="J209" s="36"/>
      <c r="K209" s="36"/>
      <c r="L209" s="36"/>
      <c r="M209" s="36"/>
      <c r="N209" s="37"/>
      <c r="O209" s="34"/>
      <c r="P209" s="34"/>
      <c r="Q209" s="34"/>
      <c r="R209" s="34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1:50">
      <c r="A210" s="31"/>
      <c r="B210" s="32"/>
      <c r="C210" s="33"/>
      <c r="D210" s="33"/>
      <c r="E210" s="33"/>
      <c r="F210" s="34"/>
      <c r="G210" s="35"/>
      <c r="H210" s="34"/>
      <c r="I210" s="34"/>
      <c r="J210" s="36"/>
      <c r="K210" s="36"/>
      <c r="L210" s="36"/>
      <c r="M210" s="36"/>
      <c r="N210" s="37"/>
      <c r="O210" s="34"/>
      <c r="P210" s="34"/>
      <c r="Q210" s="34"/>
      <c r="R210" s="34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1:50">
      <c r="A211" s="31"/>
      <c r="B211" s="32"/>
      <c r="C211" s="33"/>
      <c r="D211" s="33"/>
      <c r="E211" s="33"/>
      <c r="F211" s="34"/>
      <c r="G211" s="35"/>
      <c r="H211" s="34"/>
      <c r="I211" s="34"/>
      <c r="J211" s="36"/>
      <c r="K211" s="36"/>
      <c r="L211" s="36"/>
      <c r="M211" s="36"/>
      <c r="N211" s="37"/>
      <c r="O211" s="34"/>
      <c r="P211" s="34"/>
      <c r="Q211" s="34"/>
      <c r="R211" s="34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1:50">
      <c r="A212" s="31"/>
      <c r="B212" s="32"/>
      <c r="C212" s="33"/>
      <c r="D212" s="33"/>
      <c r="E212" s="33"/>
      <c r="F212" s="34"/>
      <c r="G212" s="35"/>
      <c r="H212" s="34"/>
      <c r="I212" s="34"/>
      <c r="J212" s="36"/>
      <c r="K212" s="36"/>
      <c r="L212" s="36"/>
      <c r="M212" s="36"/>
      <c r="N212" s="37"/>
      <c r="O212" s="34"/>
      <c r="P212" s="34"/>
      <c r="Q212" s="34"/>
      <c r="R212" s="34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1:50">
      <c r="A213" s="31"/>
      <c r="B213" s="32"/>
      <c r="C213" s="33"/>
      <c r="D213" s="33"/>
      <c r="E213" s="33"/>
      <c r="F213" s="34"/>
      <c r="G213" s="35"/>
      <c r="H213" s="34"/>
      <c r="I213" s="34"/>
      <c r="J213" s="36"/>
      <c r="K213" s="36"/>
      <c r="L213" s="36"/>
      <c r="M213" s="36"/>
      <c r="N213" s="37"/>
      <c r="O213" s="34"/>
      <c r="P213" s="34"/>
      <c r="Q213" s="34"/>
      <c r="R213" s="34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1:50">
      <c r="A214" s="31"/>
      <c r="B214" s="32"/>
      <c r="C214" s="33"/>
      <c r="D214" s="33"/>
      <c r="E214" s="33"/>
      <c r="F214" s="34"/>
      <c r="G214" s="35"/>
      <c r="H214" s="34"/>
      <c r="I214" s="34"/>
      <c r="J214" s="36"/>
      <c r="K214" s="36"/>
      <c r="L214" s="36"/>
      <c r="M214" s="36"/>
      <c r="N214" s="37"/>
      <c r="O214" s="34"/>
      <c r="P214" s="34"/>
      <c r="Q214" s="34"/>
      <c r="R214" s="3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1:50">
      <c r="A215" s="31"/>
      <c r="B215" s="32"/>
      <c r="C215" s="33"/>
      <c r="D215" s="33"/>
      <c r="E215" s="33"/>
      <c r="F215" s="34"/>
      <c r="G215" s="35"/>
      <c r="H215" s="34"/>
      <c r="I215" s="34"/>
      <c r="J215" s="36"/>
      <c r="K215" s="36"/>
      <c r="L215" s="36"/>
      <c r="M215" s="36"/>
      <c r="N215" s="37"/>
      <c r="O215" s="34"/>
      <c r="P215" s="34"/>
      <c r="Q215" s="34"/>
      <c r="R215" s="34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1:50">
      <c r="A216" s="31"/>
      <c r="B216" s="32"/>
      <c r="C216" s="33"/>
      <c r="D216" s="33"/>
      <c r="E216" s="33"/>
      <c r="F216" s="34"/>
      <c r="G216" s="35"/>
      <c r="H216" s="34"/>
      <c r="I216" s="34"/>
      <c r="J216" s="36"/>
      <c r="K216" s="36"/>
      <c r="L216" s="36"/>
      <c r="M216" s="36"/>
      <c r="N216" s="37"/>
      <c r="O216" s="34"/>
      <c r="P216" s="34"/>
      <c r="Q216" s="34"/>
      <c r="R216" s="34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1:50">
      <c r="A217" s="31"/>
      <c r="B217" s="32"/>
      <c r="C217" s="33"/>
      <c r="D217" s="33"/>
      <c r="E217" s="33"/>
      <c r="F217" s="34"/>
      <c r="G217" s="35"/>
      <c r="H217" s="34"/>
      <c r="I217" s="34"/>
      <c r="J217" s="36"/>
      <c r="K217" s="36"/>
      <c r="L217" s="36"/>
      <c r="M217" s="36"/>
      <c r="N217" s="37"/>
      <c r="O217" s="34"/>
      <c r="P217" s="34"/>
      <c r="Q217" s="34"/>
      <c r="R217" s="34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1:50">
      <c r="A218" s="31"/>
      <c r="B218" s="32"/>
      <c r="C218" s="33"/>
      <c r="D218" s="33"/>
      <c r="E218" s="33"/>
      <c r="F218" s="34"/>
      <c r="G218" s="35"/>
      <c r="H218" s="34"/>
      <c r="I218" s="34"/>
      <c r="J218" s="36"/>
      <c r="K218" s="36"/>
      <c r="L218" s="36"/>
      <c r="M218" s="36"/>
      <c r="N218" s="37"/>
      <c r="O218" s="34"/>
      <c r="P218" s="34"/>
      <c r="Q218" s="34"/>
      <c r="R218" s="34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1:50">
      <c r="A219" s="31"/>
      <c r="B219" s="32"/>
      <c r="C219" s="33"/>
      <c r="D219" s="33"/>
      <c r="E219" s="33"/>
      <c r="F219" s="34"/>
      <c r="G219" s="35"/>
      <c r="H219" s="34"/>
      <c r="I219" s="34"/>
      <c r="J219" s="36"/>
      <c r="K219" s="36"/>
      <c r="L219" s="36"/>
      <c r="M219" s="36"/>
      <c r="N219" s="37"/>
      <c r="O219" s="34"/>
      <c r="P219" s="34"/>
      <c r="Q219" s="34"/>
      <c r="R219" s="34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1:50">
      <c r="A220" s="31"/>
      <c r="B220" s="32"/>
      <c r="C220" s="33"/>
      <c r="D220" s="33"/>
      <c r="E220" s="33"/>
      <c r="F220" s="34"/>
      <c r="G220" s="35"/>
      <c r="H220" s="34"/>
      <c r="I220" s="34"/>
      <c r="J220" s="36"/>
      <c r="K220" s="36"/>
      <c r="L220" s="36"/>
      <c r="M220" s="36"/>
      <c r="N220" s="37"/>
      <c r="O220" s="34"/>
      <c r="P220" s="34"/>
      <c r="Q220" s="34"/>
      <c r="R220" s="34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1:50">
      <c r="A221" s="31"/>
      <c r="B221" s="32"/>
      <c r="C221" s="33"/>
      <c r="D221" s="33"/>
      <c r="E221" s="33"/>
      <c r="F221" s="34"/>
      <c r="G221" s="35"/>
      <c r="H221" s="34"/>
      <c r="I221" s="34"/>
      <c r="J221" s="36"/>
      <c r="K221" s="36"/>
      <c r="L221" s="36"/>
      <c r="M221" s="36"/>
      <c r="N221" s="37"/>
      <c r="O221" s="34"/>
      <c r="P221" s="34"/>
      <c r="Q221" s="34"/>
      <c r="R221" s="34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1:50">
      <c r="A222" s="31"/>
      <c r="B222" s="32"/>
      <c r="C222" s="33"/>
      <c r="D222" s="33"/>
      <c r="E222" s="33"/>
      <c r="F222" s="34"/>
      <c r="G222" s="35"/>
      <c r="H222" s="34"/>
      <c r="I222" s="34"/>
      <c r="J222" s="36"/>
      <c r="K222" s="36"/>
      <c r="L222" s="36"/>
      <c r="M222" s="36"/>
      <c r="N222" s="37"/>
      <c r="O222" s="34"/>
      <c r="P222" s="34"/>
      <c r="Q222" s="34"/>
      <c r="R222" s="3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1:50">
      <c r="A223" s="31"/>
      <c r="B223" s="32"/>
      <c r="C223" s="33"/>
      <c r="D223" s="33"/>
      <c r="E223" s="33"/>
      <c r="F223" s="34"/>
      <c r="G223" s="35"/>
      <c r="H223" s="34"/>
      <c r="I223" s="34"/>
      <c r="J223" s="36"/>
      <c r="K223" s="36"/>
      <c r="L223" s="36"/>
      <c r="M223" s="36"/>
      <c r="N223" s="37"/>
      <c r="O223" s="34"/>
      <c r="P223" s="34"/>
      <c r="Q223" s="34"/>
      <c r="R223" s="34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1:50">
      <c r="A224" s="31"/>
      <c r="B224" s="32"/>
      <c r="C224" s="33"/>
      <c r="D224" s="33"/>
      <c r="E224" s="33"/>
      <c r="F224" s="34"/>
      <c r="G224" s="35"/>
      <c r="H224" s="34"/>
      <c r="I224" s="34"/>
      <c r="J224" s="36"/>
      <c r="K224" s="36"/>
      <c r="L224" s="36"/>
      <c r="M224" s="36"/>
      <c r="N224" s="37"/>
      <c r="O224" s="34"/>
      <c r="P224" s="34"/>
      <c r="Q224" s="34"/>
      <c r="R224" s="3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1:50">
      <c r="A225" s="31"/>
      <c r="B225" s="32"/>
      <c r="C225" s="33"/>
      <c r="D225" s="33"/>
      <c r="E225" s="33"/>
      <c r="F225" s="34"/>
      <c r="G225" s="35"/>
      <c r="H225" s="34"/>
      <c r="I225" s="34"/>
      <c r="J225" s="36"/>
      <c r="K225" s="36"/>
      <c r="L225" s="36"/>
      <c r="M225" s="36"/>
      <c r="N225" s="37"/>
      <c r="O225" s="34"/>
      <c r="P225" s="34"/>
      <c r="Q225" s="34"/>
      <c r="R225" s="34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1:50">
      <c r="A226" s="31"/>
      <c r="B226" s="32"/>
      <c r="C226" s="33"/>
      <c r="D226" s="33"/>
      <c r="E226" s="33"/>
      <c r="F226" s="34"/>
      <c r="G226" s="35"/>
      <c r="H226" s="34"/>
      <c r="I226" s="34"/>
      <c r="J226" s="36"/>
      <c r="K226" s="36"/>
      <c r="L226" s="36"/>
      <c r="M226" s="36"/>
      <c r="N226" s="37"/>
      <c r="O226" s="34"/>
      <c r="P226" s="34"/>
      <c r="Q226" s="34"/>
      <c r="R226" s="34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1:50">
      <c r="A227" s="31"/>
      <c r="B227" s="32"/>
      <c r="C227" s="33"/>
      <c r="D227" s="33"/>
      <c r="E227" s="33"/>
      <c r="F227" s="34"/>
      <c r="G227" s="35"/>
      <c r="H227" s="34"/>
      <c r="I227" s="34"/>
      <c r="J227" s="36"/>
      <c r="K227" s="36"/>
      <c r="L227" s="36"/>
      <c r="M227" s="36"/>
      <c r="N227" s="37"/>
      <c r="O227" s="34"/>
      <c r="P227" s="34"/>
      <c r="Q227" s="34"/>
      <c r="R227" s="34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1:50">
      <c r="A228" s="31"/>
      <c r="B228" s="32"/>
      <c r="C228" s="33"/>
      <c r="D228" s="33"/>
      <c r="E228" s="33"/>
      <c r="F228" s="34"/>
      <c r="G228" s="35"/>
      <c r="H228" s="34"/>
      <c r="I228" s="34"/>
      <c r="J228" s="36"/>
      <c r="K228" s="36"/>
      <c r="L228" s="36"/>
      <c r="M228" s="36"/>
      <c r="N228" s="37"/>
      <c r="O228" s="34"/>
      <c r="P228" s="34"/>
      <c r="Q228" s="34"/>
      <c r="R228" s="3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1:50">
      <c r="A229" s="31"/>
      <c r="B229" s="32"/>
      <c r="C229" s="33"/>
      <c r="D229" s="33"/>
      <c r="E229" s="33"/>
      <c r="F229" s="34"/>
      <c r="G229" s="35"/>
      <c r="H229" s="34"/>
      <c r="I229" s="34"/>
      <c r="J229" s="36"/>
      <c r="K229" s="36"/>
      <c r="L229" s="36"/>
      <c r="M229" s="36"/>
      <c r="N229" s="37"/>
      <c r="O229" s="34"/>
      <c r="P229" s="34"/>
      <c r="Q229" s="34"/>
      <c r="R229" s="34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1:50">
      <c r="A230" s="31"/>
      <c r="B230" s="32"/>
      <c r="C230" s="33"/>
      <c r="D230" s="33"/>
      <c r="E230" s="33"/>
      <c r="F230" s="34"/>
      <c r="G230" s="35"/>
      <c r="H230" s="34"/>
      <c r="I230" s="34"/>
      <c r="J230" s="36"/>
      <c r="K230" s="36"/>
      <c r="L230" s="36"/>
      <c r="M230" s="36"/>
      <c r="N230" s="37"/>
      <c r="O230" s="34"/>
      <c r="P230" s="34"/>
      <c r="Q230" s="34"/>
      <c r="R230" s="3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1:50">
      <c r="A231" s="31"/>
      <c r="B231" s="32"/>
      <c r="C231" s="33"/>
      <c r="D231" s="33"/>
      <c r="E231" s="33"/>
      <c r="F231" s="34"/>
      <c r="G231" s="35"/>
      <c r="H231" s="34"/>
      <c r="I231" s="34"/>
      <c r="J231" s="36"/>
      <c r="K231" s="36"/>
      <c r="L231" s="36"/>
      <c r="M231" s="36"/>
      <c r="N231" s="37"/>
      <c r="O231" s="34"/>
      <c r="P231" s="34"/>
      <c r="Q231" s="34"/>
      <c r="R231" s="34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1:50">
      <c r="A232" s="31"/>
      <c r="B232" s="32"/>
      <c r="C232" s="33"/>
      <c r="D232" s="33"/>
      <c r="E232" s="33"/>
      <c r="F232" s="34"/>
      <c r="G232" s="35"/>
      <c r="H232" s="34"/>
      <c r="I232" s="34"/>
      <c r="J232" s="36"/>
      <c r="K232" s="36"/>
      <c r="L232" s="36"/>
      <c r="M232" s="36"/>
      <c r="N232" s="37"/>
      <c r="O232" s="34"/>
      <c r="P232" s="34"/>
      <c r="Q232" s="34"/>
      <c r="R232" s="34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1:50">
      <c r="A233" s="31"/>
      <c r="B233" s="32"/>
      <c r="C233" s="33"/>
      <c r="D233" s="33"/>
      <c r="E233" s="33"/>
      <c r="F233" s="34"/>
      <c r="G233" s="35"/>
      <c r="H233" s="34"/>
      <c r="I233" s="34"/>
      <c r="J233" s="36"/>
      <c r="K233" s="36"/>
      <c r="L233" s="36"/>
      <c r="M233" s="36"/>
      <c r="N233" s="37"/>
      <c r="O233" s="34"/>
      <c r="P233" s="34"/>
      <c r="Q233" s="34"/>
      <c r="R233" s="34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1:50">
      <c r="A234" s="31"/>
      <c r="B234" s="32"/>
      <c r="C234" s="33"/>
      <c r="D234" s="33"/>
      <c r="E234" s="33"/>
      <c r="F234" s="34"/>
      <c r="G234" s="35"/>
      <c r="H234" s="34"/>
      <c r="I234" s="34"/>
      <c r="J234" s="36"/>
      <c r="K234" s="36"/>
      <c r="L234" s="36"/>
      <c r="M234" s="36"/>
      <c r="N234" s="37"/>
      <c r="O234" s="34"/>
      <c r="P234" s="34"/>
      <c r="Q234" s="34"/>
      <c r="R234" s="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1:50">
      <c r="A235" s="31"/>
      <c r="B235" s="32"/>
      <c r="C235" s="33"/>
      <c r="D235" s="33"/>
      <c r="E235" s="33"/>
      <c r="F235" s="34"/>
      <c r="G235" s="35"/>
      <c r="H235" s="34"/>
      <c r="I235" s="34"/>
      <c r="J235" s="36"/>
      <c r="K235" s="36"/>
      <c r="L235" s="36"/>
      <c r="M235" s="36"/>
      <c r="N235" s="37"/>
      <c r="O235" s="34"/>
      <c r="P235" s="34"/>
      <c r="Q235" s="34"/>
      <c r="R235" s="34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1:50">
      <c r="A236" s="31"/>
      <c r="B236" s="32"/>
      <c r="C236" s="33"/>
      <c r="D236" s="33"/>
      <c r="E236" s="33"/>
      <c r="F236" s="34"/>
      <c r="G236" s="35"/>
      <c r="H236" s="34"/>
      <c r="I236" s="34"/>
      <c r="J236" s="36"/>
      <c r="K236" s="36"/>
      <c r="L236" s="36"/>
      <c r="M236" s="36"/>
      <c r="N236" s="37"/>
      <c r="O236" s="34"/>
      <c r="P236" s="34"/>
      <c r="Q236" s="34"/>
      <c r="R236" s="34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1:50">
      <c r="A237" s="31"/>
      <c r="B237" s="32"/>
      <c r="C237" s="33"/>
      <c r="D237" s="33"/>
      <c r="E237" s="33"/>
      <c r="F237" s="34"/>
      <c r="G237" s="35"/>
      <c r="H237" s="34"/>
      <c r="I237" s="34"/>
      <c r="J237" s="36"/>
      <c r="K237" s="36"/>
      <c r="L237" s="36"/>
      <c r="M237" s="36"/>
      <c r="N237" s="37"/>
      <c r="O237" s="34"/>
      <c r="P237" s="34"/>
      <c r="Q237" s="34"/>
      <c r="R237" s="34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1:50">
      <c r="A238" s="31"/>
      <c r="B238" s="32"/>
      <c r="C238" s="33"/>
      <c r="D238" s="33"/>
      <c r="E238" s="33"/>
      <c r="F238" s="34"/>
      <c r="G238" s="35"/>
      <c r="H238" s="34"/>
      <c r="I238" s="34"/>
      <c r="J238" s="36"/>
      <c r="K238" s="36"/>
      <c r="L238" s="36"/>
      <c r="M238" s="36"/>
      <c r="N238" s="37"/>
      <c r="O238" s="34"/>
      <c r="P238" s="34"/>
      <c r="Q238" s="34"/>
      <c r="R238" s="34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1:50">
      <c r="A239" s="31"/>
      <c r="B239" s="32"/>
      <c r="C239" s="33"/>
      <c r="D239" s="33"/>
      <c r="E239" s="33"/>
      <c r="F239" s="34"/>
      <c r="G239" s="35"/>
      <c r="H239" s="34"/>
      <c r="I239" s="34"/>
      <c r="J239" s="36"/>
      <c r="K239" s="36"/>
      <c r="L239" s="36"/>
      <c r="M239" s="36"/>
      <c r="N239" s="37"/>
      <c r="O239" s="34"/>
      <c r="P239" s="34"/>
      <c r="Q239" s="34"/>
      <c r="R239" s="34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1:50">
      <c r="A240" s="31"/>
      <c r="B240" s="32"/>
      <c r="C240" s="33"/>
      <c r="D240" s="33"/>
      <c r="E240" s="33"/>
      <c r="F240" s="34"/>
      <c r="G240" s="35"/>
      <c r="H240" s="34"/>
      <c r="I240" s="34"/>
      <c r="J240" s="36"/>
      <c r="K240" s="36"/>
      <c r="L240" s="36"/>
      <c r="M240" s="36"/>
      <c r="N240" s="37"/>
      <c r="O240" s="34"/>
      <c r="P240" s="34"/>
      <c r="Q240" s="34"/>
      <c r="R240" s="34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1:50">
      <c r="A241" s="31"/>
      <c r="B241" s="32"/>
      <c r="C241" s="33"/>
      <c r="D241" s="33"/>
      <c r="E241" s="33"/>
      <c r="F241" s="34"/>
      <c r="G241" s="35"/>
      <c r="H241" s="34"/>
      <c r="I241" s="34"/>
      <c r="J241" s="36"/>
      <c r="K241" s="36"/>
      <c r="L241" s="36"/>
      <c r="M241" s="36"/>
      <c r="N241" s="37"/>
      <c r="O241" s="34"/>
      <c r="P241" s="34"/>
      <c r="Q241" s="34"/>
      <c r="R241" s="34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1:50">
      <c r="A242" s="31"/>
      <c r="B242" s="32"/>
      <c r="C242" s="33"/>
      <c r="D242" s="33"/>
      <c r="E242" s="33"/>
      <c r="F242" s="34"/>
      <c r="G242" s="35"/>
      <c r="H242" s="34"/>
      <c r="I242" s="34"/>
      <c r="J242" s="36"/>
      <c r="K242" s="36"/>
      <c r="L242" s="36"/>
      <c r="M242" s="36"/>
      <c r="N242" s="37"/>
      <c r="O242" s="34"/>
      <c r="P242" s="34"/>
      <c r="Q242" s="34"/>
      <c r="R242" s="34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1:50">
      <c r="A243" s="31"/>
      <c r="B243" s="32"/>
      <c r="C243" s="33"/>
      <c r="D243" s="33"/>
      <c r="E243" s="33"/>
      <c r="F243" s="34"/>
      <c r="G243" s="35"/>
      <c r="H243" s="34"/>
      <c r="I243" s="34"/>
      <c r="J243" s="36"/>
      <c r="K243" s="36"/>
      <c r="L243" s="36"/>
      <c r="M243" s="36"/>
      <c r="N243" s="37"/>
      <c r="O243" s="34"/>
      <c r="P243" s="34"/>
      <c r="Q243" s="34"/>
      <c r="R243" s="34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1:50">
      <c r="A244" s="31"/>
      <c r="B244" s="32"/>
      <c r="C244" s="33"/>
      <c r="D244" s="33"/>
      <c r="E244" s="33"/>
      <c r="F244" s="34"/>
      <c r="G244" s="35"/>
      <c r="H244" s="34"/>
      <c r="I244" s="34"/>
      <c r="J244" s="36"/>
      <c r="K244" s="36"/>
      <c r="L244" s="36"/>
      <c r="M244" s="36"/>
      <c r="N244" s="37"/>
      <c r="O244" s="34"/>
      <c r="P244" s="34"/>
      <c r="Q244" s="34"/>
      <c r="R244" s="3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1:50">
      <c r="A245" s="31"/>
      <c r="B245" s="32"/>
      <c r="C245" s="33"/>
      <c r="D245" s="33"/>
      <c r="E245" s="33"/>
      <c r="F245" s="34"/>
      <c r="G245" s="35"/>
      <c r="H245" s="34"/>
      <c r="I245" s="34"/>
      <c r="J245" s="36"/>
      <c r="K245" s="36"/>
      <c r="L245" s="36"/>
      <c r="M245" s="36"/>
      <c r="N245" s="37"/>
      <c r="O245" s="34"/>
      <c r="P245" s="34"/>
      <c r="Q245" s="34"/>
      <c r="R245" s="34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1:50">
      <c r="A246" s="31"/>
      <c r="B246" s="32"/>
      <c r="C246" s="33"/>
      <c r="D246" s="33"/>
      <c r="E246" s="33"/>
      <c r="F246" s="34"/>
      <c r="G246" s="35"/>
      <c r="H246" s="34"/>
      <c r="I246" s="34"/>
      <c r="J246" s="36"/>
      <c r="K246" s="36"/>
      <c r="L246" s="36"/>
      <c r="M246" s="36"/>
      <c r="N246" s="37"/>
      <c r="O246" s="34"/>
      <c r="P246" s="34"/>
      <c r="Q246" s="34"/>
      <c r="R246" s="34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1:50">
      <c r="A247" s="31"/>
      <c r="B247" s="32"/>
      <c r="C247" s="33"/>
      <c r="D247" s="33"/>
      <c r="E247" s="33"/>
      <c r="F247" s="34"/>
      <c r="G247" s="35"/>
      <c r="H247" s="34"/>
      <c r="I247" s="34"/>
      <c r="J247" s="36"/>
      <c r="K247" s="36"/>
      <c r="L247" s="36"/>
      <c r="M247" s="36"/>
      <c r="N247" s="37"/>
      <c r="O247" s="34"/>
      <c r="P247" s="34"/>
      <c r="Q247" s="34"/>
      <c r="R247" s="34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1:50">
      <c r="A248" s="31"/>
      <c r="B248" s="32"/>
      <c r="C248" s="33"/>
      <c r="D248" s="33"/>
      <c r="E248" s="33"/>
      <c r="F248" s="34"/>
      <c r="G248" s="35"/>
      <c r="H248" s="34"/>
      <c r="I248" s="34"/>
      <c r="J248" s="36"/>
      <c r="K248" s="36"/>
      <c r="L248" s="36"/>
      <c r="M248" s="36"/>
      <c r="N248" s="37"/>
      <c r="O248" s="34"/>
      <c r="P248" s="34"/>
      <c r="Q248" s="34"/>
      <c r="R248" s="34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1:50">
      <c r="A249" s="31"/>
      <c r="B249" s="32"/>
      <c r="C249" s="33"/>
      <c r="D249" s="33"/>
      <c r="E249" s="33"/>
      <c r="F249" s="34"/>
      <c r="G249" s="35"/>
      <c r="H249" s="34"/>
      <c r="I249" s="34"/>
      <c r="J249" s="36"/>
      <c r="K249" s="36"/>
      <c r="L249" s="36"/>
      <c r="M249" s="36"/>
      <c r="N249" s="37"/>
      <c r="O249" s="34"/>
      <c r="P249" s="34"/>
      <c r="Q249" s="34"/>
      <c r="R249" s="34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1:50">
      <c r="A250" s="31"/>
      <c r="B250" s="32"/>
      <c r="C250" s="33"/>
      <c r="D250" s="33"/>
      <c r="E250" s="33"/>
      <c r="F250" s="34"/>
      <c r="G250" s="35"/>
      <c r="H250" s="34"/>
      <c r="I250" s="34"/>
      <c r="J250" s="36"/>
      <c r="K250" s="36"/>
      <c r="L250" s="36"/>
      <c r="M250" s="36"/>
      <c r="N250" s="37"/>
      <c r="O250" s="34"/>
      <c r="P250" s="34"/>
      <c r="Q250" s="34"/>
      <c r="R250" s="34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1:50">
      <c r="A251" s="31"/>
      <c r="B251" s="32"/>
      <c r="C251" s="33"/>
      <c r="D251" s="33"/>
      <c r="E251" s="33"/>
      <c r="F251" s="34"/>
      <c r="G251" s="35"/>
      <c r="H251" s="34"/>
      <c r="I251" s="34"/>
      <c r="J251" s="36"/>
      <c r="K251" s="36"/>
      <c r="L251" s="36"/>
      <c r="M251" s="36"/>
      <c r="N251" s="37"/>
      <c r="O251" s="34"/>
      <c r="P251" s="34"/>
      <c r="Q251" s="34"/>
      <c r="R251" s="34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1:50">
      <c r="A252" s="31"/>
      <c r="B252" s="32"/>
      <c r="C252" s="33"/>
      <c r="D252" s="33"/>
      <c r="E252" s="33"/>
      <c r="F252" s="34"/>
      <c r="G252" s="35"/>
      <c r="H252" s="34"/>
      <c r="I252" s="34"/>
      <c r="J252" s="36"/>
      <c r="K252" s="36"/>
      <c r="L252" s="36"/>
      <c r="M252" s="36"/>
      <c r="N252" s="37"/>
      <c r="O252" s="34"/>
      <c r="P252" s="34"/>
      <c r="Q252" s="34"/>
      <c r="R252" s="34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1:50">
      <c r="A253" s="31"/>
      <c r="B253" s="32"/>
      <c r="C253" s="33"/>
      <c r="D253" s="33"/>
      <c r="E253" s="33"/>
      <c r="F253" s="34"/>
      <c r="G253" s="35"/>
      <c r="H253" s="34"/>
      <c r="I253" s="34"/>
      <c r="J253" s="36"/>
      <c r="K253" s="36"/>
      <c r="L253" s="36"/>
      <c r="M253" s="36"/>
      <c r="N253" s="37"/>
      <c r="O253" s="34"/>
      <c r="P253" s="34"/>
      <c r="Q253" s="34"/>
      <c r="R253" s="34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1:50">
      <c r="A254" s="31"/>
      <c r="B254" s="32"/>
      <c r="C254" s="33"/>
      <c r="D254" s="33"/>
      <c r="E254" s="33"/>
      <c r="F254" s="34"/>
      <c r="G254" s="35"/>
      <c r="H254" s="34"/>
      <c r="I254" s="34"/>
      <c r="J254" s="36"/>
      <c r="K254" s="36"/>
      <c r="L254" s="36"/>
      <c r="M254" s="36"/>
      <c r="N254" s="37"/>
      <c r="O254" s="34"/>
      <c r="P254" s="34"/>
      <c r="Q254" s="34"/>
      <c r="R254" s="3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1:50">
      <c r="A255" s="31"/>
      <c r="B255" s="32"/>
      <c r="C255" s="33"/>
      <c r="D255" s="33"/>
      <c r="E255" s="33"/>
      <c r="F255" s="34"/>
      <c r="G255" s="35"/>
      <c r="H255" s="34"/>
      <c r="I255" s="34"/>
      <c r="J255" s="36"/>
      <c r="K255" s="36"/>
      <c r="L255" s="36"/>
      <c r="M255" s="36"/>
      <c r="N255" s="37"/>
      <c r="O255" s="34"/>
      <c r="P255" s="34"/>
      <c r="Q255" s="34"/>
      <c r="R255" s="34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1:50">
      <c r="A256" s="31"/>
      <c r="B256" s="32"/>
      <c r="C256" s="33"/>
      <c r="D256" s="33"/>
      <c r="E256" s="33"/>
      <c r="F256" s="34"/>
      <c r="G256" s="35"/>
      <c r="H256" s="34"/>
      <c r="I256" s="34"/>
      <c r="J256" s="36"/>
      <c r="K256" s="36"/>
      <c r="L256" s="36"/>
      <c r="M256" s="36"/>
      <c r="N256" s="37"/>
      <c r="O256" s="34"/>
      <c r="P256" s="34"/>
      <c r="Q256" s="34"/>
      <c r="R256" s="34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1:50">
      <c r="A257" s="31"/>
      <c r="B257" s="32"/>
      <c r="C257" s="33"/>
      <c r="D257" s="33"/>
      <c r="E257" s="33"/>
      <c r="F257" s="34"/>
      <c r="G257" s="35"/>
      <c r="H257" s="34"/>
      <c r="I257" s="34"/>
      <c r="J257" s="36"/>
      <c r="K257" s="36"/>
      <c r="L257" s="36"/>
      <c r="M257" s="36"/>
      <c r="N257" s="37"/>
      <c r="O257" s="34"/>
      <c r="P257" s="34"/>
      <c r="Q257" s="34"/>
      <c r="R257" s="34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1:50">
      <c r="A258" s="31"/>
      <c r="B258" s="32"/>
      <c r="C258" s="33"/>
      <c r="D258" s="33"/>
      <c r="E258" s="33"/>
      <c r="F258" s="34"/>
      <c r="G258" s="35"/>
      <c r="H258" s="34"/>
      <c r="I258" s="34"/>
      <c r="J258" s="36"/>
      <c r="K258" s="36"/>
      <c r="L258" s="36"/>
      <c r="M258" s="36"/>
      <c r="N258" s="37"/>
      <c r="O258" s="34"/>
      <c r="P258" s="34"/>
      <c r="Q258" s="34"/>
      <c r="R258" s="34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1:50">
      <c r="A259" s="31"/>
      <c r="B259" s="32"/>
      <c r="C259" s="33"/>
      <c r="D259" s="33"/>
      <c r="E259" s="33"/>
      <c r="F259" s="34"/>
      <c r="G259" s="35"/>
      <c r="H259" s="34"/>
      <c r="I259" s="34"/>
      <c r="J259" s="36"/>
      <c r="K259" s="36"/>
      <c r="L259" s="36"/>
      <c r="M259" s="36"/>
      <c r="N259" s="37"/>
      <c r="O259" s="34"/>
      <c r="P259" s="34"/>
      <c r="Q259" s="34"/>
      <c r="R259" s="34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1:50">
      <c r="A260" s="31"/>
      <c r="B260" s="32"/>
      <c r="C260" s="33"/>
      <c r="D260" s="33"/>
      <c r="E260" s="33"/>
      <c r="F260" s="34"/>
      <c r="G260" s="35"/>
      <c r="H260" s="34"/>
      <c r="I260" s="34"/>
      <c r="J260" s="36"/>
      <c r="K260" s="36"/>
      <c r="L260" s="36"/>
      <c r="M260" s="36"/>
      <c r="N260" s="37"/>
      <c r="O260" s="34"/>
      <c r="P260" s="34"/>
      <c r="Q260" s="34"/>
      <c r="R260" s="34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1:50">
      <c r="A261" s="31"/>
      <c r="B261" s="32"/>
      <c r="C261" s="33"/>
      <c r="D261" s="33"/>
      <c r="E261" s="33"/>
      <c r="F261" s="34"/>
      <c r="G261" s="35"/>
      <c r="H261" s="34"/>
      <c r="I261" s="34"/>
      <c r="J261" s="36"/>
      <c r="K261" s="36"/>
      <c r="L261" s="36"/>
      <c r="M261" s="36"/>
      <c r="N261" s="37"/>
      <c r="O261" s="34"/>
      <c r="P261" s="34"/>
      <c r="Q261" s="34"/>
      <c r="R261" s="34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1:50">
      <c r="A262" s="31"/>
      <c r="B262" s="32"/>
      <c r="C262" s="33"/>
      <c r="D262" s="33"/>
      <c r="E262" s="33"/>
      <c r="F262" s="34"/>
      <c r="G262" s="35"/>
      <c r="H262" s="34"/>
      <c r="I262" s="34"/>
      <c r="J262" s="36"/>
      <c r="K262" s="36"/>
      <c r="L262" s="36"/>
      <c r="M262" s="36"/>
      <c r="N262" s="37"/>
      <c r="O262" s="34"/>
      <c r="P262" s="34"/>
      <c r="Q262" s="34"/>
      <c r="R262" s="34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1:50">
      <c r="A263" s="31"/>
      <c r="B263" s="32"/>
      <c r="C263" s="33"/>
      <c r="D263" s="33"/>
      <c r="E263" s="33"/>
      <c r="F263" s="34"/>
      <c r="G263" s="35"/>
      <c r="H263" s="34"/>
      <c r="I263" s="34"/>
      <c r="J263" s="36"/>
      <c r="K263" s="36"/>
      <c r="L263" s="36"/>
      <c r="M263" s="36"/>
      <c r="N263" s="37"/>
      <c r="O263" s="34"/>
      <c r="P263" s="34"/>
      <c r="Q263" s="34"/>
      <c r="R263" s="34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1:50">
      <c r="A264" s="31"/>
      <c r="B264" s="32"/>
      <c r="C264" s="33"/>
      <c r="D264" s="33"/>
      <c r="E264" s="33"/>
      <c r="F264" s="34"/>
      <c r="G264" s="35"/>
      <c r="H264" s="34"/>
      <c r="I264" s="34"/>
      <c r="J264" s="36"/>
      <c r="K264" s="36"/>
      <c r="L264" s="36"/>
      <c r="M264" s="36"/>
      <c r="N264" s="37"/>
      <c r="O264" s="34"/>
      <c r="P264" s="34"/>
      <c r="Q264" s="34"/>
      <c r="R264" s="3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1:50">
      <c r="A265" s="31"/>
      <c r="B265" s="32"/>
      <c r="C265" s="33"/>
      <c r="D265" s="33"/>
      <c r="E265" s="33"/>
      <c r="F265" s="34"/>
      <c r="G265" s="35"/>
      <c r="H265" s="34"/>
      <c r="I265" s="34"/>
      <c r="J265" s="36"/>
      <c r="K265" s="36"/>
      <c r="L265" s="36"/>
      <c r="M265" s="36"/>
      <c r="N265" s="37"/>
      <c r="O265" s="34"/>
      <c r="P265" s="34"/>
      <c r="Q265" s="34"/>
      <c r="R265" s="34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1:50">
      <c r="A266" s="31"/>
      <c r="B266" s="32"/>
      <c r="C266" s="33"/>
      <c r="D266" s="33"/>
      <c r="E266" s="33"/>
      <c r="F266" s="34"/>
      <c r="G266" s="35"/>
      <c r="H266" s="34"/>
      <c r="I266" s="34"/>
      <c r="J266" s="36"/>
      <c r="K266" s="36"/>
      <c r="L266" s="36"/>
      <c r="M266" s="36"/>
      <c r="N266" s="37"/>
      <c r="O266" s="34"/>
      <c r="P266" s="34"/>
      <c r="Q266" s="34"/>
      <c r="R266" s="34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1:50">
      <c r="A267" s="31"/>
      <c r="B267" s="32"/>
      <c r="C267" s="33"/>
      <c r="D267" s="33"/>
      <c r="E267" s="33"/>
      <c r="F267" s="34"/>
      <c r="G267" s="35"/>
      <c r="H267" s="34"/>
      <c r="I267" s="34"/>
      <c r="J267" s="36"/>
      <c r="K267" s="36"/>
      <c r="L267" s="36"/>
      <c r="M267" s="36"/>
      <c r="N267" s="37"/>
      <c r="O267" s="34"/>
      <c r="P267" s="34"/>
      <c r="Q267" s="34"/>
      <c r="R267" s="34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1:50">
      <c r="A268" s="31"/>
      <c r="B268" s="32"/>
      <c r="C268" s="33"/>
      <c r="D268" s="33"/>
      <c r="E268" s="33"/>
      <c r="F268" s="34"/>
      <c r="G268" s="35"/>
      <c r="H268" s="34"/>
      <c r="I268" s="34"/>
      <c r="J268" s="36"/>
      <c r="K268" s="36"/>
      <c r="L268" s="36"/>
      <c r="M268" s="36"/>
      <c r="N268" s="37"/>
      <c r="O268" s="34"/>
      <c r="P268" s="34"/>
      <c r="Q268" s="34"/>
      <c r="R268" s="34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1:50">
      <c r="A269" s="31"/>
      <c r="B269" s="32"/>
      <c r="C269" s="33"/>
      <c r="D269" s="33"/>
      <c r="E269" s="33"/>
      <c r="F269" s="34"/>
      <c r="G269" s="35"/>
      <c r="H269" s="34"/>
      <c r="I269" s="34"/>
      <c r="J269" s="36"/>
      <c r="K269" s="36"/>
      <c r="L269" s="36"/>
      <c r="M269" s="36"/>
      <c r="N269" s="37"/>
      <c r="O269" s="34"/>
      <c r="P269" s="34"/>
      <c r="Q269" s="34"/>
      <c r="R269" s="34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1:50">
      <c r="A270" s="31"/>
      <c r="B270" s="32"/>
      <c r="C270" s="33"/>
      <c r="D270" s="33"/>
      <c r="E270" s="33"/>
      <c r="F270" s="34"/>
      <c r="G270" s="35"/>
      <c r="H270" s="34"/>
      <c r="I270" s="34"/>
      <c r="J270" s="36"/>
      <c r="K270" s="36"/>
      <c r="L270" s="36"/>
      <c r="M270" s="36"/>
      <c r="N270" s="37"/>
      <c r="O270" s="34"/>
      <c r="P270" s="34"/>
      <c r="Q270" s="34"/>
      <c r="R270" s="34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1:50">
      <c r="A271" s="31"/>
      <c r="B271" s="32"/>
      <c r="C271" s="33"/>
      <c r="D271" s="33"/>
      <c r="E271" s="33"/>
      <c r="F271" s="34"/>
      <c r="G271" s="35"/>
      <c r="H271" s="34"/>
      <c r="I271" s="34"/>
      <c r="J271" s="36"/>
      <c r="K271" s="36"/>
      <c r="L271" s="36"/>
      <c r="M271" s="36"/>
      <c r="N271" s="37"/>
      <c r="O271" s="34"/>
      <c r="P271" s="34"/>
      <c r="Q271" s="34"/>
      <c r="R271" s="34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1:50">
      <c r="A272" s="31"/>
      <c r="B272" s="32"/>
      <c r="C272" s="33"/>
      <c r="D272" s="33"/>
      <c r="E272" s="33"/>
      <c r="F272" s="34"/>
      <c r="G272" s="35"/>
      <c r="H272" s="34"/>
      <c r="I272" s="34"/>
      <c r="J272" s="36"/>
      <c r="K272" s="36"/>
      <c r="L272" s="36"/>
      <c r="M272" s="36"/>
      <c r="N272" s="37"/>
      <c r="O272" s="34"/>
      <c r="P272" s="34"/>
      <c r="Q272" s="34"/>
      <c r="R272" s="34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>
      <c r="A273" s="31"/>
      <c r="B273" s="32"/>
      <c r="C273" s="33"/>
      <c r="D273" s="33"/>
      <c r="E273" s="33"/>
      <c r="F273" s="34"/>
      <c r="G273" s="35"/>
      <c r="H273" s="34"/>
      <c r="I273" s="34"/>
      <c r="J273" s="36"/>
      <c r="K273" s="36"/>
      <c r="L273" s="36"/>
      <c r="M273" s="36"/>
      <c r="N273" s="37"/>
      <c r="O273" s="34"/>
      <c r="P273" s="34"/>
      <c r="Q273" s="34"/>
      <c r="R273" s="34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>
      <c r="A274" s="31"/>
      <c r="B274" s="32"/>
      <c r="C274" s="33"/>
      <c r="D274" s="33"/>
      <c r="E274" s="33"/>
      <c r="F274" s="34"/>
      <c r="G274" s="35"/>
      <c r="H274" s="34"/>
      <c r="I274" s="34"/>
      <c r="J274" s="36"/>
      <c r="K274" s="36"/>
      <c r="L274" s="36"/>
      <c r="M274" s="36"/>
      <c r="N274" s="37"/>
      <c r="O274" s="34"/>
      <c r="P274" s="34"/>
      <c r="Q274" s="34"/>
      <c r="R274" s="3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>
      <c r="A275" s="31"/>
      <c r="B275" s="32"/>
      <c r="C275" s="33"/>
      <c r="D275" s="33"/>
      <c r="E275" s="33"/>
      <c r="F275" s="34"/>
      <c r="G275" s="35"/>
      <c r="H275" s="34"/>
      <c r="I275" s="34"/>
      <c r="J275" s="36"/>
      <c r="K275" s="36"/>
      <c r="L275" s="36"/>
      <c r="M275" s="36"/>
      <c r="N275" s="37"/>
      <c r="O275" s="34"/>
      <c r="P275" s="34"/>
      <c r="Q275" s="34"/>
      <c r="R275" s="34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>
      <c r="A276" s="31"/>
      <c r="B276" s="32"/>
      <c r="C276" s="33"/>
      <c r="D276" s="33"/>
      <c r="E276" s="33"/>
      <c r="F276" s="34"/>
      <c r="G276" s="35"/>
      <c r="H276" s="34"/>
      <c r="I276" s="34"/>
      <c r="J276" s="36"/>
      <c r="K276" s="36"/>
      <c r="L276" s="36"/>
      <c r="M276" s="36"/>
      <c r="N276" s="37"/>
      <c r="O276" s="34"/>
      <c r="P276" s="34"/>
      <c r="Q276" s="34"/>
      <c r="R276" s="34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>
      <c r="A277" s="31"/>
      <c r="B277" s="32"/>
      <c r="C277" s="33"/>
      <c r="D277" s="33"/>
      <c r="E277" s="33"/>
      <c r="F277" s="34"/>
      <c r="G277" s="35"/>
      <c r="H277" s="34"/>
      <c r="I277" s="34"/>
      <c r="J277" s="36"/>
      <c r="K277" s="36"/>
      <c r="L277" s="36"/>
      <c r="M277" s="36"/>
      <c r="N277" s="37"/>
      <c r="O277" s="34"/>
      <c r="P277" s="34"/>
      <c r="Q277" s="34"/>
      <c r="R277" s="34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>
      <c r="A278" s="31"/>
      <c r="B278" s="32"/>
      <c r="C278" s="33"/>
      <c r="D278" s="33"/>
      <c r="E278" s="33"/>
      <c r="F278" s="34"/>
      <c r="G278" s="35"/>
      <c r="H278" s="34"/>
      <c r="I278" s="34"/>
      <c r="J278" s="36"/>
      <c r="K278" s="36"/>
      <c r="L278" s="36"/>
      <c r="M278" s="36"/>
      <c r="N278" s="37"/>
      <c r="O278" s="34"/>
      <c r="P278" s="34"/>
      <c r="Q278" s="34"/>
      <c r="R278" s="34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>
      <c r="A279" s="31"/>
      <c r="B279" s="32"/>
      <c r="C279" s="33"/>
      <c r="D279" s="33"/>
      <c r="E279" s="33"/>
      <c r="F279" s="34"/>
      <c r="G279" s="35"/>
      <c r="H279" s="34"/>
      <c r="I279" s="34"/>
      <c r="J279" s="36"/>
      <c r="K279" s="36"/>
      <c r="L279" s="36"/>
      <c r="M279" s="36"/>
      <c r="N279" s="37"/>
      <c r="O279" s="34"/>
      <c r="P279" s="34"/>
      <c r="Q279" s="34"/>
      <c r="R279" s="34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>
      <c r="A280" s="31"/>
      <c r="B280" s="32"/>
      <c r="C280" s="33"/>
      <c r="D280" s="33"/>
      <c r="E280" s="33"/>
      <c r="F280" s="34"/>
      <c r="G280" s="35"/>
      <c r="H280" s="34"/>
      <c r="I280" s="34"/>
      <c r="J280" s="36"/>
      <c r="K280" s="36"/>
      <c r="L280" s="36"/>
      <c r="M280" s="36"/>
      <c r="N280" s="37"/>
      <c r="O280" s="34"/>
      <c r="P280" s="34"/>
      <c r="Q280" s="34"/>
      <c r="R280" s="34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>
      <c r="A281" s="31"/>
      <c r="B281" s="32"/>
      <c r="C281" s="33"/>
      <c r="D281" s="33"/>
      <c r="E281" s="33"/>
      <c r="F281" s="34"/>
      <c r="G281" s="35"/>
      <c r="H281" s="34"/>
      <c r="I281" s="34"/>
      <c r="J281" s="36"/>
      <c r="K281" s="36"/>
      <c r="L281" s="36"/>
      <c r="M281" s="36"/>
      <c r="N281" s="37"/>
      <c r="O281" s="34"/>
      <c r="P281" s="34"/>
      <c r="Q281" s="34"/>
      <c r="R281" s="34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>
      <c r="A282" s="31"/>
      <c r="B282" s="32"/>
      <c r="C282" s="33"/>
      <c r="D282" s="33"/>
      <c r="E282" s="33"/>
      <c r="F282" s="34"/>
      <c r="G282" s="35"/>
      <c r="H282" s="34"/>
      <c r="I282" s="34"/>
      <c r="J282" s="36"/>
      <c r="K282" s="36"/>
      <c r="L282" s="36"/>
      <c r="M282" s="36"/>
      <c r="N282" s="37"/>
      <c r="O282" s="34"/>
      <c r="P282" s="34"/>
      <c r="Q282" s="34"/>
      <c r="R282" s="34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>
      <c r="A283" s="31"/>
      <c r="B283" s="32"/>
      <c r="C283" s="33"/>
      <c r="D283" s="33"/>
      <c r="E283" s="33"/>
      <c r="F283" s="34"/>
      <c r="G283" s="35"/>
      <c r="H283" s="34"/>
      <c r="I283" s="34"/>
      <c r="J283" s="36"/>
      <c r="K283" s="36"/>
      <c r="L283" s="36"/>
      <c r="M283" s="36"/>
      <c r="N283" s="37"/>
      <c r="O283" s="34"/>
      <c r="P283" s="34"/>
      <c r="Q283" s="34"/>
      <c r="R283" s="34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>
      <c r="A284" s="31"/>
      <c r="B284" s="32"/>
      <c r="C284" s="33"/>
      <c r="D284" s="33"/>
      <c r="E284" s="33"/>
      <c r="F284" s="34"/>
      <c r="G284" s="35"/>
      <c r="H284" s="34"/>
      <c r="I284" s="34"/>
      <c r="J284" s="36"/>
      <c r="K284" s="36"/>
      <c r="L284" s="36"/>
      <c r="M284" s="36"/>
      <c r="N284" s="37"/>
      <c r="O284" s="34"/>
      <c r="P284" s="34"/>
      <c r="Q284" s="34"/>
      <c r="R284" s="3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>
      <c r="A285" s="31"/>
      <c r="B285" s="32"/>
      <c r="C285" s="33"/>
      <c r="D285" s="33"/>
      <c r="E285" s="33"/>
      <c r="F285" s="34"/>
      <c r="G285" s="35"/>
      <c r="H285" s="34"/>
      <c r="I285" s="34"/>
      <c r="J285" s="36"/>
      <c r="K285" s="36"/>
      <c r="L285" s="36"/>
      <c r="M285" s="36"/>
      <c r="N285" s="37"/>
      <c r="O285" s="34"/>
      <c r="P285" s="34"/>
      <c r="Q285" s="34"/>
      <c r="R285" s="34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>
      <c r="A286" s="31"/>
      <c r="B286" s="32"/>
      <c r="C286" s="33"/>
      <c r="D286" s="33"/>
      <c r="E286" s="33"/>
      <c r="F286" s="34"/>
      <c r="G286" s="35"/>
      <c r="H286" s="34"/>
      <c r="I286" s="34"/>
      <c r="J286" s="36"/>
      <c r="K286" s="36"/>
      <c r="L286" s="36"/>
      <c r="M286" s="36"/>
      <c r="N286" s="37"/>
      <c r="O286" s="34"/>
      <c r="P286" s="34"/>
      <c r="Q286" s="34"/>
      <c r="R286" s="34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>
      <c r="A287" s="31"/>
      <c r="B287" s="32"/>
      <c r="C287" s="33"/>
      <c r="D287" s="33"/>
      <c r="E287" s="33"/>
      <c r="F287" s="34"/>
      <c r="G287" s="35"/>
      <c r="H287" s="34"/>
      <c r="I287" s="34"/>
      <c r="J287" s="36"/>
      <c r="K287" s="36"/>
      <c r="L287" s="36"/>
      <c r="M287" s="36"/>
      <c r="N287" s="37"/>
      <c r="O287" s="34"/>
      <c r="P287" s="34"/>
      <c r="Q287" s="34"/>
      <c r="R287" s="34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>
      <c r="A288" s="31"/>
      <c r="B288" s="32"/>
      <c r="C288" s="33"/>
      <c r="D288" s="33"/>
      <c r="E288" s="33"/>
      <c r="F288" s="34"/>
      <c r="G288" s="35"/>
      <c r="H288" s="34"/>
      <c r="I288" s="34"/>
      <c r="J288" s="36"/>
      <c r="K288" s="36"/>
      <c r="L288" s="36"/>
      <c r="M288" s="36"/>
      <c r="N288" s="37"/>
      <c r="O288" s="34"/>
      <c r="P288" s="34"/>
      <c r="Q288" s="34"/>
      <c r="R288" s="34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>
      <c r="A289" s="31"/>
      <c r="B289" s="32"/>
      <c r="C289" s="33"/>
      <c r="D289" s="33"/>
      <c r="E289" s="33"/>
      <c r="F289" s="34"/>
      <c r="G289" s="35"/>
      <c r="H289" s="34"/>
      <c r="I289" s="34"/>
      <c r="J289" s="36"/>
      <c r="K289" s="36"/>
      <c r="L289" s="36"/>
      <c r="M289" s="36"/>
      <c r="N289" s="37"/>
      <c r="O289" s="34"/>
      <c r="P289" s="34"/>
      <c r="Q289" s="34"/>
      <c r="R289" s="34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>
      <c r="A290" s="31"/>
      <c r="B290" s="32"/>
      <c r="C290" s="33"/>
      <c r="D290" s="33"/>
      <c r="E290" s="33"/>
      <c r="F290" s="34"/>
      <c r="G290" s="35"/>
      <c r="H290" s="34"/>
      <c r="I290" s="34"/>
      <c r="J290" s="36"/>
      <c r="K290" s="36"/>
      <c r="L290" s="36"/>
      <c r="M290" s="36"/>
      <c r="N290" s="37"/>
      <c r="O290" s="34"/>
      <c r="P290" s="34"/>
      <c r="Q290" s="34"/>
      <c r="R290" s="34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>
      <c r="A291" s="31"/>
      <c r="B291" s="32"/>
      <c r="C291" s="33"/>
      <c r="D291" s="33"/>
      <c r="E291" s="33"/>
      <c r="F291" s="34"/>
      <c r="G291" s="35"/>
      <c r="H291" s="34"/>
      <c r="I291" s="34"/>
      <c r="J291" s="36"/>
      <c r="K291" s="36"/>
      <c r="L291" s="36"/>
      <c r="M291" s="36"/>
      <c r="N291" s="37"/>
      <c r="O291" s="34"/>
      <c r="P291" s="34"/>
      <c r="Q291" s="34"/>
      <c r="R291" s="34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>
      <c r="A292" s="31"/>
      <c r="B292" s="32"/>
      <c r="C292" s="33"/>
      <c r="D292" s="33"/>
      <c r="E292" s="33"/>
      <c r="F292" s="34"/>
      <c r="G292" s="35"/>
      <c r="H292" s="34"/>
      <c r="I292" s="34"/>
      <c r="J292" s="36"/>
      <c r="K292" s="36"/>
      <c r="L292" s="36"/>
      <c r="M292" s="36"/>
      <c r="N292" s="37"/>
      <c r="O292" s="34"/>
      <c r="P292" s="34"/>
      <c r="Q292" s="34"/>
      <c r="R292" s="34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>
      <c r="A293" s="31"/>
      <c r="B293" s="32"/>
      <c r="C293" s="33"/>
      <c r="D293" s="33"/>
      <c r="E293" s="33"/>
      <c r="F293" s="34"/>
      <c r="G293" s="35"/>
      <c r="H293" s="34"/>
      <c r="I293" s="34"/>
      <c r="J293" s="36"/>
      <c r="K293" s="36"/>
      <c r="L293" s="36"/>
      <c r="M293" s="36"/>
      <c r="N293" s="37"/>
      <c r="O293" s="34"/>
      <c r="P293" s="34"/>
      <c r="Q293" s="34"/>
      <c r="R293" s="34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>
      <c r="A294" s="31"/>
      <c r="B294" s="32"/>
      <c r="C294" s="33"/>
      <c r="D294" s="33"/>
      <c r="E294" s="33"/>
      <c r="F294" s="34"/>
      <c r="G294" s="35"/>
      <c r="H294" s="34"/>
      <c r="I294" s="34"/>
      <c r="J294" s="36"/>
      <c r="K294" s="36"/>
      <c r="L294" s="36"/>
      <c r="M294" s="36"/>
      <c r="N294" s="37"/>
      <c r="O294" s="34"/>
      <c r="P294" s="34"/>
      <c r="Q294" s="34"/>
      <c r="R294" s="3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>
      <c r="A295" s="31"/>
      <c r="B295" s="32"/>
      <c r="C295" s="33"/>
      <c r="D295" s="33"/>
      <c r="E295" s="33"/>
      <c r="F295" s="34"/>
      <c r="G295" s="35"/>
      <c r="H295" s="34"/>
      <c r="I295" s="34"/>
      <c r="J295" s="36"/>
      <c r="K295" s="36"/>
      <c r="L295" s="36"/>
      <c r="M295" s="36"/>
      <c r="N295" s="37"/>
      <c r="O295" s="34"/>
      <c r="P295" s="34"/>
      <c r="Q295" s="34"/>
      <c r="R295" s="34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>
      <c r="A296" s="31"/>
      <c r="B296" s="32"/>
      <c r="C296" s="33"/>
      <c r="D296" s="33"/>
      <c r="E296" s="33"/>
      <c r="F296" s="34"/>
      <c r="G296" s="35"/>
      <c r="H296" s="34"/>
      <c r="I296" s="34"/>
      <c r="J296" s="36"/>
      <c r="K296" s="36"/>
      <c r="L296" s="36"/>
      <c r="M296" s="36"/>
      <c r="N296" s="37"/>
      <c r="O296" s="34"/>
      <c r="P296" s="34"/>
      <c r="Q296" s="34"/>
      <c r="R296" s="34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>
      <c r="A297" s="31"/>
      <c r="B297" s="32"/>
      <c r="C297" s="33"/>
      <c r="D297" s="33"/>
      <c r="E297" s="33"/>
      <c r="F297" s="34"/>
      <c r="G297" s="35"/>
      <c r="H297" s="34"/>
      <c r="I297" s="34"/>
      <c r="J297" s="36"/>
      <c r="K297" s="36"/>
      <c r="L297" s="36"/>
      <c r="M297" s="36"/>
      <c r="N297" s="37"/>
      <c r="O297" s="34"/>
      <c r="P297" s="34"/>
      <c r="Q297" s="34"/>
      <c r="R297" s="34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>
      <c r="A298" s="31"/>
      <c r="B298" s="32"/>
      <c r="C298" s="33"/>
      <c r="D298" s="33"/>
      <c r="E298" s="33"/>
      <c r="F298" s="34"/>
      <c r="G298" s="35"/>
      <c r="H298" s="34"/>
      <c r="I298" s="34"/>
      <c r="J298" s="36"/>
      <c r="K298" s="36"/>
      <c r="L298" s="36"/>
      <c r="M298" s="36"/>
      <c r="N298" s="37"/>
      <c r="O298" s="34"/>
      <c r="P298" s="34"/>
      <c r="Q298" s="34"/>
      <c r="R298" s="34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>
      <c r="A299" s="31"/>
      <c r="B299" s="32"/>
      <c r="C299" s="33"/>
      <c r="D299" s="33"/>
      <c r="E299" s="33"/>
      <c r="F299" s="34"/>
      <c r="G299" s="35"/>
      <c r="H299" s="34"/>
      <c r="I299" s="34"/>
      <c r="J299" s="36"/>
      <c r="K299" s="36"/>
      <c r="L299" s="36"/>
      <c r="M299" s="36"/>
      <c r="N299" s="37"/>
      <c r="O299" s="34"/>
      <c r="P299" s="34"/>
      <c r="Q299" s="34"/>
      <c r="R299" s="34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>
      <c r="A300" s="31"/>
      <c r="B300" s="32"/>
      <c r="C300" s="33"/>
      <c r="D300" s="33"/>
      <c r="E300" s="33"/>
      <c r="F300" s="34"/>
      <c r="G300" s="35"/>
      <c r="H300" s="34"/>
      <c r="I300" s="34"/>
      <c r="J300" s="36"/>
      <c r="K300" s="36"/>
      <c r="L300" s="36"/>
      <c r="M300" s="36"/>
      <c r="N300" s="37"/>
      <c r="O300" s="34"/>
      <c r="P300" s="34"/>
      <c r="Q300" s="34"/>
      <c r="R300" s="34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>
      <c r="A301" s="31"/>
      <c r="B301" s="32"/>
      <c r="C301" s="33"/>
      <c r="D301" s="33"/>
      <c r="E301" s="33"/>
      <c r="F301" s="34"/>
      <c r="G301" s="35"/>
      <c r="H301" s="34"/>
      <c r="I301" s="34"/>
      <c r="J301" s="36"/>
      <c r="K301" s="36"/>
      <c r="L301" s="36"/>
      <c r="M301" s="36"/>
      <c r="N301" s="37"/>
      <c r="O301" s="34"/>
      <c r="P301" s="34"/>
      <c r="Q301" s="34"/>
      <c r="R301" s="34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>
      <c r="A302" s="31"/>
      <c r="B302" s="32"/>
      <c r="C302" s="33"/>
      <c r="D302" s="33"/>
      <c r="E302" s="33"/>
      <c r="F302" s="34"/>
      <c r="G302" s="35"/>
      <c r="H302" s="34"/>
      <c r="I302" s="34"/>
      <c r="J302" s="36"/>
      <c r="K302" s="36"/>
      <c r="L302" s="36"/>
      <c r="M302" s="36"/>
      <c r="N302" s="37"/>
      <c r="O302" s="34"/>
      <c r="P302" s="34"/>
      <c r="Q302" s="34"/>
      <c r="R302" s="34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>
      <c r="A303" s="31"/>
      <c r="B303" s="32"/>
      <c r="C303" s="33"/>
      <c r="D303" s="33"/>
      <c r="E303" s="33"/>
      <c r="F303" s="34"/>
      <c r="G303" s="35"/>
      <c r="H303" s="34"/>
      <c r="I303" s="34"/>
      <c r="J303" s="36"/>
      <c r="K303" s="36"/>
      <c r="L303" s="36"/>
      <c r="M303" s="36"/>
      <c r="N303" s="37"/>
      <c r="O303" s="34"/>
      <c r="P303" s="34"/>
      <c r="Q303" s="34"/>
      <c r="R303" s="34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>
      <c r="A304" s="31"/>
      <c r="B304" s="32"/>
      <c r="C304" s="33"/>
      <c r="D304" s="33"/>
      <c r="E304" s="33"/>
      <c r="F304" s="34"/>
      <c r="G304" s="35"/>
      <c r="H304" s="34"/>
      <c r="I304" s="34"/>
      <c r="J304" s="36"/>
      <c r="K304" s="36"/>
      <c r="L304" s="36"/>
      <c r="M304" s="36"/>
      <c r="N304" s="37"/>
      <c r="O304" s="34"/>
      <c r="P304" s="34"/>
      <c r="Q304" s="34"/>
      <c r="R304" s="3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>
      <c r="A305" s="31"/>
      <c r="B305" s="32"/>
      <c r="C305" s="33"/>
      <c r="D305" s="33"/>
      <c r="E305" s="33"/>
      <c r="F305" s="34"/>
      <c r="G305" s="35"/>
      <c r="H305" s="34"/>
      <c r="I305" s="34"/>
      <c r="J305" s="36"/>
      <c r="K305" s="36"/>
      <c r="L305" s="36"/>
      <c r="M305" s="36"/>
      <c r="N305" s="37"/>
      <c r="O305" s="34"/>
      <c r="P305" s="34"/>
      <c r="Q305" s="34"/>
      <c r="R305" s="34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>
      <c r="A306" s="31"/>
      <c r="B306" s="32"/>
      <c r="C306" s="33"/>
      <c r="D306" s="33"/>
      <c r="E306" s="33"/>
      <c r="F306" s="34"/>
      <c r="G306" s="35"/>
      <c r="H306" s="34"/>
      <c r="I306" s="34"/>
      <c r="J306" s="36"/>
      <c r="K306" s="36"/>
      <c r="L306" s="36"/>
      <c r="M306" s="36"/>
      <c r="N306" s="37"/>
      <c r="O306" s="34"/>
      <c r="P306" s="34"/>
      <c r="Q306" s="34"/>
      <c r="R306" s="34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>
      <c r="A307" s="31"/>
      <c r="B307" s="32"/>
      <c r="C307" s="33"/>
      <c r="D307" s="33"/>
      <c r="E307" s="33"/>
      <c r="F307" s="34"/>
      <c r="G307" s="35"/>
      <c r="H307" s="34"/>
      <c r="I307" s="34"/>
      <c r="J307" s="36"/>
      <c r="K307" s="36"/>
      <c r="L307" s="36"/>
      <c r="M307" s="36"/>
      <c r="N307" s="37"/>
      <c r="O307" s="34"/>
      <c r="P307" s="34"/>
      <c r="Q307" s="34"/>
      <c r="R307" s="34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>
      <c r="A308" s="31"/>
      <c r="B308" s="32"/>
      <c r="C308" s="33"/>
      <c r="D308" s="33"/>
      <c r="E308" s="33"/>
      <c r="F308" s="34"/>
      <c r="G308" s="35"/>
      <c r="H308" s="34"/>
      <c r="I308" s="34"/>
      <c r="J308" s="36"/>
      <c r="K308" s="36"/>
      <c r="L308" s="36"/>
      <c r="M308" s="36"/>
      <c r="N308" s="37"/>
      <c r="O308" s="34"/>
      <c r="P308" s="34"/>
      <c r="Q308" s="34"/>
      <c r="R308" s="34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>
      <c r="A309" s="31"/>
      <c r="B309" s="32"/>
      <c r="C309" s="33"/>
      <c r="D309" s="33"/>
      <c r="E309" s="33"/>
      <c r="F309" s="34"/>
      <c r="G309" s="35"/>
      <c r="H309" s="34"/>
      <c r="I309" s="34"/>
      <c r="J309" s="36"/>
      <c r="K309" s="36"/>
      <c r="L309" s="36"/>
      <c r="M309" s="36"/>
      <c r="N309" s="37"/>
      <c r="O309" s="34"/>
      <c r="P309" s="34"/>
      <c r="Q309" s="34"/>
      <c r="R309" s="34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>
      <c r="A310" s="31"/>
      <c r="B310" s="32"/>
      <c r="C310" s="33"/>
      <c r="D310" s="33"/>
      <c r="E310" s="33"/>
      <c r="F310" s="34"/>
      <c r="G310" s="35"/>
      <c r="H310" s="34"/>
      <c r="I310" s="34"/>
      <c r="J310" s="36"/>
      <c r="K310" s="36"/>
      <c r="L310" s="36"/>
      <c r="M310" s="36"/>
      <c r="N310" s="37"/>
      <c r="O310" s="34"/>
      <c r="P310" s="34"/>
      <c r="Q310" s="34"/>
      <c r="R310" s="34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>
      <c r="A311" s="31"/>
      <c r="B311" s="32"/>
      <c r="C311" s="33"/>
      <c r="D311" s="33"/>
      <c r="E311" s="33"/>
      <c r="F311" s="34"/>
      <c r="G311" s="35"/>
      <c r="H311" s="34"/>
      <c r="I311" s="34"/>
      <c r="J311" s="36"/>
      <c r="K311" s="36"/>
      <c r="L311" s="36"/>
      <c r="M311" s="36"/>
      <c r="N311" s="37"/>
      <c r="O311" s="34"/>
      <c r="P311" s="34"/>
      <c r="Q311" s="34"/>
      <c r="R311" s="34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>
      <c r="A312" s="31"/>
      <c r="B312" s="32"/>
      <c r="C312" s="33"/>
      <c r="D312" s="33"/>
      <c r="E312" s="33"/>
      <c r="F312" s="34"/>
      <c r="G312" s="35"/>
      <c r="H312" s="34"/>
      <c r="I312" s="34"/>
      <c r="J312" s="36"/>
      <c r="K312" s="36"/>
      <c r="L312" s="36"/>
      <c r="M312" s="36"/>
      <c r="N312" s="37"/>
      <c r="O312" s="34"/>
      <c r="P312" s="34"/>
      <c r="Q312" s="34"/>
      <c r="R312" s="34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>
      <c r="A313" s="31"/>
      <c r="B313" s="32"/>
      <c r="C313" s="33"/>
      <c r="D313" s="33"/>
      <c r="E313" s="33"/>
      <c r="F313" s="34"/>
      <c r="G313" s="35"/>
      <c r="H313" s="34"/>
      <c r="I313" s="34"/>
      <c r="J313" s="36"/>
      <c r="K313" s="36"/>
      <c r="L313" s="36"/>
      <c r="M313" s="36"/>
      <c r="N313" s="37"/>
      <c r="O313" s="34"/>
      <c r="P313" s="34"/>
      <c r="Q313" s="34"/>
      <c r="R313" s="34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>
      <c r="A314" s="31"/>
      <c r="B314" s="32"/>
      <c r="C314" s="33"/>
      <c r="D314" s="33"/>
      <c r="E314" s="33"/>
      <c r="F314" s="34"/>
      <c r="G314" s="35"/>
      <c r="H314" s="34"/>
      <c r="I314" s="34"/>
      <c r="J314" s="36"/>
      <c r="K314" s="36"/>
      <c r="L314" s="36"/>
      <c r="M314" s="36"/>
      <c r="N314" s="37"/>
      <c r="O314" s="34"/>
      <c r="P314" s="34"/>
      <c r="Q314" s="34"/>
      <c r="R314" s="3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>
      <c r="A315" s="31"/>
      <c r="B315" s="32"/>
      <c r="C315" s="33"/>
      <c r="D315" s="33"/>
      <c r="E315" s="33"/>
      <c r="F315" s="34"/>
      <c r="G315" s="35"/>
      <c r="H315" s="34"/>
      <c r="I315" s="34"/>
      <c r="J315" s="36"/>
      <c r="K315" s="36"/>
      <c r="L315" s="36"/>
      <c r="M315" s="36"/>
      <c r="N315" s="37"/>
      <c r="O315" s="34"/>
      <c r="P315" s="34"/>
      <c r="Q315" s="34"/>
      <c r="R315" s="34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>
      <c r="A316" s="31"/>
      <c r="B316" s="32"/>
      <c r="C316" s="33"/>
      <c r="D316" s="33"/>
      <c r="E316" s="33"/>
      <c r="F316" s="34"/>
      <c r="G316" s="35"/>
      <c r="H316" s="34"/>
      <c r="I316" s="34"/>
      <c r="J316" s="36"/>
      <c r="K316" s="36"/>
      <c r="L316" s="36"/>
      <c r="M316" s="36"/>
      <c r="N316" s="37"/>
      <c r="O316" s="34"/>
      <c r="P316" s="34"/>
      <c r="Q316" s="34"/>
      <c r="R316" s="34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>
      <c r="A317" s="31"/>
      <c r="B317" s="32"/>
      <c r="C317" s="33"/>
      <c r="D317" s="33"/>
      <c r="E317" s="33"/>
      <c r="F317" s="34"/>
      <c r="G317" s="35"/>
      <c r="H317" s="34"/>
      <c r="I317" s="34"/>
      <c r="J317" s="36"/>
      <c r="K317" s="36"/>
      <c r="L317" s="36"/>
      <c r="M317" s="36"/>
      <c r="N317" s="37"/>
      <c r="O317" s="34"/>
      <c r="P317" s="34"/>
      <c r="Q317" s="34"/>
      <c r="R317" s="3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>
      <c r="A318" s="31"/>
      <c r="B318" s="32"/>
      <c r="C318" s="33"/>
      <c r="D318" s="33"/>
      <c r="E318" s="33"/>
      <c r="F318" s="34"/>
      <c r="G318" s="35"/>
      <c r="H318" s="34"/>
      <c r="I318" s="34"/>
      <c r="J318" s="36"/>
      <c r="K318" s="36"/>
      <c r="L318" s="36"/>
      <c r="M318" s="36"/>
      <c r="N318" s="37"/>
      <c r="O318" s="34"/>
      <c r="P318" s="34"/>
      <c r="Q318" s="34"/>
      <c r="R318" s="34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>
      <c r="A319" s="31"/>
      <c r="B319" s="32"/>
      <c r="C319" s="33"/>
      <c r="D319" s="33"/>
      <c r="E319" s="33"/>
      <c r="F319" s="34"/>
      <c r="G319" s="35"/>
      <c r="H319" s="34"/>
      <c r="I319" s="34"/>
      <c r="J319" s="36"/>
      <c r="K319" s="36"/>
      <c r="L319" s="36"/>
      <c r="M319" s="36"/>
      <c r="N319" s="37"/>
      <c r="O319" s="34"/>
      <c r="P319" s="34"/>
      <c r="Q319" s="34"/>
      <c r="R319" s="34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>
      <c r="A320" s="31"/>
      <c r="B320" s="32"/>
      <c r="C320" s="33"/>
      <c r="D320" s="33"/>
      <c r="E320" s="33"/>
      <c r="F320" s="34"/>
      <c r="G320" s="35"/>
      <c r="H320" s="34"/>
      <c r="I320" s="34"/>
      <c r="J320" s="36"/>
      <c r="K320" s="36"/>
      <c r="L320" s="36"/>
      <c r="M320" s="36"/>
      <c r="N320" s="37"/>
      <c r="O320" s="34"/>
      <c r="P320" s="34"/>
      <c r="Q320" s="34"/>
      <c r="R320" s="34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>
      <c r="A321" s="31"/>
      <c r="B321" s="32"/>
      <c r="C321" s="33"/>
      <c r="D321" s="33"/>
      <c r="E321" s="33"/>
      <c r="F321" s="34"/>
      <c r="G321" s="35"/>
      <c r="H321" s="34"/>
      <c r="I321" s="34"/>
      <c r="J321" s="36"/>
      <c r="K321" s="36"/>
      <c r="L321" s="36"/>
      <c r="M321" s="36"/>
      <c r="N321" s="37"/>
      <c r="O321" s="34"/>
      <c r="P321" s="34"/>
      <c r="Q321" s="34"/>
      <c r="R321" s="34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>
      <c r="A322" s="31"/>
      <c r="B322" s="32"/>
      <c r="C322" s="33"/>
      <c r="D322" s="33"/>
      <c r="E322" s="33"/>
      <c r="F322" s="34"/>
      <c r="G322" s="35"/>
      <c r="H322" s="34"/>
      <c r="I322" s="34"/>
      <c r="J322" s="36"/>
      <c r="K322" s="36"/>
      <c r="L322" s="36"/>
      <c r="M322" s="36"/>
      <c r="N322" s="37"/>
      <c r="O322" s="34"/>
      <c r="P322" s="34"/>
      <c r="Q322" s="34"/>
      <c r="R322" s="34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>
      <c r="A323" s="31"/>
      <c r="B323" s="32"/>
      <c r="C323" s="33"/>
      <c r="D323" s="33"/>
      <c r="E323" s="33"/>
      <c r="F323" s="34"/>
      <c r="G323" s="35"/>
      <c r="H323" s="34"/>
      <c r="I323" s="34"/>
      <c r="J323" s="36"/>
      <c r="K323" s="36"/>
      <c r="L323" s="36"/>
      <c r="M323" s="36"/>
      <c r="N323" s="37"/>
      <c r="O323" s="34"/>
      <c r="P323" s="34"/>
      <c r="Q323" s="34"/>
      <c r="R323" s="34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>
      <c r="A324" s="31"/>
      <c r="B324" s="32"/>
      <c r="C324" s="33"/>
      <c r="D324" s="33"/>
      <c r="E324" s="33"/>
      <c r="F324" s="34"/>
      <c r="G324" s="35"/>
      <c r="H324" s="34"/>
      <c r="I324" s="34"/>
      <c r="J324" s="36"/>
      <c r="K324" s="36"/>
      <c r="L324" s="36"/>
      <c r="M324" s="36"/>
      <c r="N324" s="37"/>
      <c r="O324" s="34"/>
      <c r="P324" s="34"/>
      <c r="Q324" s="34"/>
      <c r="R324" s="3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>
      <c r="A325" s="31"/>
      <c r="B325" s="32"/>
      <c r="C325" s="33"/>
      <c r="D325" s="33"/>
      <c r="E325" s="33"/>
      <c r="F325" s="34"/>
      <c r="G325" s="35"/>
      <c r="H325" s="34"/>
      <c r="I325" s="34"/>
      <c r="J325" s="36"/>
      <c r="K325" s="36"/>
      <c r="L325" s="36"/>
      <c r="M325" s="36"/>
      <c r="N325" s="37"/>
      <c r="O325" s="34"/>
      <c r="P325" s="34"/>
      <c r="Q325" s="34"/>
      <c r="R325" s="34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>
      <c r="A326" s="31"/>
      <c r="B326" s="32"/>
      <c r="C326" s="33"/>
      <c r="D326" s="33"/>
      <c r="E326" s="33"/>
      <c r="F326" s="34"/>
      <c r="G326" s="35"/>
      <c r="H326" s="34"/>
      <c r="I326" s="34"/>
      <c r="J326" s="36"/>
      <c r="K326" s="36"/>
      <c r="L326" s="36"/>
      <c r="M326" s="36"/>
      <c r="N326" s="37"/>
      <c r="O326" s="34"/>
      <c r="P326" s="34"/>
      <c r="Q326" s="34"/>
      <c r="R326" s="34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>
      <c r="A327" s="31"/>
      <c r="B327" s="32"/>
      <c r="C327" s="33"/>
      <c r="D327" s="33"/>
      <c r="E327" s="33"/>
      <c r="F327" s="34"/>
      <c r="G327" s="35"/>
      <c r="H327" s="34"/>
      <c r="I327" s="34"/>
      <c r="J327" s="36"/>
      <c r="K327" s="36"/>
      <c r="L327" s="36"/>
      <c r="M327" s="36"/>
      <c r="N327" s="37"/>
      <c r="O327" s="34"/>
      <c r="P327" s="34"/>
      <c r="Q327" s="34"/>
      <c r="R327" s="34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>
      <c r="A328" s="31"/>
      <c r="B328" s="32"/>
      <c r="C328" s="33"/>
      <c r="D328" s="33"/>
      <c r="E328" s="33"/>
      <c r="F328" s="34"/>
      <c r="G328" s="35"/>
      <c r="H328" s="34"/>
      <c r="I328" s="34"/>
      <c r="J328" s="36"/>
      <c r="K328" s="36"/>
      <c r="L328" s="36"/>
      <c r="M328" s="36"/>
      <c r="N328" s="37"/>
      <c r="O328" s="34"/>
      <c r="P328" s="34"/>
      <c r="Q328" s="34"/>
      <c r="R328" s="34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>
      <c r="A329" s="31"/>
      <c r="B329" s="32"/>
      <c r="C329" s="33"/>
      <c r="D329" s="33"/>
      <c r="E329" s="33"/>
      <c r="F329" s="34"/>
      <c r="G329" s="35"/>
      <c r="H329" s="34"/>
      <c r="I329" s="34"/>
      <c r="J329" s="36"/>
      <c r="K329" s="36"/>
      <c r="L329" s="36"/>
      <c r="M329" s="36"/>
      <c r="N329" s="37"/>
      <c r="O329" s="34"/>
      <c r="P329" s="34"/>
      <c r="Q329" s="34"/>
      <c r="R329" s="34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>
      <c r="A330" s="31"/>
      <c r="B330" s="32"/>
      <c r="C330" s="33"/>
      <c r="D330" s="33"/>
      <c r="E330" s="33"/>
      <c r="F330" s="34"/>
      <c r="G330" s="35"/>
      <c r="H330" s="34"/>
      <c r="I330" s="34"/>
      <c r="J330" s="36"/>
      <c r="K330" s="36"/>
      <c r="L330" s="36"/>
      <c r="M330" s="36"/>
      <c r="N330" s="37"/>
      <c r="O330" s="34"/>
      <c r="P330" s="34"/>
      <c r="Q330" s="34"/>
      <c r="R330" s="34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>
      <c r="A331" s="31"/>
      <c r="B331" s="32"/>
      <c r="C331" s="33"/>
      <c r="D331" s="33"/>
      <c r="E331" s="33"/>
      <c r="F331" s="34"/>
      <c r="G331" s="35"/>
      <c r="H331" s="34"/>
      <c r="I331" s="34"/>
      <c r="J331" s="36"/>
      <c r="K331" s="36"/>
      <c r="L331" s="36"/>
      <c r="M331" s="36"/>
      <c r="N331" s="37"/>
      <c r="O331" s="34"/>
      <c r="P331" s="34"/>
      <c r="Q331" s="34"/>
      <c r="R331" s="34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>
      <c r="A332" s="31"/>
      <c r="B332" s="32"/>
      <c r="C332" s="33"/>
      <c r="D332" s="33"/>
      <c r="E332" s="33"/>
      <c r="F332" s="34"/>
      <c r="G332" s="35"/>
      <c r="H332" s="34"/>
      <c r="I332" s="34"/>
      <c r="J332" s="36"/>
      <c r="K332" s="36"/>
      <c r="L332" s="36"/>
      <c r="M332" s="36"/>
      <c r="N332" s="37"/>
      <c r="O332" s="34"/>
      <c r="P332" s="34"/>
      <c r="Q332" s="34"/>
      <c r="R332" s="34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>
      <c r="A333" s="31"/>
      <c r="B333" s="32"/>
      <c r="C333" s="33"/>
      <c r="D333" s="33"/>
      <c r="E333" s="33"/>
      <c r="F333" s="34"/>
      <c r="G333" s="35"/>
      <c r="H333" s="34"/>
      <c r="I333" s="34"/>
      <c r="J333" s="36"/>
      <c r="K333" s="36"/>
      <c r="L333" s="36"/>
      <c r="M333" s="36"/>
      <c r="N333" s="37"/>
      <c r="O333" s="34"/>
      <c r="P333" s="34"/>
      <c r="Q333" s="34"/>
      <c r="R333" s="34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>
      <c r="A334" s="31"/>
      <c r="B334" s="32"/>
      <c r="C334" s="33"/>
      <c r="D334" s="33"/>
      <c r="E334" s="33"/>
      <c r="F334" s="34"/>
      <c r="G334" s="35"/>
      <c r="H334" s="34"/>
      <c r="I334" s="34"/>
      <c r="J334" s="36"/>
      <c r="K334" s="36"/>
      <c r="L334" s="36"/>
      <c r="M334" s="36"/>
      <c r="N334" s="37"/>
      <c r="O334" s="34"/>
      <c r="P334" s="34"/>
      <c r="Q334" s="34"/>
      <c r="R334" s="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>
      <c r="A335" s="31"/>
      <c r="B335" s="32"/>
      <c r="C335" s="33"/>
      <c r="D335" s="33"/>
      <c r="E335" s="33"/>
      <c r="F335" s="34"/>
      <c r="G335" s="35"/>
      <c r="H335" s="34"/>
      <c r="I335" s="34"/>
      <c r="J335" s="36"/>
      <c r="K335" s="36"/>
      <c r="L335" s="36"/>
      <c r="M335" s="36"/>
      <c r="N335" s="37"/>
      <c r="O335" s="34"/>
      <c r="P335" s="34"/>
      <c r="Q335" s="34"/>
      <c r="R335" s="34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>
      <c r="A336" s="31"/>
      <c r="B336" s="32"/>
      <c r="C336" s="33"/>
      <c r="D336" s="33"/>
      <c r="E336" s="33"/>
      <c r="F336" s="34"/>
      <c r="G336" s="35"/>
      <c r="H336" s="34"/>
      <c r="I336" s="34"/>
      <c r="J336" s="36"/>
      <c r="K336" s="36"/>
      <c r="L336" s="36"/>
      <c r="M336" s="36"/>
      <c r="N336" s="37"/>
      <c r="O336" s="34"/>
      <c r="P336" s="34"/>
      <c r="Q336" s="34"/>
      <c r="R336" s="34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>
      <c r="A337" s="31"/>
      <c r="B337" s="32"/>
      <c r="C337" s="33"/>
      <c r="D337" s="33"/>
      <c r="E337" s="33"/>
      <c r="F337" s="34"/>
      <c r="G337" s="35"/>
      <c r="H337" s="34"/>
      <c r="I337" s="34"/>
      <c r="J337" s="36"/>
      <c r="K337" s="36"/>
      <c r="L337" s="36"/>
      <c r="M337" s="36"/>
      <c r="N337" s="37"/>
      <c r="O337" s="34"/>
      <c r="P337" s="34"/>
      <c r="Q337" s="34"/>
      <c r="R337" s="34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>
      <c r="A338" s="31"/>
      <c r="B338" s="32"/>
      <c r="C338" s="33"/>
      <c r="D338" s="33"/>
      <c r="E338" s="33"/>
      <c r="F338" s="34"/>
      <c r="G338" s="35"/>
      <c r="H338" s="34"/>
      <c r="I338" s="34"/>
      <c r="J338" s="36"/>
      <c r="K338" s="36"/>
      <c r="L338" s="36"/>
      <c r="M338" s="36"/>
      <c r="N338" s="37"/>
      <c r="O338" s="34"/>
      <c r="P338" s="34"/>
      <c r="Q338" s="34"/>
      <c r="R338" s="34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>
      <c r="A339" s="31"/>
      <c r="B339" s="32"/>
      <c r="C339" s="33"/>
      <c r="D339" s="33"/>
      <c r="E339" s="33"/>
      <c r="F339" s="34"/>
      <c r="G339" s="35"/>
      <c r="H339" s="34"/>
      <c r="I339" s="34"/>
      <c r="J339" s="36"/>
      <c r="K339" s="36"/>
      <c r="L339" s="36"/>
      <c r="M339" s="36"/>
      <c r="N339" s="37"/>
      <c r="O339" s="34"/>
      <c r="P339" s="34"/>
      <c r="Q339" s="34"/>
      <c r="R339" s="34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>
      <c r="A340" s="31"/>
      <c r="B340" s="32"/>
      <c r="C340" s="33"/>
      <c r="D340" s="33"/>
      <c r="E340" s="33"/>
      <c r="F340" s="34"/>
      <c r="G340" s="35"/>
      <c r="H340" s="34"/>
      <c r="I340" s="34"/>
      <c r="J340" s="36"/>
      <c r="K340" s="36"/>
      <c r="L340" s="36"/>
      <c r="M340" s="36"/>
      <c r="N340" s="37"/>
      <c r="O340" s="34"/>
      <c r="P340" s="34"/>
      <c r="Q340" s="34"/>
      <c r="R340" s="34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>
      <c r="A341" s="31"/>
      <c r="B341" s="32"/>
      <c r="C341" s="33"/>
      <c r="D341" s="33"/>
      <c r="E341" s="33"/>
      <c r="F341" s="34"/>
      <c r="G341" s="35"/>
      <c r="H341" s="34"/>
      <c r="I341" s="34"/>
      <c r="J341" s="36"/>
      <c r="K341" s="36"/>
      <c r="L341" s="36"/>
      <c r="M341" s="36"/>
      <c r="N341" s="37"/>
      <c r="O341" s="34"/>
      <c r="P341" s="34"/>
      <c r="Q341" s="34"/>
      <c r="R341" s="34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>
      <c r="A342" s="31"/>
      <c r="B342" s="32"/>
      <c r="C342" s="33"/>
      <c r="D342" s="33"/>
      <c r="E342" s="33"/>
      <c r="F342" s="34"/>
      <c r="G342" s="35"/>
      <c r="H342" s="34"/>
      <c r="I342" s="34"/>
      <c r="J342" s="36"/>
      <c r="K342" s="36"/>
      <c r="L342" s="36"/>
      <c r="M342" s="36"/>
      <c r="N342" s="37"/>
      <c r="O342" s="34"/>
      <c r="P342" s="34"/>
      <c r="Q342" s="34"/>
      <c r="R342" s="34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>
      <c r="A343" s="31"/>
      <c r="B343" s="32"/>
      <c r="C343" s="33"/>
      <c r="D343" s="33"/>
      <c r="E343" s="33"/>
      <c r="F343" s="34"/>
      <c r="G343" s="35"/>
      <c r="H343" s="34"/>
      <c r="I343" s="34"/>
      <c r="J343" s="36"/>
      <c r="K343" s="36"/>
      <c r="L343" s="36"/>
      <c r="M343" s="36"/>
      <c r="N343" s="37"/>
      <c r="O343" s="34"/>
      <c r="P343" s="34"/>
      <c r="Q343" s="34"/>
      <c r="R343" s="34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>
      <c r="A344" s="31"/>
      <c r="B344" s="32"/>
      <c r="C344" s="33"/>
      <c r="D344" s="33"/>
      <c r="E344" s="33"/>
      <c r="F344" s="34"/>
      <c r="G344" s="35"/>
      <c r="H344" s="34"/>
      <c r="I344" s="34"/>
      <c r="J344" s="36"/>
      <c r="K344" s="36"/>
      <c r="L344" s="36"/>
      <c r="M344" s="36"/>
      <c r="N344" s="37"/>
      <c r="O344" s="34"/>
      <c r="P344" s="34"/>
      <c r="Q344" s="34"/>
      <c r="R344" s="3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>
      <c r="A345" s="31"/>
      <c r="B345" s="32"/>
      <c r="C345" s="33"/>
      <c r="D345" s="33"/>
      <c r="E345" s="33"/>
      <c r="F345" s="34"/>
      <c r="G345" s="35"/>
      <c r="H345" s="34"/>
      <c r="I345" s="34"/>
      <c r="J345" s="36"/>
      <c r="K345" s="36"/>
      <c r="L345" s="36"/>
      <c r="M345" s="36"/>
      <c r="N345" s="37"/>
      <c r="O345" s="34"/>
      <c r="P345" s="34"/>
      <c r="Q345" s="34"/>
      <c r="R345" s="34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>
      <c r="A346" s="31"/>
      <c r="B346" s="32"/>
      <c r="C346" s="33"/>
      <c r="D346" s="33"/>
      <c r="E346" s="33"/>
      <c r="F346" s="34"/>
      <c r="G346" s="35"/>
      <c r="H346" s="34"/>
      <c r="I346" s="34"/>
      <c r="J346" s="36"/>
      <c r="K346" s="36"/>
      <c r="L346" s="36"/>
      <c r="M346" s="36"/>
      <c r="N346" s="37"/>
      <c r="O346" s="34"/>
      <c r="P346" s="34"/>
      <c r="Q346" s="34"/>
      <c r="R346" s="34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>
      <c r="A347" s="31"/>
      <c r="B347" s="32"/>
      <c r="C347" s="33"/>
      <c r="D347" s="33"/>
      <c r="E347" s="33"/>
      <c r="F347" s="34"/>
      <c r="G347" s="35"/>
      <c r="H347" s="34"/>
      <c r="I347" s="34"/>
      <c r="J347" s="36"/>
      <c r="K347" s="36"/>
      <c r="L347" s="36"/>
      <c r="M347" s="36"/>
      <c r="N347" s="37"/>
      <c r="O347" s="34"/>
      <c r="P347" s="34"/>
      <c r="Q347" s="34"/>
      <c r="R347" s="34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>
      <c r="A348" s="31"/>
      <c r="B348" s="32"/>
      <c r="C348" s="33"/>
      <c r="D348" s="33"/>
      <c r="E348" s="33"/>
      <c r="F348" s="34"/>
      <c r="G348" s="35"/>
      <c r="H348" s="34"/>
      <c r="I348" s="34"/>
      <c r="J348" s="36"/>
      <c r="K348" s="36"/>
      <c r="L348" s="36"/>
      <c r="M348" s="36"/>
      <c r="N348" s="37"/>
      <c r="O348" s="34"/>
      <c r="P348" s="34"/>
      <c r="Q348" s="34"/>
      <c r="R348" s="34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>
      <c r="A349" s="31"/>
      <c r="B349" s="32"/>
      <c r="C349" s="33"/>
      <c r="D349" s="33"/>
      <c r="E349" s="33"/>
      <c r="F349" s="34"/>
      <c r="G349" s="35"/>
      <c r="H349" s="34"/>
      <c r="I349" s="34"/>
      <c r="J349" s="36"/>
      <c r="K349" s="36"/>
      <c r="L349" s="36"/>
      <c r="M349" s="36"/>
      <c r="N349" s="37"/>
      <c r="O349" s="34"/>
      <c r="P349" s="34"/>
      <c r="Q349" s="34"/>
      <c r="R349" s="34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>
      <c r="A350" s="31"/>
      <c r="B350" s="32"/>
      <c r="C350" s="33"/>
      <c r="D350" s="33"/>
      <c r="E350" s="33"/>
      <c r="F350" s="34"/>
      <c r="G350" s="35"/>
      <c r="H350" s="34"/>
      <c r="I350" s="34"/>
      <c r="J350" s="36"/>
      <c r="K350" s="36"/>
      <c r="L350" s="36"/>
      <c r="M350" s="36"/>
      <c r="N350" s="37"/>
      <c r="O350" s="34"/>
      <c r="P350" s="34"/>
      <c r="Q350" s="34"/>
      <c r="R350" s="34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>
      <c r="A351" s="31"/>
      <c r="B351" s="32"/>
      <c r="C351" s="33"/>
      <c r="D351" s="33"/>
      <c r="E351" s="33"/>
      <c r="F351" s="34"/>
      <c r="G351" s="35"/>
      <c r="H351" s="34"/>
      <c r="I351" s="34"/>
      <c r="J351" s="36"/>
      <c r="K351" s="36"/>
      <c r="L351" s="36"/>
      <c r="M351" s="36"/>
      <c r="N351" s="37"/>
      <c r="O351" s="34"/>
      <c r="P351" s="34"/>
      <c r="Q351" s="34"/>
      <c r="R351" s="34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>
      <c r="A352" s="31"/>
      <c r="B352" s="32"/>
      <c r="C352" s="33"/>
      <c r="D352" s="33"/>
      <c r="E352" s="33"/>
      <c r="F352" s="34"/>
      <c r="G352" s="35"/>
      <c r="H352" s="34"/>
      <c r="I352" s="34"/>
      <c r="J352" s="36"/>
      <c r="K352" s="36"/>
      <c r="L352" s="36"/>
      <c r="M352" s="36"/>
      <c r="N352" s="37"/>
      <c r="O352" s="34"/>
      <c r="P352" s="34"/>
      <c r="Q352" s="34"/>
      <c r="R352" s="34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>
      <c r="A353" s="31"/>
      <c r="B353" s="32"/>
      <c r="C353" s="33"/>
      <c r="D353" s="33"/>
      <c r="E353" s="33"/>
      <c r="F353" s="34"/>
      <c r="G353" s="35"/>
      <c r="H353" s="34"/>
      <c r="I353" s="34"/>
      <c r="J353" s="36"/>
      <c r="K353" s="36"/>
      <c r="L353" s="36"/>
      <c r="M353" s="36"/>
      <c r="N353" s="37"/>
      <c r="O353" s="34"/>
      <c r="P353" s="34"/>
      <c r="Q353" s="34"/>
      <c r="R353" s="34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>
      <c r="A354" s="31"/>
      <c r="B354" s="32"/>
      <c r="C354" s="33"/>
      <c r="D354" s="33"/>
      <c r="E354" s="33"/>
      <c r="F354" s="34"/>
      <c r="G354" s="35"/>
      <c r="H354" s="34"/>
      <c r="I354" s="34"/>
      <c r="J354" s="36"/>
      <c r="K354" s="36"/>
      <c r="L354" s="36"/>
      <c r="M354" s="36"/>
      <c r="N354" s="37"/>
      <c r="O354" s="34"/>
      <c r="P354" s="34"/>
      <c r="Q354" s="34"/>
      <c r="R354" s="3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>
      <c r="A355" s="31"/>
      <c r="B355" s="32"/>
      <c r="C355" s="33"/>
      <c r="D355" s="33"/>
      <c r="E355" s="33"/>
      <c r="F355" s="34"/>
      <c r="G355" s="35"/>
      <c r="H355" s="34"/>
      <c r="I355" s="34"/>
      <c r="J355" s="36"/>
      <c r="K355" s="36"/>
      <c r="L355" s="36"/>
      <c r="M355" s="36"/>
      <c r="N355" s="37"/>
      <c r="O355" s="34"/>
      <c r="P355" s="34"/>
      <c r="Q355" s="34"/>
      <c r="R355" s="34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>
      <c r="A356" s="31"/>
      <c r="B356" s="32"/>
      <c r="C356" s="33"/>
      <c r="D356" s="33"/>
      <c r="E356" s="33"/>
      <c r="F356" s="34"/>
      <c r="G356" s="35"/>
      <c r="H356" s="34"/>
      <c r="I356" s="34"/>
      <c r="J356" s="36"/>
      <c r="K356" s="36"/>
      <c r="L356" s="36"/>
      <c r="M356" s="36"/>
      <c r="N356" s="37"/>
      <c r="O356" s="34"/>
      <c r="P356" s="34"/>
      <c r="Q356" s="34"/>
      <c r="R356" s="34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>
      <c r="A357" s="31"/>
      <c r="B357" s="32"/>
      <c r="C357" s="33"/>
      <c r="D357" s="33"/>
      <c r="E357" s="33"/>
      <c r="F357" s="34"/>
      <c r="G357" s="35"/>
      <c r="H357" s="34"/>
      <c r="I357" s="34"/>
      <c r="J357" s="36"/>
      <c r="K357" s="36"/>
      <c r="L357" s="36"/>
      <c r="M357" s="36"/>
      <c r="N357" s="37"/>
      <c r="O357" s="34"/>
      <c r="P357" s="34"/>
      <c r="Q357" s="34"/>
      <c r="R357" s="34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>
      <c r="A358" s="31"/>
      <c r="B358" s="32"/>
      <c r="C358" s="33"/>
      <c r="D358" s="33"/>
      <c r="E358" s="33"/>
      <c r="F358" s="34"/>
      <c r="G358" s="35"/>
      <c r="H358" s="34"/>
      <c r="I358" s="34"/>
      <c r="J358" s="36"/>
      <c r="K358" s="36"/>
      <c r="L358" s="36"/>
      <c r="M358" s="36"/>
      <c r="N358" s="37"/>
      <c r="O358" s="34"/>
      <c r="P358" s="34"/>
      <c r="Q358" s="34"/>
      <c r="R358" s="34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>
      <c r="A359" s="31"/>
      <c r="B359" s="32"/>
      <c r="C359" s="33"/>
      <c r="D359" s="33"/>
      <c r="E359" s="33"/>
      <c r="F359" s="34"/>
      <c r="G359" s="35"/>
      <c r="H359" s="34"/>
      <c r="I359" s="34"/>
      <c r="J359" s="36"/>
      <c r="K359" s="36"/>
      <c r="L359" s="36"/>
      <c r="M359" s="36"/>
      <c r="N359" s="37"/>
      <c r="O359" s="34"/>
      <c r="P359" s="34"/>
      <c r="Q359" s="34"/>
      <c r="R359" s="34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>
      <c r="A360" s="31"/>
      <c r="B360" s="32"/>
      <c r="C360" s="33"/>
      <c r="D360" s="33"/>
      <c r="E360" s="33"/>
      <c r="F360" s="34"/>
      <c r="G360" s="35"/>
      <c r="H360" s="34"/>
      <c r="I360" s="34"/>
      <c r="J360" s="36"/>
      <c r="K360" s="36"/>
      <c r="L360" s="36"/>
      <c r="M360" s="36"/>
      <c r="N360" s="37"/>
      <c r="O360" s="34"/>
      <c r="P360" s="34"/>
      <c r="Q360" s="34"/>
      <c r="R360" s="34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>
      <c r="A361" s="31"/>
      <c r="B361" s="32"/>
      <c r="C361" s="33"/>
      <c r="D361" s="33"/>
      <c r="E361" s="33"/>
      <c r="F361" s="34"/>
      <c r="G361" s="35"/>
      <c r="H361" s="34"/>
      <c r="I361" s="34"/>
      <c r="J361" s="36"/>
      <c r="K361" s="36"/>
      <c r="L361" s="36"/>
      <c r="M361" s="36"/>
      <c r="N361" s="37"/>
      <c r="O361" s="34"/>
      <c r="P361" s="34"/>
      <c r="Q361" s="34"/>
      <c r="R361" s="34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>
      <c r="A362" s="31"/>
      <c r="B362" s="32"/>
      <c r="C362" s="33"/>
      <c r="D362" s="33"/>
      <c r="E362" s="33"/>
      <c r="F362" s="34"/>
      <c r="G362" s="35"/>
      <c r="H362" s="34"/>
      <c r="I362" s="34"/>
      <c r="J362" s="36"/>
      <c r="K362" s="36"/>
      <c r="L362" s="36"/>
      <c r="M362" s="36"/>
      <c r="N362" s="37"/>
      <c r="O362" s="34"/>
      <c r="P362" s="34"/>
      <c r="Q362" s="34"/>
      <c r="R362" s="34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>
      <c r="A363" s="31"/>
      <c r="B363" s="32"/>
      <c r="C363" s="33"/>
      <c r="D363" s="33"/>
      <c r="E363" s="33"/>
      <c r="F363" s="34"/>
      <c r="G363" s="35"/>
      <c r="H363" s="34"/>
      <c r="I363" s="34"/>
      <c r="J363" s="36"/>
      <c r="K363" s="36"/>
      <c r="L363" s="36"/>
      <c r="M363" s="36"/>
      <c r="N363" s="37"/>
      <c r="O363" s="34"/>
      <c r="P363" s="34"/>
      <c r="Q363" s="34"/>
      <c r="R363" s="34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>
      <c r="A364" s="31"/>
      <c r="B364" s="32"/>
      <c r="C364" s="33"/>
      <c r="D364" s="33"/>
      <c r="E364" s="33"/>
      <c r="F364" s="34"/>
      <c r="G364" s="35"/>
      <c r="H364" s="34"/>
      <c r="I364" s="34"/>
      <c r="J364" s="36"/>
      <c r="K364" s="36"/>
      <c r="L364" s="36"/>
      <c r="M364" s="36"/>
      <c r="N364" s="37"/>
      <c r="O364" s="34"/>
      <c r="P364" s="34"/>
      <c r="Q364" s="34"/>
      <c r="R364" s="3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>
      <c r="A365" s="31"/>
      <c r="B365" s="32"/>
      <c r="C365" s="33"/>
      <c r="D365" s="33"/>
      <c r="E365" s="33"/>
      <c r="F365" s="34"/>
      <c r="G365" s="35"/>
      <c r="H365" s="34"/>
      <c r="I365" s="34"/>
      <c r="J365" s="36"/>
      <c r="K365" s="36"/>
      <c r="L365" s="36"/>
      <c r="M365" s="36"/>
      <c r="N365" s="37"/>
      <c r="O365" s="34"/>
      <c r="P365" s="34"/>
      <c r="Q365" s="34"/>
      <c r="R365" s="34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>
      <c r="A366" s="31"/>
      <c r="B366" s="32"/>
      <c r="C366" s="33"/>
      <c r="D366" s="33"/>
      <c r="E366" s="33"/>
      <c r="F366" s="34"/>
      <c r="G366" s="35"/>
      <c r="H366" s="34"/>
      <c r="I366" s="34"/>
      <c r="J366" s="36"/>
      <c r="K366" s="36"/>
      <c r="L366" s="36"/>
      <c r="M366" s="36"/>
      <c r="N366" s="37"/>
      <c r="O366" s="34"/>
      <c r="P366" s="34"/>
      <c r="Q366" s="34"/>
      <c r="R366" s="34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>
      <c r="A367" s="31"/>
      <c r="B367" s="32"/>
      <c r="C367" s="33"/>
      <c r="D367" s="33"/>
      <c r="E367" s="33"/>
      <c r="F367" s="34"/>
      <c r="G367" s="35"/>
      <c r="H367" s="34"/>
      <c r="I367" s="34"/>
      <c r="J367" s="36"/>
      <c r="K367" s="36"/>
      <c r="L367" s="36"/>
      <c r="M367" s="36"/>
      <c r="N367" s="37"/>
      <c r="O367" s="34"/>
      <c r="P367" s="34"/>
      <c r="Q367" s="34"/>
      <c r="R367" s="34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>
      <c r="A368" s="31"/>
      <c r="B368" s="32"/>
      <c r="C368" s="33"/>
      <c r="D368" s="33"/>
      <c r="E368" s="33"/>
      <c r="F368" s="34"/>
      <c r="G368" s="35"/>
      <c r="H368" s="34"/>
      <c r="I368" s="34"/>
      <c r="J368" s="36"/>
      <c r="K368" s="36"/>
      <c r="L368" s="36"/>
      <c r="M368" s="36"/>
      <c r="N368" s="37"/>
      <c r="O368" s="34"/>
      <c r="P368" s="34"/>
      <c r="Q368" s="34"/>
      <c r="R368" s="34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>
      <c r="A369" s="31"/>
      <c r="B369" s="32"/>
      <c r="C369" s="33"/>
      <c r="D369" s="33"/>
      <c r="E369" s="33"/>
      <c r="F369" s="34"/>
      <c r="G369" s="35"/>
      <c r="H369" s="34"/>
      <c r="I369" s="34"/>
      <c r="J369" s="36"/>
      <c r="K369" s="36"/>
      <c r="L369" s="36"/>
      <c r="M369" s="36"/>
      <c r="N369" s="37"/>
      <c r="O369" s="34"/>
      <c r="P369" s="34"/>
      <c r="Q369" s="34"/>
      <c r="R369" s="34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>
      <c r="A370" s="31"/>
      <c r="B370" s="32"/>
      <c r="C370" s="33"/>
      <c r="D370" s="33"/>
      <c r="E370" s="33"/>
      <c r="F370" s="34"/>
      <c r="G370" s="35"/>
      <c r="H370" s="34"/>
      <c r="I370" s="34"/>
      <c r="J370" s="36"/>
      <c r="K370" s="36"/>
      <c r="L370" s="36"/>
      <c r="M370" s="36"/>
      <c r="N370" s="37"/>
      <c r="O370" s="34"/>
      <c r="P370" s="34"/>
      <c r="Q370" s="34"/>
      <c r="R370" s="34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>
      <c r="A371" s="31"/>
      <c r="B371" s="32"/>
      <c r="C371" s="33"/>
      <c r="D371" s="33"/>
      <c r="E371" s="33"/>
      <c r="F371" s="34"/>
      <c r="G371" s="35"/>
      <c r="H371" s="34"/>
      <c r="I371" s="34"/>
      <c r="J371" s="36"/>
      <c r="K371" s="36"/>
      <c r="L371" s="36"/>
      <c r="M371" s="36"/>
      <c r="N371" s="37"/>
      <c r="O371" s="34"/>
      <c r="P371" s="34"/>
      <c r="Q371" s="34"/>
      <c r="R371" s="34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>
      <c r="A372" s="31"/>
      <c r="B372" s="32"/>
      <c r="C372" s="33"/>
      <c r="D372" s="33"/>
      <c r="E372" s="33"/>
      <c r="F372" s="34"/>
      <c r="G372" s="35"/>
      <c r="H372" s="34"/>
      <c r="I372" s="34"/>
      <c r="J372" s="36"/>
      <c r="K372" s="36"/>
      <c r="L372" s="36"/>
      <c r="M372" s="36"/>
      <c r="N372" s="37"/>
      <c r="O372" s="34"/>
      <c r="P372" s="34"/>
      <c r="Q372" s="34"/>
      <c r="R372" s="34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>
      <c r="A373" s="31"/>
      <c r="B373" s="32"/>
      <c r="C373" s="33"/>
      <c r="D373" s="33"/>
      <c r="E373" s="33"/>
      <c r="F373" s="34"/>
      <c r="G373" s="35"/>
      <c r="H373" s="34"/>
      <c r="I373" s="34"/>
      <c r="J373" s="36"/>
      <c r="K373" s="36"/>
      <c r="L373" s="36"/>
      <c r="M373" s="36"/>
      <c r="N373" s="37"/>
      <c r="O373" s="34"/>
      <c r="P373" s="34"/>
      <c r="Q373" s="34"/>
      <c r="R373" s="34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>
      <c r="A374" s="31"/>
      <c r="B374" s="32"/>
      <c r="C374" s="33"/>
      <c r="D374" s="33"/>
      <c r="E374" s="33"/>
      <c r="F374" s="34"/>
      <c r="G374" s="35"/>
      <c r="H374" s="34"/>
      <c r="I374" s="34"/>
      <c r="J374" s="36"/>
      <c r="K374" s="36"/>
      <c r="L374" s="36"/>
      <c r="M374" s="36"/>
      <c r="N374" s="37"/>
      <c r="O374" s="34"/>
      <c r="P374" s="34"/>
      <c r="Q374" s="34"/>
      <c r="R374" s="3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>
      <c r="A375" s="31"/>
      <c r="B375" s="32"/>
      <c r="C375" s="33"/>
      <c r="D375" s="33"/>
      <c r="E375" s="33"/>
      <c r="F375" s="34"/>
      <c r="G375" s="35"/>
      <c r="H375" s="34"/>
      <c r="I375" s="34"/>
      <c r="J375" s="36"/>
      <c r="K375" s="36"/>
      <c r="L375" s="36"/>
      <c r="M375" s="36"/>
      <c r="N375" s="37"/>
      <c r="O375" s="34"/>
      <c r="P375" s="34"/>
      <c r="Q375" s="34"/>
      <c r="R375" s="34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>
      <c r="A376" s="31"/>
      <c r="B376" s="32"/>
      <c r="C376" s="33"/>
      <c r="D376" s="33"/>
      <c r="E376" s="33"/>
      <c r="F376" s="34"/>
      <c r="G376" s="35"/>
      <c r="H376" s="34"/>
      <c r="I376" s="34"/>
      <c r="J376" s="36"/>
      <c r="K376" s="36"/>
      <c r="L376" s="36"/>
      <c r="M376" s="36"/>
      <c r="N376" s="37"/>
      <c r="O376" s="34"/>
      <c r="P376" s="34"/>
      <c r="Q376" s="34"/>
      <c r="R376" s="34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>
      <c r="A377" s="31"/>
      <c r="B377" s="32"/>
      <c r="C377" s="33"/>
      <c r="D377" s="33"/>
      <c r="E377" s="33"/>
      <c r="F377" s="34"/>
      <c r="G377" s="35"/>
      <c r="H377" s="34"/>
      <c r="I377" s="34"/>
      <c r="J377" s="36"/>
      <c r="K377" s="36"/>
      <c r="L377" s="36"/>
      <c r="M377" s="36"/>
      <c r="N377" s="37"/>
      <c r="O377" s="34"/>
      <c r="P377" s="34"/>
      <c r="Q377" s="34"/>
      <c r="R377" s="34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>
      <c r="A378" s="31"/>
      <c r="B378" s="32"/>
      <c r="C378" s="33"/>
      <c r="D378" s="33"/>
      <c r="E378" s="33"/>
      <c r="F378" s="34"/>
      <c r="G378" s="35"/>
      <c r="H378" s="34"/>
      <c r="I378" s="34"/>
      <c r="J378" s="36"/>
      <c r="K378" s="36"/>
      <c r="L378" s="36"/>
      <c r="M378" s="36"/>
      <c r="N378" s="37"/>
      <c r="O378" s="34"/>
      <c r="P378" s="34"/>
      <c r="Q378" s="34"/>
      <c r="R378" s="34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>
      <c r="A379" s="31"/>
      <c r="B379" s="32"/>
      <c r="C379" s="33"/>
      <c r="D379" s="33"/>
      <c r="E379" s="33"/>
      <c r="F379" s="34"/>
      <c r="G379" s="35"/>
      <c r="H379" s="34"/>
      <c r="I379" s="34"/>
      <c r="J379" s="36"/>
      <c r="K379" s="36"/>
      <c r="L379" s="36"/>
      <c r="M379" s="36"/>
      <c r="N379" s="37"/>
      <c r="O379" s="34"/>
      <c r="P379" s="34"/>
      <c r="Q379" s="34"/>
      <c r="R379" s="34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>
      <c r="A380" s="31"/>
      <c r="B380" s="32"/>
      <c r="C380" s="33"/>
      <c r="D380" s="33"/>
      <c r="E380" s="33"/>
      <c r="F380" s="34"/>
      <c r="G380" s="35"/>
      <c r="H380" s="34"/>
      <c r="I380" s="34"/>
      <c r="J380" s="36"/>
      <c r="K380" s="36"/>
      <c r="L380" s="36"/>
      <c r="M380" s="36"/>
      <c r="N380" s="37"/>
      <c r="O380" s="34"/>
      <c r="P380" s="34"/>
      <c r="Q380" s="34"/>
      <c r="R380" s="34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>
      <c r="A381" s="31"/>
      <c r="B381" s="32"/>
      <c r="C381" s="33"/>
      <c r="D381" s="33"/>
      <c r="E381" s="33"/>
      <c r="F381" s="34"/>
      <c r="G381" s="35"/>
      <c r="H381" s="34"/>
      <c r="I381" s="34"/>
      <c r="J381" s="36"/>
      <c r="K381" s="36"/>
      <c r="L381" s="36"/>
      <c r="M381" s="36"/>
      <c r="N381" s="37"/>
      <c r="O381" s="34"/>
      <c r="P381" s="34"/>
      <c r="Q381" s="34"/>
      <c r="R381" s="34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>
      <c r="A382" s="31"/>
      <c r="B382" s="32"/>
      <c r="C382" s="33"/>
      <c r="D382" s="33"/>
      <c r="E382" s="33"/>
      <c r="F382" s="34"/>
      <c r="G382" s="35"/>
      <c r="H382" s="34"/>
      <c r="I382" s="34"/>
      <c r="J382" s="36"/>
      <c r="K382" s="36"/>
      <c r="L382" s="36"/>
      <c r="M382" s="36"/>
      <c r="N382" s="37"/>
      <c r="O382" s="34"/>
      <c r="P382" s="34"/>
      <c r="Q382" s="34"/>
      <c r="R382" s="34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>
      <c r="A383" s="31"/>
      <c r="B383" s="32"/>
      <c r="C383" s="33"/>
      <c r="D383" s="33"/>
      <c r="E383" s="33"/>
      <c r="F383" s="34"/>
      <c r="G383" s="35"/>
      <c r="H383" s="34"/>
      <c r="I383" s="34"/>
      <c r="J383" s="36"/>
      <c r="K383" s="36"/>
      <c r="L383" s="36"/>
      <c r="M383" s="36"/>
      <c r="N383" s="37"/>
      <c r="O383" s="34"/>
      <c r="P383" s="34"/>
      <c r="Q383" s="34"/>
      <c r="R383" s="34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>
      <c r="A384" s="31"/>
      <c r="B384" s="32"/>
      <c r="C384" s="33"/>
      <c r="D384" s="33"/>
      <c r="E384" s="33"/>
      <c r="F384" s="34"/>
      <c r="G384" s="35"/>
      <c r="H384" s="34"/>
      <c r="I384" s="34"/>
      <c r="J384" s="36"/>
      <c r="K384" s="36"/>
      <c r="L384" s="36"/>
      <c r="M384" s="36"/>
      <c r="N384" s="37"/>
      <c r="O384" s="34"/>
      <c r="P384" s="34"/>
      <c r="Q384" s="34"/>
      <c r="R384" s="3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>
      <c r="A385" s="31"/>
      <c r="B385" s="32"/>
      <c r="C385" s="33"/>
      <c r="D385" s="33"/>
      <c r="E385" s="33"/>
      <c r="F385" s="34"/>
      <c r="G385" s="35"/>
      <c r="H385" s="34"/>
      <c r="I385" s="34"/>
      <c r="J385" s="36"/>
      <c r="K385" s="36"/>
      <c r="L385" s="36"/>
      <c r="M385" s="36"/>
      <c r="N385" s="37"/>
      <c r="O385" s="34"/>
      <c r="P385" s="34"/>
      <c r="Q385" s="34"/>
      <c r="R385" s="34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>
      <c r="A386" s="31"/>
      <c r="B386" s="32"/>
      <c r="C386" s="33"/>
      <c r="D386" s="33"/>
      <c r="E386" s="33"/>
      <c r="F386" s="34"/>
      <c r="G386" s="35"/>
      <c r="H386" s="34"/>
      <c r="I386" s="34"/>
      <c r="J386" s="36"/>
      <c r="K386" s="36"/>
      <c r="L386" s="36"/>
      <c r="M386" s="36"/>
      <c r="N386" s="37"/>
      <c r="O386" s="34"/>
      <c r="P386" s="34"/>
      <c r="Q386" s="34"/>
      <c r="R386" s="34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>
      <c r="A387" s="31"/>
      <c r="B387" s="32"/>
      <c r="C387" s="33"/>
      <c r="D387" s="33"/>
      <c r="E387" s="33"/>
      <c r="F387" s="34"/>
      <c r="G387" s="35"/>
      <c r="H387" s="34"/>
      <c r="I387" s="34"/>
      <c r="J387" s="36"/>
      <c r="K387" s="36"/>
      <c r="L387" s="36"/>
      <c r="M387" s="36"/>
      <c r="N387" s="37"/>
      <c r="O387" s="34"/>
      <c r="P387" s="34"/>
      <c r="Q387" s="34"/>
      <c r="R387" s="34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>
      <c r="A388" s="31"/>
      <c r="B388" s="32"/>
      <c r="C388" s="33"/>
      <c r="D388" s="33"/>
      <c r="E388" s="33"/>
      <c r="F388" s="34"/>
      <c r="G388" s="35"/>
      <c r="H388" s="34"/>
      <c r="I388" s="34"/>
      <c r="J388" s="36"/>
      <c r="K388" s="36"/>
      <c r="L388" s="36"/>
      <c r="M388" s="36"/>
      <c r="N388" s="37"/>
      <c r="O388" s="34"/>
      <c r="P388" s="34"/>
      <c r="Q388" s="34"/>
      <c r="R388" s="34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>
      <c r="A389" s="31"/>
      <c r="B389" s="32"/>
      <c r="C389" s="33"/>
      <c r="D389" s="33"/>
      <c r="E389" s="33"/>
      <c r="F389" s="34"/>
      <c r="G389" s="35"/>
      <c r="H389" s="34"/>
      <c r="I389" s="34"/>
      <c r="J389" s="36"/>
      <c r="K389" s="36"/>
      <c r="L389" s="36"/>
      <c r="M389" s="36"/>
      <c r="N389" s="37"/>
      <c r="O389" s="34"/>
      <c r="P389" s="34"/>
      <c r="Q389" s="34"/>
      <c r="R389" s="34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>
      <c r="A390" s="31"/>
      <c r="B390" s="32"/>
      <c r="C390" s="33"/>
      <c r="D390" s="33"/>
      <c r="E390" s="33"/>
      <c r="F390" s="34"/>
      <c r="G390" s="35"/>
      <c r="H390" s="34"/>
      <c r="I390" s="34"/>
      <c r="J390" s="36"/>
      <c r="K390" s="36"/>
      <c r="L390" s="36"/>
      <c r="M390" s="36"/>
      <c r="N390" s="37"/>
      <c r="O390" s="34"/>
      <c r="P390" s="34"/>
      <c r="Q390" s="34"/>
      <c r="R390" s="34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>
      <c r="A391" s="31"/>
      <c r="B391" s="32"/>
      <c r="C391" s="33"/>
      <c r="D391" s="33"/>
      <c r="E391" s="33"/>
      <c r="F391" s="34"/>
      <c r="G391" s="35"/>
      <c r="H391" s="34"/>
      <c r="I391" s="34"/>
      <c r="J391" s="36"/>
      <c r="K391" s="36"/>
      <c r="L391" s="36"/>
      <c r="M391" s="36"/>
      <c r="N391" s="37"/>
      <c r="O391" s="34"/>
      <c r="P391" s="34"/>
      <c r="Q391" s="34"/>
      <c r="R391" s="34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>
      <c r="A392" s="31"/>
      <c r="B392" s="32"/>
      <c r="C392" s="33"/>
      <c r="D392" s="33"/>
      <c r="E392" s="33"/>
      <c r="F392" s="34"/>
      <c r="G392" s="35"/>
      <c r="H392" s="34"/>
      <c r="I392" s="34"/>
      <c r="J392" s="36"/>
      <c r="K392" s="36"/>
      <c r="L392" s="36"/>
      <c r="M392" s="36"/>
      <c r="N392" s="37"/>
      <c r="O392" s="34"/>
      <c r="P392" s="34"/>
      <c r="Q392" s="34"/>
      <c r="R392" s="34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>
      <c r="A393" s="31"/>
      <c r="B393" s="32"/>
      <c r="C393" s="33"/>
      <c r="D393" s="33"/>
      <c r="E393" s="33"/>
      <c r="F393" s="34"/>
      <c r="G393" s="35"/>
      <c r="H393" s="34"/>
      <c r="I393" s="34"/>
      <c r="J393" s="36"/>
      <c r="K393" s="36"/>
      <c r="L393" s="36"/>
      <c r="M393" s="36"/>
      <c r="N393" s="37"/>
      <c r="O393" s="34"/>
      <c r="P393" s="34"/>
      <c r="Q393" s="34"/>
      <c r="R393" s="34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>
      <c r="A394" s="31"/>
      <c r="B394" s="32"/>
      <c r="C394" s="33"/>
      <c r="D394" s="33"/>
      <c r="E394" s="33"/>
      <c r="F394" s="34"/>
      <c r="G394" s="35"/>
      <c r="H394" s="34"/>
      <c r="I394" s="34"/>
      <c r="J394" s="36"/>
      <c r="K394" s="36"/>
      <c r="L394" s="36"/>
      <c r="M394" s="36"/>
      <c r="N394" s="37"/>
      <c r="O394" s="34"/>
      <c r="P394" s="34"/>
      <c r="Q394" s="34"/>
      <c r="R394" s="3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>
      <c r="A395" s="31"/>
      <c r="B395" s="32"/>
      <c r="C395" s="33"/>
      <c r="D395" s="33"/>
      <c r="E395" s="33"/>
      <c r="F395" s="34"/>
      <c r="G395" s="35"/>
      <c r="H395" s="34"/>
      <c r="I395" s="34"/>
      <c r="J395" s="36"/>
      <c r="K395" s="36"/>
      <c r="L395" s="36"/>
      <c r="M395" s="36"/>
      <c r="N395" s="37"/>
      <c r="O395" s="34"/>
      <c r="P395" s="34"/>
      <c r="Q395" s="34"/>
      <c r="R395" s="34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>
      <c r="A396" s="31"/>
      <c r="B396" s="32"/>
      <c r="C396" s="33"/>
      <c r="D396" s="33"/>
      <c r="E396" s="33"/>
      <c r="F396" s="34"/>
      <c r="G396" s="35"/>
      <c r="H396" s="34"/>
      <c r="I396" s="34"/>
      <c r="J396" s="36"/>
      <c r="K396" s="36"/>
      <c r="L396" s="36"/>
      <c r="M396" s="36"/>
      <c r="N396" s="37"/>
      <c r="O396" s="34"/>
      <c r="P396" s="34"/>
      <c r="Q396" s="34"/>
      <c r="R396" s="34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>
      <c r="A397" s="31"/>
      <c r="B397" s="32"/>
      <c r="C397" s="33"/>
      <c r="D397" s="33"/>
      <c r="E397" s="33"/>
      <c r="F397" s="34"/>
      <c r="G397" s="35"/>
      <c r="H397" s="34"/>
      <c r="I397" s="34"/>
      <c r="J397" s="36"/>
      <c r="K397" s="36"/>
      <c r="L397" s="36"/>
      <c r="M397" s="36"/>
      <c r="N397" s="37"/>
      <c r="O397" s="34"/>
      <c r="P397" s="34"/>
      <c r="Q397" s="34"/>
      <c r="R397" s="34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>
      <c r="A398" s="31"/>
      <c r="B398" s="32"/>
      <c r="C398" s="33"/>
      <c r="D398" s="33"/>
      <c r="E398" s="33"/>
      <c r="F398" s="34"/>
      <c r="G398" s="35"/>
      <c r="H398" s="34"/>
      <c r="I398" s="34"/>
      <c r="J398" s="36"/>
      <c r="K398" s="36"/>
      <c r="L398" s="36"/>
      <c r="M398" s="36"/>
      <c r="N398" s="37"/>
      <c r="O398" s="34"/>
      <c r="P398" s="34"/>
      <c r="Q398" s="34"/>
      <c r="R398" s="34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>
      <c r="A399" s="31"/>
      <c r="B399" s="32"/>
      <c r="C399" s="33"/>
      <c r="D399" s="33"/>
      <c r="E399" s="33"/>
      <c r="F399" s="34"/>
      <c r="G399" s="35"/>
      <c r="H399" s="34"/>
      <c r="I399" s="34"/>
      <c r="J399" s="36"/>
      <c r="K399" s="36"/>
      <c r="L399" s="36"/>
      <c r="M399" s="36"/>
      <c r="N399" s="37"/>
      <c r="O399" s="34"/>
      <c r="P399" s="34"/>
      <c r="Q399" s="34"/>
      <c r="R399" s="34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>
      <c r="A400" s="31"/>
      <c r="B400" s="32"/>
      <c r="C400" s="33"/>
      <c r="D400" s="33"/>
      <c r="E400" s="33"/>
      <c r="F400" s="34"/>
      <c r="G400" s="35"/>
      <c r="H400" s="34"/>
      <c r="I400" s="34"/>
      <c r="J400" s="36"/>
      <c r="K400" s="36"/>
      <c r="L400" s="36"/>
      <c r="M400" s="36"/>
      <c r="N400" s="37"/>
      <c r="O400" s="34"/>
      <c r="P400" s="34"/>
      <c r="Q400" s="34"/>
      <c r="R400" s="34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>
      <c r="A401" s="31"/>
      <c r="B401" s="32"/>
      <c r="C401" s="33"/>
      <c r="D401" s="33"/>
      <c r="E401" s="33"/>
      <c r="F401" s="34"/>
      <c r="G401" s="35"/>
      <c r="H401" s="34"/>
      <c r="I401" s="34"/>
      <c r="J401" s="36"/>
      <c r="K401" s="36"/>
      <c r="L401" s="36"/>
      <c r="M401" s="36"/>
      <c r="N401" s="37"/>
      <c r="O401" s="34"/>
      <c r="P401" s="34"/>
      <c r="Q401" s="34"/>
      <c r="R401" s="34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>
      <c r="A402" s="31"/>
      <c r="B402" s="32"/>
      <c r="C402" s="33"/>
      <c r="D402" s="33"/>
      <c r="E402" s="33"/>
      <c r="F402" s="34"/>
      <c r="G402" s="35"/>
      <c r="H402" s="34"/>
      <c r="I402" s="34"/>
      <c r="J402" s="36"/>
      <c r="K402" s="36"/>
      <c r="L402" s="36"/>
      <c r="M402" s="36"/>
      <c r="N402" s="37"/>
      <c r="O402" s="34"/>
      <c r="P402" s="34"/>
      <c r="Q402" s="34"/>
      <c r="R402" s="34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>
      <c r="A403" s="31"/>
      <c r="B403" s="32"/>
      <c r="C403" s="33"/>
      <c r="D403" s="33"/>
      <c r="E403" s="33"/>
      <c r="F403" s="34"/>
      <c r="G403" s="35"/>
      <c r="H403" s="34"/>
      <c r="I403" s="34"/>
      <c r="J403" s="36"/>
      <c r="K403" s="36"/>
      <c r="L403" s="36"/>
      <c r="M403" s="36"/>
      <c r="N403" s="37"/>
      <c r="O403" s="34"/>
      <c r="P403" s="34"/>
      <c r="Q403" s="34"/>
      <c r="R403" s="34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>
      <c r="A404" s="31"/>
      <c r="B404" s="32"/>
      <c r="C404" s="33"/>
      <c r="D404" s="33"/>
      <c r="E404" s="33"/>
      <c r="F404" s="34"/>
      <c r="G404" s="35"/>
      <c r="H404" s="34"/>
      <c r="I404" s="34"/>
      <c r="J404" s="36"/>
      <c r="K404" s="36"/>
      <c r="L404" s="36"/>
      <c r="M404" s="36"/>
      <c r="N404" s="37"/>
      <c r="O404" s="34"/>
      <c r="P404" s="34"/>
      <c r="Q404" s="34"/>
      <c r="R404" s="3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>
      <c r="A405" s="31"/>
      <c r="B405" s="32"/>
      <c r="C405" s="33"/>
      <c r="D405" s="33"/>
      <c r="E405" s="33"/>
      <c r="F405" s="34"/>
      <c r="G405" s="35"/>
      <c r="H405" s="34"/>
      <c r="I405" s="34"/>
      <c r="J405" s="36"/>
      <c r="K405" s="36"/>
      <c r="L405" s="36"/>
      <c r="M405" s="36"/>
      <c r="N405" s="37"/>
      <c r="O405" s="34"/>
      <c r="P405" s="34"/>
      <c r="Q405" s="34"/>
      <c r="R405" s="34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>
      <c r="A406" s="31"/>
      <c r="B406" s="32"/>
      <c r="C406" s="33"/>
      <c r="D406" s="33"/>
      <c r="E406" s="33"/>
      <c r="F406" s="34"/>
      <c r="G406" s="35"/>
      <c r="H406" s="34"/>
      <c r="I406" s="34"/>
      <c r="J406" s="36"/>
      <c r="K406" s="36"/>
      <c r="L406" s="36"/>
      <c r="M406" s="36"/>
      <c r="N406" s="37"/>
      <c r="O406" s="34"/>
      <c r="P406" s="34"/>
      <c r="Q406" s="34"/>
      <c r="R406" s="34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>
      <c r="A407" s="31"/>
      <c r="B407" s="32"/>
      <c r="C407" s="33"/>
      <c r="D407" s="33"/>
      <c r="E407" s="33"/>
      <c r="F407" s="34"/>
      <c r="G407" s="35"/>
      <c r="H407" s="34"/>
      <c r="I407" s="34"/>
      <c r="J407" s="36"/>
      <c r="K407" s="36"/>
      <c r="L407" s="36"/>
      <c r="M407" s="36"/>
      <c r="N407" s="37"/>
      <c r="O407" s="34"/>
      <c r="P407" s="34"/>
      <c r="Q407" s="34"/>
      <c r="R407" s="34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>
      <c r="A408" s="31"/>
      <c r="B408" s="32"/>
      <c r="C408" s="33"/>
      <c r="D408" s="33"/>
      <c r="E408" s="33"/>
      <c r="F408" s="34"/>
      <c r="G408" s="35"/>
      <c r="H408" s="34"/>
      <c r="I408" s="34"/>
      <c r="J408" s="36"/>
      <c r="K408" s="36"/>
      <c r="L408" s="36"/>
      <c r="M408" s="36"/>
      <c r="N408" s="37"/>
      <c r="O408" s="34"/>
      <c r="P408" s="34"/>
      <c r="Q408" s="34"/>
      <c r="R408" s="34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>
      <c r="A409" s="31"/>
      <c r="B409" s="32"/>
      <c r="C409" s="33"/>
      <c r="D409" s="33"/>
      <c r="E409" s="33"/>
      <c r="F409" s="34"/>
      <c r="G409" s="35"/>
      <c r="H409" s="34"/>
      <c r="I409" s="34"/>
      <c r="J409" s="36"/>
      <c r="K409" s="36"/>
      <c r="L409" s="36"/>
      <c r="M409" s="36"/>
      <c r="N409" s="37"/>
      <c r="O409" s="34"/>
      <c r="P409" s="34"/>
      <c r="Q409" s="34"/>
      <c r="R409" s="34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>
      <c r="A410" s="31"/>
      <c r="B410" s="32"/>
      <c r="C410" s="33"/>
      <c r="D410" s="33"/>
      <c r="E410" s="33"/>
      <c r="F410" s="34"/>
      <c r="G410" s="35"/>
      <c r="H410" s="34"/>
      <c r="I410" s="34"/>
      <c r="J410" s="36"/>
      <c r="K410" s="36"/>
      <c r="L410" s="36"/>
      <c r="M410" s="36"/>
      <c r="N410" s="37"/>
      <c r="O410" s="34"/>
      <c r="P410" s="34"/>
      <c r="Q410" s="34"/>
      <c r="R410" s="34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</sheetData>
  <mergeCells count="41">
    <mergeCell ref="A40:E40"/>
    <mergeCell ref="P6:P8"/>
    <mergeCell ref="S6:AX6"/>
    <mergeCell ref="S7:V7"/>
    <mergeCell ref="W7:Z7"/>
    <mergeCell ref="AA7:AD7"/>
    <mergeCell ref="AE7:AH7"/>
    <mergeCell ref="AI7:AL7"/>
    <mergeCell ref="AM7:AP7"/>
    <mergeCell ref="AQ7:AT7"/>
    <mergeCell ref="F6:F8"/>
    <mergeCell ref="G6:H7"/>
    <mergeCell ref="I6:I8"/>
    <mergeCell ref="N6:N8"/>
    <mergeCell ref="A6:A8"/>
    <mergeCell ref="Q6:Q8"/>
    <mergeCell ref="R6:R8"/>
    <mergeCell ref="J7:J8"/>
    <mergeCell ref="K7:K8"/>
    <mergeCell ref="BA3:BB3"/>
    <mergeCell ref="AN4:AV4"/>
    <mergeCell ref="AW4:AZ4"/>
    <mergeCell ref="BA4:BB4"/>
    <mergeCell ref="AX5:BB5"/>
    <mergeCell ref="AU7:AX7"/>
    <mergeCell ref="L7:L8"/>
    <mergeCell ref="M7:M8"/>
    <mergeCell ref="O6:O8"/>
    <mergeCell ref="AY7:BB7"/>
    <mergeCell ref="A1:AX1"/>
    <mergeCell ref="A2:D4"/>
    <mergeCell ref="E2:K4"/>
    <mergeCell ref="AO2:AV2"/>
    <mergeCell ref="AW2:AZ2"/>
    <mergeCell ref="AP3:AV3"/>
    <mergeCell ref="AW3:AZ3"/>
    <mergeCell ref="B6:B8"/>
    <mergeCell ref="C6:C8"/>
    <mergeCell ref="D6:D8"/>
    <mergeCell ref="E6:E8"/>
    <mergeCell ref="J6:M6"/>
  </mergeCells>
  <pageMargins left="0" right="0" top="0.59055118110236227" bottom="7.874015748031496E-2" header="0.11811023622047245" footer="0"/>
  <pageSetup paperSize="9" scale="63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workbookViewId="0">
      <selection activeCell="L4" sqref="L4"/>
    </sheetView>
  </sheetViews>
  <sheetFormatPr defaultColWidth="9.125" defaultRowHeight="17.25"/>
  <cols>
    <col min="1" max="1" width="7.875" style="236" bestFit="1" customWidth="1"/>
    <col min="2" max="2" width="9" style="236" customWidth="1"/>
    <col min="3" max="3" width="7.125" style="30" customWidth="1"/>
    <col min="4" max="4" width="9.875" style="30" customWidth="1"/>
    <col min="5" max="5" width="4.625" style="30" customWidth="1"/>
    <col min="6" max="6" width="9.625" style="30" bestFit="1" customWidth="1"/>
    <col min="7" max="7" width="7.375" style="30" customWidth="1"/>
    <col min="8" max="8" width="9.125" style="30" customWidth="1"/>
    <col min="9" max="9" width="4.875" style="30" customWidth="1"/>
    <col min="10" max="10" width="8.625" style="13" bestFit="1" customWidth="1"/>
    <col min="11" max="11" width="9.625" style="13" customWidth="1"/>
    <col min="12" max="12" width="10.375" style="13" customWidth="1"/>
    <col min="13" max="13" width="8.625" style="13" customWidth="1"/>
    <col min="14" max="14" width="6.625" style="236" customWidth="1"/>
    <col min="15" max="15" width="9.875" style="30" customWidth="1"/>
    <col min="16" max="16" width="8.25" style="30" customWidth="1"/>
    <col min="17" max="17" width="11" style="30" customWidth="1"/>
    <col min="18" max="18" width="12.25" style="30" customWidth="1"/>
    <col min="19" max="19" width="10" style="30" customWidth="1"/>
    <col min="20" max="20" width="8.25" style="30" customWidth="1"/>
    <col min="21" max="21" width="11.75" style="30" customWidth="1"/>
    <col min="22" max="22" width="13.25" style="30" bestFit="1" customWidth="1"/>
    <col min="23" max="23" width="31.875" style="30" customWidth="1"/>
    <col min="24" max="28" width="9.125" style="210"/>
    <col min="29" max="16384" width="9.125" style="30"/>
  </cols>
  <sheetData>
    <row r="1" spans="1:28" ht="27.75">
      <c r="A1" s="249" t="s">
        <v>94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8" ht="27.75">
      <c r="A2" s="250" t="s">
        <v>0</v>
      </c>
      <c r="B2" s="250"/>
      <c r="C2" s="250"/>
      <c r="D2" s="250"/>
      <c r="E2" s="250" t="str">
        <f>การตัดฟันไม้ยางพารา!E2</f>
        <v>อุทยานแห่งชาติน้ำตกห้วยยาง</v>
      </c>
      <c r="F2" s="250"/>
      <c r="G2" s="250"/>
      <c r="H2" s="250"/>
      <c r="I2" s="250"/>
      <c r="J2"/>
      <c r="K2" s="5"/>
      <c r="L2" s="5"/>
      <c r="M2" s="5"/>
      <c r="N2" s="5"/>
      <c r="O2" s="5"/>
      <c r="T2" s="5"/>
      <c r="Y2" s="251"/>
      <c r="Z2" s="251"/>
      <c r="AA2" s="252"/>
      <c r="AB2" s="252"/>
    </row>
    <row r="3" spans="1:28" ht="27.75">
      <c r="A3" s="250"/>
      <c r="B3" s="250"/>
      <c r="C3" s="250"/>
      <c r="D3" s="250"/>
      <c r="E3" s="250"/>
      <c r="F3" s="250"/>
      <c r="G3" s="250"/>
      <c r="H3" s="250"/>
      <c r="I3" s="250"/>
      <c r="J3"/>
      <c r="K3" s="30"/>
      <c r="L3" s="5"/>
      <c r="N3" s="5"/>
      <c r="O3" s="5"/>
      <c r="P3" s="5"/>
      <c r="Q3" s="5"/>
      <c r="R3" s="5"/>
      <c r="S3" s="5"/>
      <c r="T3" s="5"/>
      <c r="U3" s="253"/>
      <c r="V3" s="253" t="s">
        <v>1</v>
      </c>
      <c r="W3" s="254">
        <v>1070</v>
      </c>
      <c r="Y3" s="255"/>
      <c r="Z3" s="255"/>
      <c r="AB3" s="256"/>
    </row>
    <row r="4" spans="1:28" ht="27.75">
      <c r="A4" s="250"/>
      <c r="B4" s="250"/>
      <c r="C4" s="250"/>
      <c r="D4" s="250"/>
      <c r="E4" s="250"/>
      <c r="F4" s="250"/>
      <c r="G4" s="250"/>
      <c r="H4" s="250"/>
      <c r="I4" s="250"/>
      <c r="J4"/>
      <c r="L4" s="5"/>
      <c r="M4" s="5"/>
      <c r="N4" s="5"/>
      <c r="O4" s="5"/>
      <c r="P4" s="5"/>
      <c r="Q4" s="5"/>
      <c r="R4" s="5"/>
      <c r="S4" s="5"/>
      <c r="T4" s="5"/>
      <c r="U4" s="253"/>
      <c r="V4" s="257"/>
      <c r="W4" s="258"/>
      <c r="Y4" s="259"/>
      <c r="Z4" s="259"/>
      <c r="AB4" s="256"/>
    </row>
    <row r="5" spans="1:28" ht="18.75">
      <c r="F5" s="260"/>
      <c r="J5" s="15"/>
      <c r="K5" s="15"/>
      <c r="L5" s="15"/>
      <c r="M5" s="30"/>
      <c r="N5" s="15"/>
      <c r="O5" s="15"/>
      <c r="P5" s="15"/>
      <c r="Q5" s="15"/>
      <c r="R5" s="15"/>
      <c r="S5" s="15"/>
      <c r="T5" s="15"/>
      <c r="U5" s="15"/>
      <c r="V5" s="15"/>
      <c r="W5" s="261" t="s">
        <v>5</v>
      </c>
      <c r="Y5" s="262"/>
      <c r="Z5" s="262"/>
      <c r="AA5" s="262"/>
      <c r="AB5" s="262"/>
    </row>
    <row r="6" spans="1:28">
      <c r="A6" s="263" t="s">
        <v>6</v>
      </c>
      <c r="B6" s="263" t="s">
        <v>7</v>
      </c>
      <c r="C6" s="263" t="s">
        <v>8</v>
      </c>
      <c r="D6" s="263" t="s">
        <v>9</v>
      </c>
      <c r="E6" s="263" t="s">
        <v>10</v>
      </c>
      <c r="F6" s="264" t="s">
        <v>95</v>
      </c>
      <c r="G6" s="265"/>
      <c r="H6" s="266"/>
      <c r="I6" s="267" t="s">
        <v>12</v>
      </c>
      <c r="J6" s="268" t="s">
        <v>96</v>
      </c>
      <c r="K6" s="268"/>
      <c r="L6" s="268"/>
      <c r="M6" s="268"/>
      <c r="N6" s="267" t="s">
        <v>14</v>
      </c>
      <c r="O6" s="269" t="s">
        <v>4</v>
      </c>
      <c r="P6" s="267" t="s">
        <v>73</v>
      </c>
      <c r="Q6" s="270" t="s">
        <v>74</v>
      </c>
      <c r="R6" s="271" t="s">
        <v>75</v>
      </c>
      <c r="S6" s="272" t="s">
        <v>97</v>
      </c>
      <c r="T6" s="272"/>
      <c r="U6" s="272"/>
      <c r="V6" s="273" t="s">
        <v>98</v>
      </c>
      <c r="W6" s="274" t="s">
        <v>99</v>
      </c>
    </row>
    <row r="7" spans="1:28" ht="15" customHeight="1">
      <c r="A7" s="263"/>
      <c r="B7" s="263"/>
      <c r="C7" s="263"/>
      <c r="D7" s="263"/>
      <c r="E7" s="263"/>
      <c r="F7" s="275" t="s">
        <v>2</v>
      </c>
      <c r="G7" s="276" t="s">
        <v>100</v>
      </c>
      <c r="H7" s="276"/>
      <c r="I7" s="277"/>
      <c r="J7" s="278" t="s">
        <v>76</v>
      </c>
      <c r="K7" s="279" t="s">
        <v>77</v>
      </c>
      <c r="L7" s="280" t="s">
        <v>78</v>
      </c>
      <c r="M7" s="281" t="s">
        <v>79</v>
      </c>
      <c r="N7" s="277"/>
      <c r="O7" s="282"/>
      <c r="P7" s="277"/>
      <c r="Q7" s="283"/>
      <c r="R7" s="284"/>
      <c r="S7" s="285" t="s">
        <v>101</v>
      </c>
      <c r="T7" s="285" t="s">
        <v>102</v>
      </c>
      <c r="U7" s="285"/>
      <c r="V7" s="273"/>
      <c r="W7" s="274"/>
    </row>
    <row r="8" spans="1:28">
      <c r="A8" s="263"/>
      <c r="B8" s="263"/>
      <c r="C8" s="263"/>
      <c r="D8" s="263"/>
      <c r="E8" s="263"/>
      <c r="F8" s="275"/>
      <c r="G8" s="286" t="s">
        <v>25</v>
      </c>
      <c r="H8" s="287" t="s">
        <v>26</v>
      </c>
      <c r="I8" s="288"/>
      <c r="J8" s="278"/>
      <c r="K8" s="289"/>
      <c r="L8" s="280"/>
      <c r="M8" s="281"/>
      <c r="N8" s="288"/>
      <c r="O8" s="290"/>
      <c r="P8" s="288"/>
      <c r="Q8" s="291"/>
      <c r="R8" s="292"/>
      <c r="S8" s="285"/>
      <c r="T8" s="293" t="s">
        <v>103</v>
      </c>
      <c r="U8" s="294" t="s">
        <v>104</v>
      </c>
      <c r="V8" s="273"/>
      <c r="W8" s="274"/>
    </row>
    <row r="9" spans="1:28" ht="18.75">
      <c r="A9" s="206" t="s">
        <v>31</v>
      </c>
      <c r="B9" s="206"/>
      <c r="C9" s="206"/>
      <c r="D9" s="206"/>
      <c r="E9" s="206"/>
      <c r="F9" s="207">
        <f>G9+H9</f>
        <v>298.16720163704997</v>
      </c>
      <c r="G9" s="207">
        <f>SUM(G10:G10004)</f>
        <v>212.03720163704998</v>
      </c>
      <c r="H9" s="207">
        <f t="shared" ref="H9:O9" si="0">SUM(H10:H10004)</f>
        <v>86.13</v>
      </c>
      <c r="I9" s="208"/>
      <c r="J9" s="208">
        <f t="shared" si="0"/>
        <v>181.25</v>
      </c>
      <c r="K9" s="208">
        <f t="shared" si="0"/>
        <v>124.94999999999999</v>
      </c>
      <c r="L9" s="208"/>
      <c r="M9" s="208">
        <f t="shared" si="0"/>
        <v>0</v>
      </c>
      <c r="N9" s="207"/>
      <c r="O9" s="209">
        <f t="shared" si="0"/>
        <v>181.25</v>
      </c>
      <c r="P9" s="207"/>
      <c r="Q9" s="207"/>
      <c r="R9" s="207"/>
      <c r="S9" s="207"/>
      <c r="T9" s="207"/>
      <c r="U9" s="207"/>
      <c r="V9" s="207"/>
      <c r="W9" s="207"/>
    </row>
    <row r="10" spans="1:28" ht="18.75">
      <c r="A10" s="295">
        <v>1</v>
      </c>
      <c r="B10" s="296" t="s">
        <v>43</v>
      </c>
      <c r="C10" s="297" t="s">
        <v>42</v>
      </c>
      <c r="D10" s="298" t="s">
        <v>44</v>
      </c>
      <c r="E10" s="299" t="s">
        <v>105</v>
      </c>
      <c r="F10" s="300">
        <v>6.3617530537500002</v>
      </c>
      <c r="G10" s="300">
        <v>6.3617530537500002</v>
      </c>
      <c r="H10" s="300">
        <v>0</v>
      </c>
      <c r="I10" s="301">
        <v>2</v>
      </c>
      <c r="J10" s="302">
        <v>0</v>
      </c>
      <c r="K10" s="302">
        <v>38.82</v>
      </c>
      <c r="L10" s="302">
        <v>0</v>
      </c>
      <c r="M10" s="302">
        <v>0</v>
      </c>
      <c r="N10" s="301">
        <v>0</v>
      </c>
      <c r="O10" s="303" t="s">
        <v>59</v>
      </c>
      <c r="P10" s="301">
        <v>0</v>
      </c>
      <c r="Q10" s="301">
        <v>0</v>
      </c>
      <c r="R10" s="301">
        <v>0</v>
      </c>
      <c r="S10" s="304" t="s">
        <v>59</v>
      </c>
      <c r="T10" s="305" t="s">
        <v>59</v>
      </c>
      <c r="U10" s="306" t="s">
        <v>59</v>
      </c>
      <c r="V10" s="306" t="s">
        <v>59</v>
      </c>
      <c r="W10" s="306" t="s">
        <v>59</v>
      </c>
    </row>
    <row r="11" spans="1:28" ht="18.75">
      <c r="A11" s="295">
        <v>2</v>
      </c>
      <c r="B11" s="296" t="s">
        <v>46</v>
      </c>
      <c r="C11" s="297" t="s">
        <v>106</v>
      </c>
      <c r="D11" s="298" t="s">
        <v>44</v>
      </c>
      <c r="E11" s="299" t="s">
        <v>105</v>
      </c>
      <c r="F11" s="307">
        <v>38.44</v>
      </c>
      <c r="G11" s="308">
        <v>0</v>
      </c>
      <c r="H11" s="307">
        <v>38.44</v>
      </c>
      <c r="I11" s="301">
        <v>1</v>
      </c>
      <c r="J11" s="302">
        <v>0</v>
      </c>
      <c r="K11" s="302">
        <v>38.44</v>
      </c>
      <c r="L11" s="302">
        <v>0</v>
      </c>
      <c r="M11" s="302">
        <v>0</v>
      </c>
      <c r="N11" s="301">
        <v>8</v>
      </c>
      <c r="O11" s="303" t="s">
        <v>59</v>
      </c>
      <c r="P11" s="301">
        <v>0</v>
      </c>
      <c r="Q11" s="301">
        <v>0</v>
      </c>
      <c r="R11" s="301">
        <v>0</v>
      </c>
      <c r="S11" s="304" t="s">
        <v>59</v>
      </c>
      <c r="T11" s="305" t="s">
        <v>59</v>
      </c>
      <c r="U11" s="306" t="s">
        <v>59</v>
      </c>
      <c r="V11" s="306" t="s">
        <v>59</v>
      </c>
      <c r="W11" s="306" t="s">
        <v>59</v>
      </c>
    </row>
    <row r="12" spans="1:28" ht="18.75">
      <c r="A12" s="295">
        <v>3</v>
      </c>
      <c r="B12" s="296" t="s">
        <v>46</v>
      </c>
      <c r="C12" s="297" t="s">
        <v>107</v>
      </c>
      <c r="D12" s="298" t="s">
        <v>44</v>
      </c>
      <c r="E12" s="299" t="s">
        <v>105</v>
      </c>
      <c r="F12" s="300">
        <v>9.77</v>
      </c>
      <c r="G12" s="300">
        <v>9.77</v>
      </c>
      <c r="H12" s="300">
        <v>0</v>
      </c>
      <c r="I12" s="301">
        <v>1</v>
      </c>
      <c r="J12" s="302">
        <v>9.77</v>
      </c>
      <c r="K12" s="302">
        <v>0</v>
      </c>
      <c r="L12" s="302">
        <v>0</v>
      </c>
      <c r="M12" s="302">
        <v>0</v>
      </c>
      <c r="N12" s="301">
        <v>8</v>
      </c>
      <c r="O12" s="309">
        <v>9.77</v>
      </c>
      <c r="P12" s="301">
        <v>100</v>
      </c>
      <c r="Q12" s="301">
        <v>2</v>
      </c>
      <c r="R12" s="301">
        <v>2</v>
      </c>
      <c r="S12" s="304">
        <v>3</v>
      </c>
      <c r="T12" s="305" t="s">
        <v>108</v>
      </c>
      <c r="U12" s="306" t="s">
        <v>59</v>
      </c>
      <c r="V12" s="306">
        <v>2</v>
      </c>
      <c r="W12" s="306" t="s">
        <v>109</v>
      </c>
    </row>
    <row r="13" spans="1:28" ht="18.75">
      <c r="A13" s="295">
        <v>4</v>
      </c>
      <c r="B13" s="296" t="s">
        <v>47</v>
      </c>
      <c r="C13" s="297" t="s">
        <v>106</v>
      </c>
      <c r="D13" s="298" t="s">
        <v>44</v>
      </c>
      <c r="E13" s="299" t="s">
        <v>105</v>
      </c>
      <c r="F13" s="300">
        <v>6.5</v>
      </c>
      <c r="G13" s="300">
        <v>6.5</v>
      </c>
      <c r="H13" s="300">
        <v>0</v>
      </c>
      <c r="I13" s="301">
        <v>1</v>
      </c>
      <c r="J13" s="302">
        <v>6.5</v>
      </c>
      <c r="K13" s="302">
        <v>0</v>
      </c>
      <c r="L13" s="302">
        <v>0</v>
      </c>
      <c r="M13" s="302">
        <v>0</v>
      </c>
      <c r="N13" s="301">
        <v>9</v>
      </c>
      <c r="O13" s="309">
        <v>6.5</v>
      </c>
      <c r="P13" s="301">
        <v>100</v>
      </c>
      <c r="Q13" s="301">
        <v>2</v>
      </c>
      <c r="R13" s="301">
        <v>2</v>
      </c>
      <c r="S13" s="304">
        <v>3</v>
      </c>
      <c r="T13" s="305" t="s">
        <v>108</v>
      </c>
      <c r="U13" s="306" t="s">
        <v>59</v>
      </c>
      <c r="V13" s="306">
        <v>2</v>
      </c>
      <c r="W13" s="306" t="s">
        <v>109</v>
      </c>
    </row>
    <row r="14" spans="1:28" ht="18.75">
      <c r="A14" s="295">
        <v>5</v>
      </c>
      <c r="B14" s="296" t="s">
        <v>47</v>
      </c>
      <c r="C14" s="297" t="s">
        <v>107</v>
      </c>
      <c r="D14" s="298" t="s">
        <v>44</v>
      </c>
      <c r="E14" s="299" t="s">
        <v>105</v>
      </c>
      <c r="F14" s="300">
        <v>13.75</v>
      </c>
      <c r="G14" s="300">
        <v>13.75</v>
      </c>
      <c r="H14" s="300">
        <v>0</v>
      </c>
      <c r="I14" s="301">
        <v>1</v>
      </c>
      <c r="J14" s="302">
        <v>13.75</v>
      </c>
      <c r="K14" s="302">
        <v>0</v>
      </c>
      <c r="L14" s="302">
        <v>0</v>
      </c>
      <c r="M14" s="302">
        <v>0</v>
      </c>
      <c r="N14" s="301">
        <v>9</v>
      </c>
      <c r="O14" s="309">
        <v>13.75</v>
      </c>
      <c r="P14" s="301">
        <v>100</v>
      </c>
      <c r="Q14" s="301">
        <v>2</v>
      </c>
      <c r="R14" s="301">
        <v>2</v>
      </c>
      <c r="S14" s="304">
        <v>3</v>
      </c>
      <c r="T14" s="305" t="s">
        <v>108</v>
      </c>
      <c r="U14" s="306" t="s">
        <v>59</v>
      </c>
      <c r="V14" s="306">
        <v>2</v>
      </c>
      <c r="W14" s="306" t="s">
        <v>109</v>
      </c>
    </row>
    <row r="15" spans="1:28" ht="18.75">
      <c r="A15" s="295">
        <v>6</v>
      </c>
      <c r="B15" s="296" t="s">
        <v>47</v>
      </c>
      <c r="C15" s="297" t="s">
        <v>110</v>
      </c>
      <c r="D15" s="298" t="s">
        <v>44</v>
      </c>
      <c r="E15" s="299" t="s">
        <v>105</v>
      </c>
      <c r="F15" s="300">
        <v>3.33</v>
      </c>
      <c r="G15" s="300">
        <v>3.33</v>
      </c>
      <c r="H15" s="300">
        <v>0</v>
      </c>
      <c r="I15" s="301">
        <v>1</v>
      </c>
      <c r="J15" s="302">
        <v>3.33</v>
      </c>
      <c r="K15" s="302">
        <v>0</v>
      </c>
      <c r="L15" s="302">
        <v>0</v>
      </c>
      <c r="M15" s="302">
        <v>0</v>
      </c>
      <c r="N15" s="301">
        <v>9</v>
      </c>
      <c r="O15" s="309">
        <v>3.33</v>
      </c>
      <c r="P15" s="301">
        <v>100</v>
      </c>
      <c r="Q15" s="301">
        <v>2</v>
      </c>
      <c r="R15" s="301">
        <v>2</v>
      </c>
      <c r="S15" s="304">
        <v>3</v>
      </c>
      <c r="T15" s="305" t="s">
        <v>108</v>
      </c>
      <c r="U15" s="306" t="s">
        <v>59</v>
      </c>
      <c r="V15" s="306">
        <v>2</v>
      </c>
      <c r="W15" s="306" t="s">
        <v>109</v>
      </c>
    </row>
    <row r="16" spans="1:28" ht="18.75">
      <c r="A16" s="295">
        <v>7</v>
      </c>
      <c r="B16" s="296" t="s">
        <v>47</v>
      </c>
      <c r="C16" s="297" t="s">
        <v>111</v>
      </c>
      <c r="D16" s="298" t="s">
        <v>44</v>
      </c>
      <c r="E16" s="299" t="s">
        <v>105</v>
      </c>
      <c r="F16" s="300">
        <v>0.16</v>
      </c>
      <c r="G16" s="300">
        <v>0.16</v>
      </c>
      <c r="H16" s="300">
        <v>0</v>
      </c>
      <c r="I16" s="301">
        <v>1</v>
      </c>
      <c r="J16" s="302">
        <v>0.16</v>
      </c>
      <c r="K16" s="302">
        <v>0</v>
      </c>
      <c r="L16" s="302">
        <v>0</v>
      </c>
      <c r="M16" s="302">
        <v>0</v>
      </c>
      <c r="N16" s="301">
        <v>7</v>
      </c>
      <c r="O16" s="303">
        <v>0.16</v>
      </c>
      <c r="P16" s="301">
        <v>100</v>
      </c>
      <c r="Q16" s="301">
        <v>2</v>
      </c>
      <c r="R16" s="301">
        <v>1</v>
      </c>
      <c r="S16" s="304">
        <v>3</v>
      </c>
      <c r="T16" s="305" t="s">
        <v>108</v>
      </c>
      <c r="U16" s="306" t="s">
        <v>59</v>
      </c>
      <c r="V16" s="306">
        <v>2</v>
      </c>
      <c r="W16" s="306" t="s">
        <v>109</v>
      </c>
    </row>
    <row r="17" spans="1:28" ht="18.75">
      <c r="A17" s="295">
        <v>8</v>
      </c>
      <c r="B17" s="296" t="s">
        <v>48</v>
      </c>
      <c r="C17" s="297" t="s">
        <v>106</v>
      </c>
      <c r="D17" s="298" t="s">
        <v>44</v>
      </c>
      <c r="E17" s="299" t="s">
        <v>105</v>
      </c>
      <c r="F17" s="307">
        <v>14.4</v>
      </c>
      <c r="G17" s="308">
        <v>14.4</v>
      </c>
      <c r="H17" s="307">
        <v>14.4</v>
      </c>
      <c r="I17" s="301">
        <v>1</v>
      </c>
      <c r="J17" s="302">
        <v>0</v>
      </c>
      <c r="K17" s="302">
        <v>14.4</v>
      </c>
      <c r="L17" s="302">
        <v>0</v>
      </c>
      <c r="M17" s="302">
        <v>0</v>
      </c>
      <c r="N17" s="301">
        <v>12</v>
      </c>
      <c r="O17" s="303" t="s">
        <v>59</v>
      </c>
      <c r="P17" s="301">
        <v>0</v>
      </c>
      <c r="Q17" s="301">
        <v>0</v>
      </c>
      <c r="R17" s="301">
        <v>0</v>
      </c>
      <c r="S17" s="304" t="s">
        <v>59</v>
      </c>
      <c r="T17" s="305" t="s">
        <v>59</v>
      </c>
      <c r="U17" s="306" t="s">
        <v>59</v>
      </c>
      <c r="V17" s="306" t="s">
        <v>59</v>
      </c>
      <c r="W17" s="306" t="s">
        <v>59</v>
      </c>
      <c r="X17" s="30"/>
      <c r="Y17" s="30"/>
      <c r="Z17" s="30"/>
      <c r="AA17" s="30"/>
      <c r="AB17" s="30"/>
    </row>
    <row r="18" spans="1:28" ht="18.75">
      <c r="A18" s="295">
        <v>9</v>
      </c>
      <c r="B18" s="296" t="s">
        <v>48</v>
      </c>
      <c r="C18" s="297" t="s">
        <v>107</v>
      </c>
      <c r="D18" s="298" t="s">
        <v>44</v>
      </c>
      <c r="E18" s="299" t="s">
        <v>105</v>
      </c>
      <c r="F18" s="300">
        <v>0.18</v>
      </c>
      <c r="G18" s="300">
        <v>0.18</v>
      </c>
      <c r="H18" s="300">
        <v>0</v>
      </c>
      <c r="I18" s="301">
        <v>1</v>
      </c>
      <c r="J18" s="302">
        <v>0.18</v>
      </c>
      <c r="K18" s="302">
        <v>0</v>
      </c>
      <c r="L18" s="302">
        <v>0</v>
      </c>
      <c r="M18" s="302">
        <v>0</v>
      </c>
      <c r="N18" s="301">
        <v>12</v>
      </c>
      <c r="O18" s="309">
        <v>0.18</v>
      </c>
      <c r="P18" s="301">
        <v>100</v>
      </c>
      <c r="Q18" s="301">
        <v>2</v>
      </c>
      <c r="R18" s="301">
        <v>1</v>
      </c>
      <c r="S18" s="304">
        <v>3</v>
      </c>
      <c r="T18" s="305" t="s">
        <v>108</v>
      </c>
      <c r="U18" s="306" t="s">
        <v>59</v>
      </c>
      <c r="V18" s="306">
        <v>2</v>
      </c>
      <c r="W18" s="306" t="s">
        <v>109</v>
      </c>
      <c r="X18" s="30"/>
      <c r="Y18" s="30"/>
      <c r="Z18" s="30"/>
      <c r="AA18" s="30"/>
      <c r="AB18" s="30"/>
    </row>
    <row r="19" spans="1:28" ht="18.75">
      <c r="A19" s="295">
        <v>10</v>
      </c>
      <c r="B19" s="296" t="s">
        <v>49</v>
      </c>
      <c r="C19" s="297" t="s">
        <v>106</v>
      </c>
      <c r="D19" s="298" t="s">
        <v>44</v>
      </c>
      <c r="E19" s="299" t="s">
        <v>105</v>
      </c>
      <c r="F19" s="307">
        <v>33.29</v>
      </c>
      <c r="G19" s="308">
        <v>0</v>
      </c>
      <c r="H19" s="307">
        <v>33.29</v>
      </c>
      <c r="I19" s="301">
        <v>1</v>
      </c>
      <c r="J19" s="302">
        <v>0</v>
      </c>
      <c r="K19" s="302">
        <v>33.29</v>
      </c>
      <c r="L19" s="302">
        <v>0</v>
      </c>
      <c r="M19" s="302">
        <v>0</v>
      </c>
      <c r="N19" s="301">
        <v>8</v>
      </c>
      <c r="O19" s="303" t="s">
        <v>59</v>
      </c>
      <c r="P19" s="301">
        <v>0</v>
      </c>
      <c r="Q19" s="301">
        <v>0</v>
      </c>
      <c r="R19" s="301">
        <v>0</v>
      </c>
      <c r="S19" s="304" t="s">
        <v>59</v>
      </c>
      <c r="T19" s="305" t="s">
        <v>59</v>
      </c>
      <c r="U19" s="306" t="s">
        <v>59</v>
      </c>
      <c r="V19" s="306" t="s">
        <v>59</v>
      </c>
      <c r="W19" s="306" t="s">
        <v>59</v>
      </c>
      <c r="X19" s="30"/>
      <c r="Y19" s="30"/>
      <c r="Z19" s="30"/>
      <c r="AA19" s="30"/>
      <c r="AB19" s="30"/>
    </row>
    <row r="20" spans="1:28" ht="18.75">
      <c r="A20" s="295">
        <v>11</v>
      </c>
      <c r="B20" s="296" t="s">
        <v>49</v>
      </c>
      <c r="C20" s="297" t="s">
        <v>107</v>
      </c>
      <c r="D20" s="298" t="s">
        <v>44</v>
      </c>
      <c r="E20" s="299" t="s">
        <v>105</v>
      </c>
      <c r="F20" s="300">
        <v>6.43</v>
      </c>
      <c r="G20" s="300">
        <v>6.43</v>
      </c>
      <c r="H20" s="300">
        <v>0</v>
      </c>
      <c r="I20" s="301">
        <v>1</v>
      </c>
      <c r="J20" s="302">
        <v>6.43</v>
      </c>
      <c r="K20" s="302">
        <v>0</v>
      </c>
      <c r="L20" s="302">
        <v>0</v>
      </c>
      <c r="M20" s="302">
        <v>0</v>
      </c>
      <c r="N20" s="301">
        <v>8</v>
      </c>
      <c r="O20" s="309">
        <v>6.43</v>
      </c>
      <c r="P20" s="301">
        <v>100</v>
      </c>
      <c r="Q20" s="301">
        <v>2</v>
      </c>
      <c r="R20" s="301">
        <v>2</v>
      </c>
      <c r="S20" s="306">
        <v>3</v>
      </c>
      <c r="T20" s="305" t="s">
        <v>108</v>
      </c>
      <c r="U20" s="306" t="s">
        <v>59</v>
      </c>
      <c r="V20" s="306">
        <v>2</v>
      </c>
      <c r="W20" s="306" t="s">
        <v>109</v>
      </c>
      <c r="X20" s="30"/>
      <c r="Y20" s="30"/>
      <c r="Z20" s="30"/>
      <c r="AA20" s="30"/>
      <c r="AB20" s="30"/>
    </row>
    <row r="21" spans="1:28" ht="18.75">
      <c r="A21" s="295">
        <v>12</v>
      </c>
      <c r="B21" s="296" t="s">
        <v>50</v>
      </c>
      <c r="C21" s="297" t="s">
        <v>106</v>
      </c>
      <c r="D21" s="298" t="s">
        <v>44</v>
      </c>
      <c r="E21" s="299" t="s">
        <v>105</v>
      </c>
      <c r="F21" s="300">
        <v>4.3099999999999996</v>
      </c>
      <c r="G21" s="300">
        <v>4.3099999999999996</v>
      </c>
      <c r="H21" s="300">
        <v>0</v>
      </c>
      <c r="I21" s="301">
        <v>1</v>
      </c>
      <c r="J21" s="302">
        <v>4.3099999999999996</v>
      </c>
      <c r="K21" s="302">
        <v>0</v>
      </c>
      <c r="L21" s="302">
        <v>0</v>
      </c>
      <c r="M21" s="302">
        <v>0</v>
      </c>
      <c r="N21" s="301">
        <v>3</v>
      </c>
      <c r="O21" s="303">
        <v>4.3099999999999996</v>
      </c>
      <c r="P21" s="301">
        <v>100</v>
      </c>
      <c r="Q21" s="301">
        <v>2</v>
      </c>
      <c r="R21" s="301">
        <v>1</v>
      </c>
      <c r="S21" s="306">
        <v>3</v>
      </c>
      <c r="T21" s="305" t="s">
        <v>108</v>
      </c>
      <c r="U21" s="306" t="s">
        <v>59</v>
      </c>
      <c r="V21" s="306">
        <v>2</v>
      </c>
      <c r="W21" s="306" t="s">
        <v>109</v>
      </c>
      <c r="X21" s="30"/>
      <c r="Y21" s="30"/>
      <c r="Z21" s="30"/>
      <c r="AA21" s="30"/>
      <c r="AB21" s="30"/>
    </row>
    <row r="22" spans="1:28" ht="18.75">
      <c r="A22" s="295">
        <v>13</v>
      </c>
      <c r="B22" s="296" t="s">
        <v>50</v>
      </c>
      <c r="C22" s="297" t="s">
        <v>107</v>
      </c>
      <c r="D22" s="298" t="s">
        <v>44</v>
      </c>
      <c r="E22" s="299" t="s">
        <v>105</v>
      </c>
      <c r="F22" s="300">
        <v>1.91</v>
      </c>
      <c r="G22" s="300">
        <v>1.91</v>
      </c>
      <c r="H22" s="300">
        <v>0</v>
      </c>
      <c r="I22" s="301">
        <v>1</v>
      </c>
      <c r="J22" s="302">
        <v>1.91</v>
      </c>
      <c r="K22" s="302">
        <v>0</v>
      </c>
      <c r="L22" s="302">
        <v>0</v>
      </c>
      <c r="M22" s="302">
        <v>0</v>
      </c>
      <c r="N22" s="301">
        <v>5</v>
      </c>
      <c r="O22" s="303">
        <v>1.91</v>
      </c>
      <c r="P22" s="301">
        <v>100</v>
      </c>
      <c r="Q22" s="301">
        <v>2</v>
      </c>
      <c r="R22" s="301">
        <v>1</v>
      </c>
      <c r="S22" s="306">
        <v>3</v>
      </c>
      <c r="T22" s="305" t="s">
        <v>108</v>
      </c>
      <c r="U22" s="306" t="s">
        <v>59</v>
      </c>
      <c r="V22" s="306">
        <v>2</v>
      </c>
      <c r="W22" s="306" t="s">
        <v>109</v>
      </c>
      <c r="X22" s="30"/>
      <c r="Y22" s="30"/>
      <c r="Z22" s="30"/>
      <c r="AA22" s="30"/>
      <c r="AB22" s="30"/>
    </row>
    <row r="23" spans="1:28" ht="18.75">
      <c r="A23" s="295">
        <v>14</v>
      </c>
      <c r="B23" s="296" t="s">
        <v>51</v>
      </c>
      <c r="C23" s="297" t="s">
        <v>106</v>
      </c>
      <c r="D23" s="298" t="s">
        <v>44</v>
      </c>
      <c r="E23" s="299" t="s">
        <v>105</v>
      </c>
      <c r="F23" s="300">
        <v>9.2899999999999991</v>
      </c>
      <c r="G23" s="300">
        <v>9.2899999999999991</v>
      </c>
      <c r="H23" s="300">
        <v>0</v>
      </c>
      <c r="I23" s="301">
        <v>1</v>
      </c>
      <c r="J23" s="302">
        <v>9.2899999999999991</v>
      </c>
      <c r="K23" s="302">
        <v>0</v>
      </c>
      <c r="L23" s="302">
        <v>0</v>
      </c>
      <c r="M23" s="302">
        <v>0</v>
      </c>
      <c r="N23" s="301">
        <v>7</v>
      </c>
      <c r="O23" s="303">
        <v>9.2899999999999991</v>
      </c>
      <c r="P23" s="301">
        <v>100</v>
      </c>
      <c r="Q23" s="301">
        <v>2</v>
      </c>
      <c r="R23" s="301">
        <v>2</v>
      </c>
      <c r="S23" s="306">
        <v>3</v>
      </c>
      <c r="T23" s="305" t="s">
        <v>108</v>
      </c>
      <c r="U23" s="306" t="s">
        <v>59</v>
      </c>
      <c r="V23" s="306">
        <v>2</v>
      </c>
      <c r="W23" s="306" t="s">
        <v>109</v>
      </c>
      <c r="X23" s="30"/>
      <c r="Y23" s="30"/>
      <c r="Z23" s="30"/>
      <c r="AA23" s="30"/>
      <c r="AB23" s="30"/>
    </row>
    <row r="24" spans="1:28" ht="18.75">
      <c r="A24" s="295">
        <v>15</v>
      </c>
      <c r="B24" s="296" t="s">
        <v>51</v>
      </c>
      <c r="C24" s="297" t="s">
        <v>107</v>
      </c>
      <c r="D24" s="298" t="s">
        <v>44</v>
      </c>
      <c r="E24" s="299" t="s">
        <v>105</v>
      </c>
      <c r="F24" s="300">
        <v>10.76</v>
      </c>
      <c r="G24" s="300">
        <v>10.76</v>
      </c>
      <c r="H24" s="300">
        <v>0</v>
      </c>
      <c r="I24" s="301">
        <v>1</v>
      </c>
      <c r="J24" s="302">
        <v>10.76</v>
      </c>
      <c r="K24" s="302">
        <v>0</v>
      </c>
      <c r="L24" s="302">
        <v>0</v>
      </c>
      <c r="M24" s="302">
        <v>0</v>
      </c>
      <c r="N24" s="301">
        <v>4</v>
      </c>
      <c r="O24" s="303">
        <v>10.76</v>
      </c>
      <c r="P24" s="301">
        <v>100</v>
      </c>
      <c r="Q24" s="301">
        <v>2</v>
      </c>
      <c r="R24" s="301">
        <v>1</v>
      </c>
      <c r="S24" s="306">
        <v>3</v>
      </c>
      <c r="T24" s="305" t="s">
        <v>108</v>
      </c>
      <c r="U24" s="306" t="s">
        <v>59</v>
      </c>
      <c r="V24" s="306">
        <v>2</v>
      </c>
      <c r="W24" s="306" t="s">
        <v>109</v>
      </c>
      <c r="X24" s="30"/>
      <c r="Y24" s="30"/>
      <c r="Z24" s="30"/>
      <c r="AA24" s="30"/>
      <c r="AB24" s="30"/>
    </row>
    <row r="25" spans="1:28" ht="18.75">
      <c r="A25" s="295">
        <v>16</v>
      </c>
      <c r="B25" s="296" t="s">
        <v>52</v>
      </c>
      <c r="C25" s="297" t="s">
        <v>42</v>
      </c>
      <c r="D25" s="298" t="s">
        <v>44</v>
      </c>
      <c r="E25" s="299" t="s">
        <v>105</v>
      </c>
      <c r="F25" s="300">
        <v>10.025448583299999</v>
      </c>
      <c r="G25" s="300">
        <v>10.025448583299999</v>
      </c>
      <c r="H25" s="300">
        <v>0</v>
      </c>
      <c r="I25" s="301">
        <v>3</v>
      </c>
      <c r="J25" s="302">
        <v>0</v>
      </c>
      <c r="K25" s="302">
        <v>0</v>
      </c>
      <c r="L25" s="302">
        <v>0</v>
      </c>
      <c r="M25" s="302">
        <v>0</v>
      </c>
      <c r="N25" s="301">
        <v>0</v>
      </c>
      <c r="O25" s="303" t="s">
        <v>59</v>
      </c>
      <c r="P25" s="301">
        <v>0</v>
      </c>
      <c r="Q25" s="301">
        <v>0</v>
      </c>
      <c r="R25" s="301">
        <v>0</v>
      </c>
      <c r="S25" s="304" t="s">
        <v>59</v>
      </c>
      <c r="T25" s="305" t="s">
        <v>59</v>
      </c>
      <c r="U25" s="306" t="s">
        <v>59</v>
      </c>
      <c r="V25" s="306" t="s">
        <v>59</v>
      </c>
      <c r="W25" s="306" t="s">
        <v>59</v>
      </c>
      <c r="X25" s="30"/>
      <c r="Y25" s="30"/>
      <c r="Z25" s="30"/>
      <c r="AA25" s="30"/>
      <c r="AB25" s="30"/>
    </row>
    <row r="26" spans="1:28" ht="18.75">
      <c r="A26" s="295">
        <v>17</v>
      </c>
      <c r="B26" s="296" t="s">
        <v>53</v>
      </c>
      <c r="C26" s="297" t="s">
        <v>106</v>
      </c>
      <c r="D26" s="298" t="s">
        <v>44</v>
      </c>
      <c r="E26" s="299" t="s">
        <v>105</v>
      </c>
      <c r="F26" s="300">
        <v>1.91</v>
      </c>
      <c r="G26" s="300">
        <v>1.91</v>
      </c>
      <c r="H26" s="300">
        <v>0</v>
      </c>
      <c r="I26" s="301">
        <v>1</v>
      </c>
      <c r="J26" s="302">
        <v>1.91</v>
      </c>
      <c r="K26" s="302">
        <v>0</v>
      </c>
      <c r="L26" s="302">
        <v>0</v>
      </c>
      <c r="M26" s="302">
        <v>0</v>
      </c>
      <c r="N26" s="301">
        <v>9</v>
      </c>
      <c r="O26" s="310">
        <v>1.91</v>
      </c>
      <c r="P26" s="301">
        <v>100</v>
      </c>
      <c r="Q26" s="301">
        <v>2</v>
      </c>
      <c r="R26" s="301">
        <v>2</v>
      </c>
      <c r="S26" s="306">
        <v>3</v>
      </c>
      <c r="T26" s="305" t="s">
        <v>108</v>
      </c>
      <c r="U26" s="306" t="s">
        <v>59</v>
      </c>
      <c r="V26" s="306">
        <v>2</v>
      </c>
      <c r="W26" s="306" t="s">
        <v>109</v>
      </c>
      <c r="X26" s="30"/>
      <c r="Y26" s="30"/>
      <c r="Z26" s="30"/>
      <c r="AA26" s="30"/>
      <c r="AB26" s="30"/>
    </row>
    <row r="27" spans="1:28" ht="18.75">
      <c r="A27" s="295">
        <v>18</v>
      </c>
      <c r="B27" s="296" t="s">
        <v>53</v>
      </c>
      <c r="C27" s="297" t="s">
        <v>107</v>
      </c>
      <c r="D27" s="298" t="s">
        <v>44</v>
      </c>
      <c r="E27" s="299" t="s">
        <v>105</v>
      </c>
      <c r="F27" s="300">
        <v>9.3699999999999992</v>
      </c>
      <c r="G27" s="300">
        <v>9.3699999999999992</v>
      </c>
      <c r="H27" s="300">
        <v>0</v>
      </c>
      <c r="I27" s="301">
        <v>1</v>
      </c>
      <c r="J27" s="302">
        <v>9.3699999999999992</v>
      </c>
      <c r="K27" s="302">
        <v>0</v>
      </c>
      <c r="L27" s="302">
        <v>0</v>
      </c>
      <c r="M27" s="302">
        <v>0</v>
      </c>
      <c r="N27" s="301">
        <v>11</v>
      </c>
      <c r="O27" s="310">
        <v>9.3699999999999992</v>
      </c>
      <c r="P27" s="301">
        <v>100</v>
      </c>
      <c r="Q27" s="301">
        <v>2</v>
      </c>
      <c r="R27" s="301">
        <v>2</v>
      </c>
      <c r="S27" s="306">
        <v>3</v>
      </c>
      <c r="T27" s="305" t="s">
        <v>108</v>
      </c>
      <c r="U27" s="306" t="s">
        <v>59</v>
      </c>
      <c r="V27" s="306">
        <v>2</v>
      </c>
      <c r="W27" s="306" t="s">
        <v>109</v>
      </c>
      <c r="X27" s="30"/>
      <c r="Y27" s="30"/>
      <c r="Z27" s="30"/>
      <c r="AA27" s="30"/>
      <c r="AB27" s="30"/>
    </row>
    <row r="28" spans="1:28" ht="18.75">
      <c r="A28" s="295">
        <v>19</v>
      </c>
      <c r="B28" s="296" t="s">
        <v>53</v>
      </c>
      <c r="C28" s="297" t="s">
        <v>110</v>
      </c>
      <c r="D28" s="298" t="s">
        <v>44</v>
      </c>
      <c r="E28" s="299" t="s">
        <v>105</v>
      </c>
      <c r="F28" s="300">
        <v>9.26</v>
      </c>
      <c r="G28" s="300">
        <v>9.26</v>
      </c>
      <c r="H28" s="300">
        <v>0</v>
      </c>
      <c r="I28" s="301">
        <v>1</v>
      </c>
      <c r="J28" s="302">
        <v>9.26</v>
      </c>
      <c r="K28" s="302">
        <v>0</v>
      </c>
      <c r="L28" s="302">
        <v>0</v>
      </c>
      <c r="M28" s="302">
        <v>0</v>
      </c>
      <c r="N28" s="301">
        <v>11</v>
      </c>
      <c r="O28" s="310">
        <v>9.26</v>
      </c>
      <c r="P28" s="301">
        <v>100</v>
      </c>
      <c r="Q28" s="301">
        <v>2</v>
      </c>
      <c r="R28" s="301">
        <v>2</v>
      </c>
      <c r="S28" s="306">
        <v>3</v>
      </c>
      <c r="T28" s="305" t="s">
        <v>108</v>
      </c>
      <c r="U28" s="306" t="s">
        <v>59</v>
      </c>
      <c r="V28" s="306">
        <v>2</v>
      </c>
      <c r="W28" s="306" t="s">
        <v>109</v>
      </c>
    </row>
    <row r="29" spans="1:28" ht="18.75">
      <c r="A29" s="295">
        <v>20</v>
      </c>
      <c r="B29" s="296" t="s">
        <v>64</v>
      </c>
      <c r="C29" s="297" t="s">
        <v>42</v>
      </c>
      <c r="D29" s="298" t="s">
        <v>44</v>
      </c>
      <c r="E29" s="299" t="s">
        <v>105</v>
      </c>
      <c r="F29" s="300">
        <v>4</v>
      </c>
      <c r="G29" s="300">
        <v>4</v>
      </c>
      <c r="H29" s="300">
        <v>0</v>
      </c>
      <c r="I29" s="301">
        <v>1</v>
      </c>
      <c r="J29" s="302">
        <v>4</v>
      </c>
      <c r="K29" s="302">
        <v>0</v>
      </c>
      <c r="L29" s="302">
        <v>0</v>
      </c>
      <c r="M29" s="302">
        <v>0</v>
      </c>
      <c r="N29" s="301">
        <v>5</v>
      </c>
      <c r="O29" s="303">
        <v>4</v>
      </c>
      <c r="P29" s="301">
        <v>100</v>
      </c>
      <c r="Q29" s="301">
        <v>2</v>
      </c>
      <c r="R29" s="301">
        <v>1</v>
      </c>
      <c r="S29" s="306">
        <v>3</v>
      </c>
      <c r="T29" s="305" t="s">
        <v>108</v>
      </c>
      <c r="U29" s="306" t="s">
        <v>59</v>
      </c>
      <c r="V29" s="306">
        <v>2</v>
      </c>
      <c r="W29" s="306" t="s">
        <v>109</v>
      </c>
    </row>
    <row r="30" spans="1:28" ht="18.75">
      <c r="A30" s="295">
        <v>21</v>
      </c>
      <c r="B30" s="296" t="s">
        <v>65</v>
      </c>
      <c r="C30" s="297" t="s">
        <v>42</v>
      </c>
      <c r="D30" s="298" t="s">
        <v>44</v>
      </c>
      <c r="E30" s="299" t="s">
        <v>105</v>
      </c>
      <c r="F30" s="300">
        <v>1.85</v>
      </c>
      <c r="G30" s="300">
        <v>1.85</v>
      </c>
      <c r="H30" s="300">
        <v>0</v>
      </c>
      <c r="I30" s="301">
        <v>1</v>
      </c>
      <c r="J30" s="302">
        <v>1.85</v>
      </c>
      <c r="K30" s="302">
        <v>0</v>
      </c>
      <c r="L30" s="302">
        <v>0</v>
      </c>
      <c r="M30" s="302">
        <v>0</v>
      </c>
      <c r="N30" s="301">
        <v>8</v>
      </c>
      <c r="O30" s="309">
        <v>1.85</v>
      </c>
      <c r="P30" s="301">
        <v>100</v>
      </c>
      <c r="Q30" s="301">
        <v>2</v>
      </c>
      <c r="R30" s="301">
        <v>2</v>
      </c>
      <c r="S30" s="306">
        <v>3</v>
      </c>
      <c r="T30" s="305" t="s">
        <v>108</v>
      </c>
      <c r="U30" s="306" t="s">
        <v>59</v>
      </c>
      <c r="V30" s="306">
        <v>2</v>
      </c>
      <c r="W30" s="306" t="s">
        <v>109</v>
      </c>
    </row>
    <row r="31" spans="1:28" ht="18.75">
      <c r="A31" s="295">
        <v>22</v>
      </c>
      <c r="B31" s="296" t="s">
        <v>66</v>
      </c>
      <c r="C31" s="297" t="s">
        <v>42</v>
      </c>
      <c r="D31" s="298" t="s">
        <v>44</v>
      </c>
      <c r="E31" s="299" t="s">
        <v>105</v>
      </c>
      <c r="F31" s="300">
        <v>0.64</v>
      </c>
      <c r="G31" s="300">
        <v>0.64</v>
      </c>
      <c r="H31" s="300">
        <v>0</v>
      </c>
      <c r="I31" s="301">
        <v>1</v>
      </c>
      <c r="J31" s="302">
        <v>0.64</v>
      </c>
      <c r="K31" s="302">
        <v>0</v>
      </c>
      <c r="L31" s="302">
        <v>0</v>
      </c>
      <c r="M31" s="302">
        <v>0</v>
      </c>
      <c r="N31" s="301">
        <v>5</v>
      </c>
      <c r="O31" s="303">
        <v>0.64</v>
      </c>
      <c r="P31" s="301">
        <v>100</v>
      </c>
      <c r="Q31" s="301">
        <v>2</v>
      </c>
      <c r="R31" s="301">
        <v>1</v>
      </c>
      <c r="S31" s="306">
        <v>3</v>
      </c>
      <c r="T31" s="305" t="s">
        <v>108</v>
      </c>
      <c r="U31" s="306" t="s">
        <v>59</v>
      </c>
      <c r="V31" s="306">
        <v>2</v>
      </c>
      <c r="W31" s="306" t="s">
        <v>109</v>
      </c>
    </row>
    <row r="32" spans="1:28" ht="18.75">
      <c r="A32" s="295">
        <v>23</v>
      </c>
      <c r="B32" s="296" t="s">
        <v>67</v>
      </c>
      <c r="C32" s="297" t="s">
        <v>42</v>
      </c>
      <c r="D32" s="298" t="s">
        <v>44</v>
      </c>
      <c r="E32" s="299" t="s">
        <v>105</v>
      </c>
      <c r="F32" s="300">
        <v>0.68</v>
      </c>
      <c r="G32" s="300">
        <v>0.68</v>
      </c>
      <c r="H32" s="300">
        <v>0</v>
      </c>
      <c r="I32" s="301">
        <v>1</v>
      </c>
      <c r="J32" s="302">
        <v>0.68</v>
      </c>
      <c r="K32" s="302">
        <v>0</v>
      </c>
      <c r="L32" s="302">
        <v>0</v>
      </c>
      <c r="M32" s="302">
        <v>0</v>
      </c>
      <c r="N32" s="301">
        <v>2</v>
      </c>
      <c r="O32" s="303">
        <v>0.68</v>
      </c>
      <c r="P32" s="301">
        <v>100</v>
      </c>
      <c r="Q32" s="301">
        <v>2</v>
      </c>
      <c r="R32" s="301">
        <v>1</v>
      </c>
      <c r="S32" s="306">
        <v>3</v>
      </c>
      <c r="T32" s="305" t="s">
        <v>108</v>
      </c>
      <c r="U32" s="306" t="s">
        <v>59</v>
      </c>
      <c r="V32" s="306">
        <v>2</v>
      </c>
      <c r="W32" s="306" t="s">
        <v>109</v>
      </c>
    </row>
    <row r="33" spans="1:23" ht="18.75">
      <c r="A33" s="295">
        <v>24</v>
      </c>
      <c r="B33" s="296" t="s">
        <v>68</v>
      </c>
      <c r="C33" s="297" t="s">
        <v>42</v>
      </c>
      <c r="D33" s="298" t="s">
        <v>44</v>
      </c>
      <c r="E33" s="299" t="s">
        <v>105</v>
      </c>
      <c r="F33" s="300">
        <v>4.37</v>
      </c>
      <c r="G33" s="300">
        <v>4.37</v>
      </c>
      <c r="H33" s="300">
        <v>0</v>
      </c>
      <c r="I33" s="301">
        <v>1</v>
      </c>
      <c r="J33" s="302">
        <v>4.37</v>
      </c>
      <c r="K33" s="302">
        <v>0</v>
      </c>
      <c r="L33" s="302">
        <v>0</v>
      </c>
      <c r="M33" s="302">
        <v>0</v>
      </c>
      <c r="N33" s="301">
        <v>2</v>
      </c>
      <c r="O33" s="303">
        <v>4.37</v>
      </c>
      <c r="P33" s="301">
        <v>100</v>
      </c>
      <c r="Q33" s="301">
        <v>2</v>
      </c>
      <c r="R33" s="301">
        <v>1</v>
      </c>
      <c r="S33" s="306">
        <v>3</v>
      </c>
      <c r="T33" s="305" t="s">
        <v>108</v>
      </c>
      <c r="U33" s="306" t="s">
        <v>59</v>
      </c>
      <c r="V33" s="306">
        <v>2</v>
      </c>
      <c r="W33" s="306" t="s">
        <v>109</v>
      </c>
    </row>
    <row r="34" spans="1:23" ht="18.75">
      <c r="A34" s="295">
        <v>25</v>
      </c>
      <c r="B34" s="296" t="s">
        <v>69</v>
      </c>
      <c r="C34" s="297" t="s">
        <v>42</v>
      </c>
      <c r="D34" s="298" t="s">
        <v>44</v>
      </c>
      <c r="E34" s="299" t="s">
        <v>105</v>
      </c>
      <c r="F34" s="300">
        <v>1.54</v>
      </c>
      <c r="G34" s="300">
        <v>1.54</v>
      </c>
      <c r="H34" s="300">
        <v>0</v>
      </c>
      <c r="I34" s="301">
        <v>1</v>
      </c>
      <c r="J34" s="302">
        <v>1.54</v>
      </c>
      <c r="K34" s="302">
        <v>0</v>
      </c>
      <c r="L34" s="302">
        <v>0</v>
      </c>
      <c r="M34" s="302">
        <v>0</v>
      </c>
      <c r="N34" s="301">
        <v>5</v>
      </c>
      <c r="O34" s="303">
        <v>1.54</v>
      </c>
      <c r="P34" s="301">
        <v>100</v>
      </c>
      <c r="Q34" s="301">
        <v>2</v>
      </c>
      <c r="R34" s="301">
        <v>1</v>
      </c>
      <c r="S34" s="306">
        <v>3</v>
      </c>
      <c r="T34" s="305" t="s">
        <v>108</v>
      </c>
      <c r="U34" s="306" t="s">
        <v>59</v>
      </c>
      <c r="V34" s="306">
        <v>2</v>
      </c>
      <c r="W34" s="306" t="s">
        <v>109</v>
      </c>
    </row>
    <row r="35" spans="1:23" ht="18.75">
      <c r="A35" s="295">
        <v>26</v>
      </c>
      <c r="B35" s="296" t="s">
        <v>70</v>
      </c>
      <c r="C35" s="297" t="s">
        <v>42</v>
      </c>
      <c r="D35" s="298" t="s">
        <v>44</v>
      </c>
      <c r="E35" s="299" t="s">
        <v>105</v>
      </c>
      <c r="F35" s="300">
        <v>0.23</v>
      </c>
      <c r="G35" s="300">
        <v>0.23</v>
      </c>
      <c r="H35" s="300">
        <v>0</v>
      </c>
      <c r="I35" s="301">
        <v>1</v>
      </c>
      <c r="J35" s="302">
        <v>0.23</v>
      </c>
      <c r="K35" s="302">
        <v>0</v>
      </c>
      <c r="L35" s="302">
        <v>0</v>
      </c>
      <c r="M35" s="302">
        <v>0</v>
      </c>
      <c r="N35" s="301">
        <v>7</v>
      </c>
      <c r="O35" s="303">
        <v>0.23</v>
      </c>
      <c r="P35" s="301">
        <v>100</v>
      </c>
      <c r="Q35" s="301">
        <v>2</v>
      </c>
      <c r="R35" s="301">
        <v>1</v>
      </c>
      <c r="S35" s="306">
        <v>3</v>
      </c>
      <c r="T35" s="305" t="s">
        <v>108</v>
      </c>
      <c r="U35" s="306" t="s">
        <v>59</v>
      </c>
      <c r="V35" s="306">
        <v>2</v>
      </c>
      <c r="W35" s="306" t="s">
        <v>109</v>
      </c>
    </row>
    <row r="36" spans="1:23" ht="18.75">
      <c r="A36" s="295">
        <v>27</v>
      </c>
      <c r="B36" s="296" t="s">
        <v>71</v>
      </c>
      <c r="C36" s="297" t="s">
        <v>42</v>
      </c>
      <c r="D36" s="298" t="s">
        <v>44</v>
      </c>
      <c r="E36" s="299" t="s">
        <v>105</v>
      </c>
      <c r="F36" s="300">
        <v>0.31</v>
      </c>
      <c r="G36" s="300">
        <v>0.31</v>
      </c>
      <c r="H36" s="300">
        <v>0</v>
      </c>
      <c r="I36" s="301">
        <v>1</v>
      </c>
      <c r="J36" s="302">
        <v>0.31</v>
      </c>
      <c r="K36" s="302">
        <v>0</v>
      </c>
      <c r="L36" s="302">
        <v>0</v>
      </c>
      <c r="M36" s="302">
        <v>0</v>
      </c>
      <c r="N36" s="301">
        <v>7</v>
      </c>
      <c r="O36" s="303">
        <v>0.31</v>
      </c>
      <c r="P36" s="301">
        <v>100</v>
      </c>
      <c r="Q36" s="301">
        <v>2</v>
      </c>
      <c r="R36" s="301">
        <v>1</v>
      </c>
      <c r="S36" s="306">
        <v>3</v>
      </c>
      <c r="T36" s="305" t="s">
        <v>108</v>
      </c>
      <c r="U36" s="306" t="s">
        <v>59</v>
      </c>
      <c r="V36" s="306">
        <v>2</v>
      </c>
      <c r="W36" s="306" t="s">
        <v>109</v>
      </c>
    </row>
    <row r="37" spans="1:23" ht="18.75">
      <c r="A37" s="311">
        <v>28</v>
      </c>
      <c r="B37" s="312" t="s">
        <v>89</v>
      </c>
      <c r="C37" s="313" t="s">
        <v>42</v>
      </c>
      <c r="D37" s="314" t="s">
        <v>44</v>
      </c>
      <c r="E37" s="315" t="s">
        <v>45</v>
      </c>
      <c r="F37" s="316">
        <v>18.71</v>
      </c>
      <c r="G37" s="317">
        <v>18.71</v>
      </c>
      <c r="H37" s="316">
        <v>0</v>
      </c>
      <c r="I37" s="295">
        <v>1</v>
      </c>
      <c r="J37" s="317">
        <v>18.71</v>
      </c>
      <c r="K37" s="302">
        <v>0</v>
      </c>
      <c r="L37" s="302">
        <v>0</v>
      </c>
      <c r="M37" s="302">
        <v>0</v>
      </c>
      <c r="N37" s="295">
        <v>7</v>
      </c>
      <c r="O37" s="309">
        <v>18.71</v>
      </c>
      <c r="P37" s="318">
        <v>100</v>
      </c>
      <c r="Q37" s="318">
        <v>2</v>
      </c>
      <c r="R37" s="318">
        <v>1</v>
      </c>
      <c r="S37" s="319">
        <v>3</v>
      </c>
      <c r="T37" s="320" t="s">
        <v>108</v>
      </c>
      <c r="U37" s="319" t="s">
        <v>59</v>
      </c>
      <c r="V37" s="319">
        <v>2</v>
      </c>
      <c r="W37" s="319" t="s">
        <v>109</v>
      </c>
    </row>
    <row r="38" spans="1:23" ht="18.75">
      <c r="A38" s="311">
        <v>29</v>
      </c>
      <c r="B38" s="312" t="s">
        <v>90</v>
      </c>
      <c r="C38" s="313" t="s">
        <v>42</v>
      </c>
      <c r="D38" s="314" t="s">
        <v>44</v>
      </c>
      <c r="E38" s="315" t="s">
        <v>45</v>
      </c>
      <c r="F38" s="316">
        <v>5.44</v>
      </c>
      <c r="G38" s="317">
        <v>5.44</v>
      </c>
      <c r="H38" s="316">
        <v>0</v>
      </c>
      <c r="I38" s="295">
        <v>1</v>
      </c>
      <c r="J38" s="317">
        <v>5.44</v>
      </c>
      <c r="K38" s="302">
        <v>0</v>
      </c>
      <c r="L38" s="302">
        <v>0</v>
      </c>
      <c r="M38" s="302">
        <v>0</v>
      </c>
      <c r="N38" s="295">
        <v>5</v>
      </c>
      <c r="O38" s="309">
        <v>5.44</v>
      </c>
      <c r="P38" s="318">
        <v>100</v>
      </c>
      <c r="Q38" s="318">
        <v>2</v>
      </c>
      <c r="R38" s="318">
        <v>1</v>
      </c>
      <c r="S38" s="319">
        <v>3</v>
      </c>
      <c r="T38" s="320" t="s">
        <v>108</v>
      </c>
      <c r="U38" s="319" t="s">
        <v>59</v>
      </c>
      <c r="V38" s="319">
        <v>2</v>
      </c>
      <c r="W38" s="319" t="s">
        <v>109</v>
      </c>
    </row>
    <row r="39" spans="1:23" ht="18.75">
      <c r="A39" s="311">
        <v>30</v>
      </c>
      <c r="B39" s="312" t="s">
        <v>91</v>
      </c>
      <c r="C39" s="313" t="s">
        <v>42</v>
      </c>
      <c r="D39" s="314" t="s">
        <v>44</v>
      </c>
      <c r="E39" s="315" t="s">
        <v>45</v>
      </c>
      <c r="F39" s="316">
        <v>34.11</v>
      </c>
      <c r="G39" s="317">
        <v>34.11</v>
      </c>
      <c r="H39" s="316">
        <v>0</v>
      </c>
      <c r="I39" s="295">
        <v>1</v>
      </c>
      <c r="J39" s="317">
        <v>34.11</v>
      </c>
      <c r="K39" s="302">
        <v>0</v>
      </c>
      <c r="L39" s="302">
        <v>0</v>
      </c>
      <c r="M39" s="302">
        <v>0</v>
      </c>
      <c r="N39" s="295">
        <v>7</v>
      </c>
      <c r="O39" s="309">
        <v>34.11</v>
      </c>
      <c r="P39" s="318">
        <v>100</v>
      </c>
      <c r="Q39" s="318">
        <v>2</v>
      </c>
      <c r="R39" s="318">
        <v>1</v>
      </c>
      <c r="S39" s="319">
        <v>3</v>
      </c>
      <c r="T39" s="320" t="s">
        <v>108</v>
      </c>
      <c r="U39" s="319" t="s">
        <v>59</v>
      </c>
      <c r="V39" s="319">
        <v>2</v>
      </c>
      <c r="W39" s="319" t="s">
        <v>109</v>
      </c>
    </row>
    <row r="40" spans="1:23" ht="18.75">
      <c r="A40" s="311">
        <v>31</v>
      </c>
      <c r="B40" s="312" t="s">
        <v>92</v>
      </c>
      <c r="C40" s="313" t="s">
        <v>42</v>
      </c>
      <c r="D40" s="314" t="s">
        <v>44</v>
      </c>
      <c r="E40" s="315" t="s">
        <v>45</v>
      </c>
      <c r="F40" s="316">
        <v>22.44</v>
      </c>
      <c r="G40" s="317">
        <v>22.44</v>
      </c>
      <c r="H40" s="316">
        <v>0</v>
      </c>
      <c r="I40" s="295">
        <v>1</v>
      </c>
      <c r="J40" s="317">
        <v>22.44</v>
      </c>
      <c r="K40" s="302">
        <v>0</v>
      </c>
      <c r="L40" s="302">
        <v>0</v>
      </c>
      <c r="M40" s="302">
        <v>0</v>
      </c>
      <c r="N40" s="295">
        <v>10</v>
      </c>
      <c r="O40" s="317">
        <v>22.44</v>
      </c>
      <c r="P40" s="318">
        <v>100</v>
      </c>
      <c r="Q40" s="318">
        <v>2</v>
      </c>
      <c r="R40" s="318">
        <v>1</v>
      </c>
      <c r="S40" s="319">
        <v>3</v>
      </c>
      <c r="T40" s="320" t="s">
        <v>108</v>
      </c>
      <c r="U40" s="319" t="s">
        <v>59</v>
      </c>
      <c r="V40" s="319">
        <v>2</v>
      </c>
      <c r="W40" s="319" t="s">
        <v>109</v>
      </c>
    </row>
    <row r="41" spans="1:23">
      <c r="O41" s="321"/>
      <c r="T41" s="322"/>
      <c r="U41" s="210"/>
      <c r="V41" s="210"/>
      <c r="W41" s="210"/>
    </row>
    <row r="42" spans="1:23">
      <c r="T42" s="322"/>
      <c r="U42" s="210"/>
      <c r="V42" s="210"/>
      <c r="W42" s="210"/>
    </row>
    <row r="43" spans="1:23">
      <c r="T43" s="322"/>
      <c r="U43" s="210"/>
      <c r="V43" s="210"/>
      <c r="W43" s="210"/>
    </row>
    <row r="44" spans="1:23">
      <c r="T44" s="210"/>
      <c r="U44" s="210"/>
      <c r="V44" s="210"/>
      <c r="W44" s="210"/>
    </row>
    <row r="45" spans="1:23">
      <c r="T45" s="210"/>
      <c r="U45" s="210"/>
      <c r="V45" s="210"/>
      <c r="W45" s="210"/>
    </row>
    <row r="46" spans="1:23">
      <c r="T46" s="210"/>
      <c r="U46" s="210"/>
      <c r="V46" s="210"/>
      <c r="W46" s="210"/>
    </row>
    <row r="47" spans="1:23">
      <c r="T47" s="210"/>
      <c r="U47" s="210"/>
      <c r="V47" s="210"/>
      <c r="W47" s="210"/>
    </row>
    <row r="48" spans="1:23">
      <c r="T48" s="210"/>
      <c r="U48" s="210"/>
      <c r="V48" s="210"/>
      <c r="W48" s="210"/>
    </row>
    <row r="49" spans="20:23">
      <c r="T49" s="210"/>
      <c r="U49" s="210"/>
      <c r="V49" s="210"/>
      <c r="W49" s="210"/>
    </row>
    <row r="50" spans="20:23">
      <c r="T50" s="210"/>
      <c r="U50" s="210"/>
      <c r="V50" s="210"/>
      <c r="W50" s="210"/>
    </row>
    <row r="51" spans="20:23">
      <c r="T51" s="210"/>
      <c r="U51" s="210"/>
      <c r="V51" s="210"/>
      <c r="W51" s="210"/>
    </row>
    <row r="52" spans="20:23">
      <c r="T52" s="210"/>
      <c r="U52" s="210"/>
      <c r="V52" s="210"/>
      <c r="W52" s="210"/>
    </row>
  </sheetData>
  <mergeCells count="28"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dataValidations count="4">
    <dataValidation type="whole" allowBlank="1" showInputMessage="1" showErrorMessage="1" error="กรอกเฉพาะ 0 1 2 3 9" sqref="I41:I1048576 I5:I8">
      <formula1>0</formula1>
      <formula2>9</formula2>
    </dataValidation>
    <dataValidation type="whole" allowBlank="1" showInputMessage="1" showErrorMessage="1" error="กรอกเฉพาะจำนวนเต็ม" sqref="N41:N1048576 N6:N8">
      <formula1>0</formula1>
      <formula2>100</formula2>
    </dataValidation>
    <dataValidation type="whole" allowBlank="1" showInputMessage="1" showErrorMessage="1" error="กรอกเฉพาะ 0 1 2" sqref="Q41:Q1048576 Q6:Q8">
      <formula1>0</formula1>
      <formula2>2</formula2>
    </dataValidation>
    <dataValidation type="whole" allowBlank="1" showInputMessage="1" showErrorMessage="1" error="กรอกเฉพาะ 0 1 2 3" sqref="R41:R1048576 R6:R8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มาตรา 22</vt:lpstr>
      <vt:lpstr>การตัดฟันไม้ยางพารา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การตัดฟันไม้ยางพารา!Print_Titles</vt:lpstr>
      <vt:lpstr>'มาตรา 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2015-08-12T09:15:41Z</cp:lastPrinted>
  <dcterms:created xsi:type="dcterms:W3CDTF">2015-04-23T11:57:55Z</dcterms:created>
  <dcterms:modified xsi:type="dcterms:W3CDTF">2015-10-06T03:55:04Z</dcterms:modified>
</cp:coreProperties>
</file>