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52" windowWidth="15576" windowHeight="943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M9" i="13"/>
  <c r="L9" i="13"/>
  <c r="K9" i="13"/>
  <c r="J9" i="13"/>
  <c r="I9" i="13"/>
  <c r="H9" i="13"/>
  <c r="G9" i="13"/>
  <c r="F9" i="13"/>
  <c r="A11" i="11" l="1"/>
  <c r="A12" i="11"/>
  <c r="A13" i="11"/>
  <c r="A14" i="11"/>
  <c r="A15" i="11"/>
  <c r="A16" i="11"/>
  <c r="A17" i="11"/>
  <c r="A18" i="11"/>
  <c r="A19" i="11"/>
  <c r="A20" i="11"/>
  <c r="A10" i="11"/>
  <c r="A11" i="1"/>
  <c r="A12" i="1"/>
  <c r="A13" i="1"/>
  <c r="A14" i="1"/>
  <c r="A15" i="1"/>
  <c r="A16" i="1"/>
  <c r="A17" i="1"/>
  <c r="A18" i="1"/>
  <c r="A19" i="1"/>
  <c r="A20" i="1"/>
  <c r="A10" i="1"/>
  <c r="A10" i="10"/>
  <c r="A11" i="10"/>
  <c r="A12" i="10"/>
  <c r="A13" i="10"/>
  <c r="A14" i="10"/>
  <c r="A15" i="10"/>
  <c r="A16" i="10"/>
  <c r="A17" i="10"/>
  <c r="A18" i="10"/>
  <c r="A19" i="10"/>
  <c r="A20" i="10"/>
  <c r="AY9" i="10" l="1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O9" i="10"/>
  <c r="N9" i="10"/>
  <c r="M9" i="10"/>
  <c r="L9" i="10"/>
  <c r="K9" i="10"/>
  <c r="I9" i="10"/>
  <c r="H9" i="10"/>
  <c r="G9" i="10" s="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" l="1"/>
  <c r="G9" i="11"/>
</calcChain>
</file>

<file path=xl/sharedStrings.xml><?xml version="1.0" encoding="utf-8"?>
<sst xmlns="http://schemas.openxmlformats.org/spreadsheetml/2006/main" count="570" uniqueCount="156">
  <si>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</si>
  <si>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</si>
  <si>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</si>
  <si>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</si>
  <si>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</si>
  <si>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</si>
  <si>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</si>
  <si>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</si>
  <si>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</si>
  <si>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</si>
  <si>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</si>
  <si>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</si>
  <si>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</si>
  <si>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</si>
  <si>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</si>
  <si>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</si>
  <si>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</si>
  <si>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</si>
  <si>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</si>
  <si>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</si>
  <si>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</si>
  <si>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</si>
  <si>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</si>
  <si>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</si>
  <si>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</si>
  <si>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</si>
  <si>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</si>
  <si>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</si>
  <si>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</si>
  <si>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</si>
  <si>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</si>
  <si>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</si>
  <si>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</si>
  <si>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</si>
  <si>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</si>
  <si>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</si>
  <si>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</si>
  <si>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</si>
  <si>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</si>
  <si>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</si>
  <si>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</si>
  <si>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</si>
  <si>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</si>
  <si>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</si>
  <si>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</si>
  <si>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</si>
  <si>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</si>
  <si>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</si>
  <si>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</si>
  <si>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</si>
  <si>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</si>
  <si>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</si>
  <si>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</si>
  <si>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</si>
  <si>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</si>
  <si>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</si>
  <si>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</si>
  <si>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</si>
  <si>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</si>
  <si>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</si>
  <si>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</si>
  <si>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</si>
  <si>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</si>
  <si>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</si>
  <si>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</si>
  <si>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</si>
  <si>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</si>
  <si>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</si>
  <si>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</si>
  <si>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</si>
  <si>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</si>
  <si>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</si>
  <si>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</si>
  <si>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</si>
  <si>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</si>
  <si>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</si>
  <si>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</si>
  <si>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</si>
  <si>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</si>
  <si>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</si>
  <si>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</si>
  <si>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</si>
  <si>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</si>
  <si>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</si>
  <si>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</si>
  <si>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</si>
  <si>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</si>
  <si>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</si>
  <si>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</si>
  <si>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</si>
  <si>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</si>
  <si>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</si>
  <si>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</si>
  <si>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</si>
  <si>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</si>
  <si>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</si>
  <si>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</si>
  <si>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</si>
  <si>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</si>
  <si>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</si>
  <si>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</si>
  <si>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</si>
  <si>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</si>
  <si>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</si>
  <si>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</si>
  <si>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</si>
  <si>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</si>
  <si>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</si>
  <si>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</si>
  <si>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</si>
  <si>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</si>
  <si>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</si>
  <si>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</si>
  <si>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</si>
  <si>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</si>
  <si>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</si>
  <si>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</si>
  <si>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</si>
  <si>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</si>
  <si>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อุทยานแห่งชาติแม่ยม</t>
  </si>
  <si>
    <t>R10510001</t>
  </si>
  <si>
    <t>จ.แพร่</t>
  </si>
  <si>
    <t>13A</t>
  </si>
  <si>
    <t>สทก.1</t>
  </si>
  <si>
    <t>R10510002</t>
  </si>
  <si>
    <t>R10510003</t>
  </si>
  <si>
    <t>R10510004</t>
  </si>
  <si>
    <t>R10510005</t>
  </si>
  <si>
    <t>R10510006</t>
  </si>
  <si>
    <t>R10510007</t>
  </si>
  <si>
    <t>R10510008</t>
  </si>
  <si>
    <t>R10510009</t>
  </si>
  <si>
    <t>R10510010</t>
  </si>
  <si>
    <t>R10510011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</si>
  <si>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</si>
  <si>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</si>
  <si>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</si>
  <si>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</si>
  <si>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</si>
  <si>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</si>
  <si>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</si>
  <si>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</si>
  <si>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</si>
  <si>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</si>
  <si>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</si>
  <si>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</si>
  <si>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</si>
  <si>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</si>
  <si>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</si>
  <si>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1 - 5 โดยแยกระดับ ดังนี้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</si>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</sst>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/>
    <xf numFmtId="43" fontId="10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0" fillId="0" borderId="0" xfId="0" applyFont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1" applyFont="1" applyFill="1" applyBorder="1"/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3" fontId="16" fillId="5" borderId="6" xfId="0" applyNumberFormat="1" applyFont="1" applyFill="1" applyBorder="1"/>
    <xf numFmtId="0" fontId="10" fillId="0" borderId="5" xfId="0" applyFont="1" applyBorder="1"/>
    <xf numFmtId="0" fontId="21" fillId="0" borderId="0" xfId="0" applyFont="1" applyFill="1" applyAlignment="1">
      <alignment horizontal="center" vertical="center"/>
    </xf>
    <xf numFmtId="0" fontId="0" fillId="0" borderId="5" xfId="0" applyBorder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6" fillId="9" borderId="5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/>
  </sheetViews>
  <sheetFormatPr defaultColWidth="9.09765625" defaultRowHeight="18" x14ac:dyDescent="0.35"/>
  <cols>
    <col min="1" max="1" width="3.3984375" style="9" customWidth="1"/>
    <col min="2" max="2" width="26.59765625" style="11" customWidth="1"/>
    <col min="3" max="3" width="20" style="11" customWidth="1"/>
    <col min="4" max="4" width="15.8984375" style="11" customWidth="1"/>
    <col min="5" max="14" width="9.09765625" style="11"/>
    <col min="15" max="15" width="13" style="11" customWidth="1"/>
    <col min="16" max="16384" width="9.09765625" style="11"/>
  </cols>
  <sheetData>
    <row r="1" spans="1:4" x14ac:dyDescent="0.35">
      <c r="B1" s="10" t="s">
        <v>49</v>
      </c>
    </row>
    <row r="2" spans="1:4" x14ac:dyDescent="0.35">
      <c r="A2" s="9">
        <v>1</v>
      </c>
      <c r="B2" s="11" t="s">
        <v>8</v>
      </c>
      <c r="C2" s="11" t="s">
        <v>52</v>
      </c>
    </row>
    <row r="3" spans="1:4" x14ac:dyDescent="0.35">
      <c r="C3" s="11" t="s">
        <v>111</v>
      </c>
    </row>
    <row r="4" spans="1:4" s="14" customFormat="1" x14ac:dyDescent="0.25">
      <c r="A4" s="12">
        <v>2</v>
      </c>
      <c r="B4" s="13" t="s">
        <v>9</v>
      </c>
      <c r="C4" s="14" t="s">
        <v>53</v>
      </c>
    </row>
    <row r="5" spans="1:4" x14ac:dyDescent="0.35">
      <c r="C5" s="11" t="s">
        <v>54</v>
      </c>
    </row>
    <row r="6" spans="1:4" x14ac:dyDescent="0.35">
      <c r="A6" s="9">
        <v>3</v>
      </c>
      <c r="B6" s="11" t="s">
        <v>10</v>
      </c>
      <c r="C6" s="11" t="s">
        <v>109</v>
      </c>
    </row>
    <row r="7" spans="1:4" x14ac:dyDescent="0.35">
      <c r="A7" s="9">
        <v>4</v>
      </c>
      <c r="B7" s="11" t="s">
        <v>55</v>
      </c>
      <c r="C7" s="11" t="s">
        <v>56</v>
      </c>
    </row>
    <row r="8" spans="1:4" s="14" customFormat="1" x14ac:dyDescent="0.25">
      <c r="A8" s="12">
        <v>5</v>
      </c>
      <c r="B8" s="15" t="s">
        <v>3</v>
      </c>
      <c r="C8" s="14" t="s">
        <v>57</v>
      </c>
    </row>
    <row r="9" spans="1:4" s="14" customFormat="1" x14ac:dyDescent="0.25">
      <c r="A9" s="12"/>
      <c r="B9" s="15"/>
      <c r="C9" s="16" t="s">
        <v>58</v>
      </c>
    </row>
    <row r="10" spans="1:4" s="14" customFormat="1" x14ac:dyDescent="0.25">
      <c r="A10" s="12"/>
      <c r="B10" s="15"/>
      <c r="C10" s="17" t="s">
        <v>59</v>
      </c>
    </row>
    <row r="11" spans="1:4" s="14" customFormat="1" x14ac:dyDescent="0.25">
      <c r="A11" s="12"/>
      <c r="B11" s="15"/>
      <c r="C11" s="16" t="s">
        <v>110</v>
      </c>
    </row>
    <row r="12" spans="1:4" x14ac:dyDescent="0.35">
      <c r="A12" s="9">
        <v>6</v>
      </c>
      <c r="B12" s="11" t="s">
        <v>60</v>
      </c>
    </row>
    <row r="13" spans="1:4" x14ac:dyDescent="0.35">
      <c r="C13" s="11" t="s">
        <v>22</v>
      </c>
      <c r="D13" s="11" t="s">
        <v>61</v>
      </c>
    </row>
    <row r="14" spans="1:4" x14ac:dyDescent="0.35">
      <c r="C14" s="11" t="s">
        <v>23</v>
      </c>
      <c r="D14" s="11" t="s">
        <v>62</v>
      </c>
    </row>
    <row r="15" spans="1:4" x14ac:dyDescent="0.35">
      <c r="A15" s="9">
        <v>7</v>
      </c>
      <c r="B15" s="11" t="s">
        <v>12</v>
      </c>
      <c r="C15" s="11" t="s">
        <v>63</v>
      </c>
    </row>
    <row r="16" spans="1:4" x14ac:dyDescent="0.35">
      <c r="C16" s="18" t="s">
        <v>64</v>
      </c>
    </row>
    <row r="17" spans="1:5" x14ac:dyDescent="0.35">
      <c r="C17" s="18" t="s">
        <v>65</v>
      </c>
    </row>
    <row r="18" spans="1:5" x14ac:dyDescent="0.35">
      <c r="C18" s="18" t="s">
        <v>66</v>
      </c>
    </row>
    <row r="19" spans="1:5" x14ac:dyDescent="0.35">
      <c r="C19" s="18" t="s">
        <v>67</v>
      </c>
    </row>
    <row r="20" spans="1:5" x14ac:dyDescent="0.35">
      <c r="C20" s="18" t="s">
        <v>68</v>
      </c>
    </row>
    <row r="21" spans="1:5" x14ac:dyDescent="0.35">
      <c r="A21" s="9">
        <v>8</v>
      </c>
      <c r="B21" s="11" t="s">
        <v>102</v>
      </c>
      <c r="E21" s="11" t="s">
        <v>69</v>
      </c>
    </row>
    <row r="22" spans="1:5" x14ac:dyDescent="0.35">
      <c r="C22" s="11" t="s">
        <v>40</v>
      </c>
      <c r="D22" s="11" t="s">
        <v>70</v>
      </c>
    </row>
    <row r="23" spans="1:5" x14ac:dyDescent="0.35">
      <c r="C23" s="19" t="s">
        <v>41</v>
      </c>
      <c r="D23" s="11" t="s">
        <v>71</v>
      </c>
    </row>
    <row r="24" spans="1:5" x14ac:dyDescent="0.35">
      <c r="C24" s="11" t="s">
        <v>72</v>
      </c>
      <c r="D24" s="11" t="s">
        <v>73</v>
      </c>
    </row>
    <row r="25" spans="1:5" x14ac:dyDescent="0.35">
      <c r="C25" s="11" t="s">
        <v>43</v>
      </c>
      <c r="D25" s="11" t="s">
        <v>74</v>
      </c>
    </row>
    <row r="26" spans="1:5" x14ac:dyDescent="0.35">
      <c r="C26" s="11" t="s">
        <v>13</v>
      </c>
      <c r="D26" s="11" t="s">
        <v>75</v>
      </c>
    </row>
    <row r="27" spans="1:5" x14ac:dyDescent="0.35">
      <c r="C27" s="11" t="s">
        <v>5</v>
      </c>
      <c r="D27" s="11" t="s">
        <v>76</v>
      </c>
    </row>
    <row r="28" spans="1:5" x14ac:dyDescent="0.35">
      <c r="C28" s="11" t="s">
        <v>31</v>
      </c>
      <c r="D28" s="11" t="s">
        <v>77</v>
      </c>
    </row>
    <row r="29" spans="1:5" x14ac:dyDescent="0.35">
      <c r="D29" s="20" t="s">
        <v>78</v>
      </c>
    </row>
    <row r="30" spans="1:5" x14ac:dyDescent="0.35">
      <c r="D30" s="20" t="s">
        <v>79</v>
      </c>
    </row>
    <row r="31" spans="1:5" x14ac:dyDescent="0.35">
      <c r="D31" s="20" t="s">
        <v>80</v>
      </c>
    </row>
    <row r="32" spans="1:5" x14ac:dyDescent="0.35">
      <c r="C32" s="11" t="s">
        <v>81</v>
      </c>
      <c r="D32" s="11" t="s">
        <v>82</v>
      </c>
    </row>
    <row r="33" spans="1:4" x14ac:dyDescent="0.35">
      <c r="D33" s="20" t="s">
        <v>83</v>
      </c>
    </row>
    <row r="34" spans="1:4" x14ac:dyDescent="0.35">
      <c r="D34" s="20" t="s">
        <v>84</v>
      </c>
    </row>
    <row r="35" spans="1:4" x14ac:dyDescent="0.35">
      <c r="C35" s="11" t="s">
        <v>85</v>
      </c>
      <c r="D35" s="11" t="s">
        <v>86</v>
      </c>
    </row>
    <row r="36" spans="1:4" x14ac:dyDescent="0.35">
      <c r="D36" s="20" t="s">
        <v>87</v>
      </c>
    </row>
    <row r="37" spans="1:4" x14ac:dyDescent="0.35">
      <c r="D37" s="20" t="s">
        <v>88</v>
      </c>
    </row>
    <row r="38" spans="1:4" x14ac:dyDescent="0.35">
      <c r="D38" s="20" t="s">
        <v>89</v>
      </c>
    </row>
    <row r="40" spans="1:4" x14ac:dyDescent="0.35">
      <c r="A40" s="9">
        <v>9</v>
      </c>
      <c r="B40" s="11" t="s">
        <v>14</v>
      </c>
      <c r="C40" s="11" t="s">
        <v>103</v>
      </c>
    </row>
    <row r="41" spans="1:4" x14ac:dyDescent="0.35">
      <c r="A41" s="9">
        <v>10</v>
      </c>
      <c r="B41" s="11" t="s">
        <v>90</v>
      </c>
    </row>
    <row r="42" spans="1:4" x14ac:dyDescent="0.35">
      <c r="C42" s="11" t="s">
        <v>33</v>
      </c>
      <c r="D42" s="11" t="s">
        <v>91</v>
      </c>
    </row>
    <row r="43" spans="1:4" x14ac:dyDescent="0.35">
      <c r="C43" s="11" t="s">
        <v>34</v>
      </c>
      <c r="D43" s="11" t="s">
        <v>92</v>
      </c>
    </row>
    <row r="44" spans="1:4" x14ac:dyDescent="0.35">
      <c r="C44" s="11" t="s">
        <v>35</v>
      </c>
      <c r="D44" s="11" t="s">
        <v>93</v>
      </c>
    </row>
    <row r="45" spans="1:4" x14ac:dyDescent="0.35">
      <c r="C45" s="11" t="s">
        <v>94</v>
      </c>
      <c r="D45" s="11" t="s">
        <v>95</v>
      </c>
    </row>
    <row r="46" spans="1:4" x14ac:dyDescent="0.35">
      <c r="A46" s="9">
        <v>11</v>
      </c>
      <c r="B46" s="11" t="s">
        <v>48</v>
      </c>
      <c r="C46" s="11" t="s">
        <v>96</v>
      </c>
    </row>
    <row r="47" spans="1:4" x14ac:dyDescent="0.35">
      <c r="C47" s="11" t="s">
        <v>97</v>
      </c>
    </row>
    <row r="48" spans="1:4" ht="13.5" customHeight="1" x14ac:dyDescent="0.35">
      <c r="C48" s="11" t="s">
        <v>98</v>
      </c>
    </row>
    <row r="49" spans="1:7" x14ac:dyDescent="0.35">
      <c r="B49" s="21" t="s">
        <v>99</v>
      </c>
    </row>
    <row r="50" spans="1:7" x14ac:dyDescent="0.35">
      <c r="A50" s="22" t="s">
        <v>100</v>
      </c>
      <c r="B50" s="11" t="s">
        <v>101</v>
      </c>
    </row>
    <row r="51" spans="1:7" x14ac:dyDescent="0.35">
      <c r="A51" s="9">
        <v>12</v>
      </c>
      <c r="B51" s="11" t="s">
        <v>50</v>
      </c>
      <c r="C51" s="11" t="s">
        <v>51</v>
      </c>
    </row>
    <row r="52" spans="1:7" x14ac:dyDescent="0.35">
      <c r="B52" s="163">
        <v>0</v>
      </c>
      <c r="C52" s="164" t="s">
        <v>104</v>
      </c>
    </row>
    <row r="53" spans="1:7" x14ac:dyDescent="0.35">
      <c r="B53" s="163">
        <v>11</v>
      </c>
      <c r="C53" s="164" t="s">
        <v>105</v>
      </c>
    </row>
    <row r="54" spans="1:7" x14ac:dyDescent="0.35">
      <c r="B54" s="163">
        <v>22</v>
      </c>
      <c r="C54" s="164" t="s">
        <v>107</v>
      </c>
    </row>
    <row r="55" spans="1:7" x14ac:dyDescent="0.35">
      <c r="B55" s="163">
        <v>33</v>
      </c>
      <c r="C55" s="164" t="s">
        <v>106</v>
      </c>
    </row>
    <row r="56" spans="1:7" x14ac:dyDescent="0.35">
      <c r="B56" s="163">
        <v>44</v>
      </c>
      <c r="C56" s="164" t="s">
        <v>108</v>
      </c>
    </row>
    <row r="57" spans="1:7" x14ac:dyDescent="0.35">
      <c r="B57" s="163">
        <v>55</v>
      </c>
      <c r="C57" s="164" t="s">
        <v>134</v>
      </c>
      <c r="E57" s="23"/>
      <c r="F57" s="24"/>
      <c r="G57" s="23"/>
    </row>
    <row r="58" spans="1:7" x14ac:dyDescent="0.35">
      <c r="B58" s="163">
        <v>66</v>
      </c>
      <c r="C58" s="164" t="s">
        <v>135</v>
      </c>
      <c r="E58" s="26"/>
      <c r="F58" s="25"/>
      <c r="G58" s="26"/>
    </row>
    <row r="59" spans="1:7" x14ac:dyDescent="0.35">
      <c r="B59" s="163">
        <v>77</v>
      </c>
      <c r="C59" s="164" t="s">
        <v>116</v>
      </c>
      <c r="E59" s="26"/>
      <c r="F59" s="27"/>
      <c r="G59" s="26"/>
    </row>
    <row r="60" spans="1:7" x14ac:dyDescent="0.35">
      <c r="B60" s="163">
        <v>88</v>
      </c>
      <c r="C60" s="164" t="s">
        <v>115</v>
      </c>
      <c r="F60" s="25"/>
      <c r="G60" s="26"/>
    </row>
    <row r="61" spans="1:7" x14ac:dyDescent="0.35">
      <c r="B61" s="163">
        <v>99</v>
      </c>
      <c r="C61" s="164" t="s">
        <v>114</v>
      </c>
      <c r="F61" s="28"/>
    </row>
    <row r="62" spans="1:7" x14ac:dyDescent="0.35">
      <c r="A62" s="11"/>
      <c r="B62" s="163" t="s">
        <v>113</v>
      </c>
      <c r="C62" s="164" t="s">
        <v>112</v>
      </c>
      <c r="F62" s="9"/>
    </row>
    <row r="63" spans="1:7" x14ac:dyDescent="0.35">
      <c r="A63" s="11"/>
      <c r="B63" s="163"/>
      <c r="C63" s="164"/>
      <c r="F63" s="9"/>
    </row>
    <row r="64" spans="1:7" x14ac:dyDescent="0.35">
      <c r="A64" s="11"/>
      <c r="B64" s="163"/>
      <c r="C64" s="164"/>
      <c r="F64" s="9"/>
    </row>
    <row r="65" spans="1:15" ht="18.600000000000001" thickBot="1" x14ac:dyDescent="0.4">
      <c r="A65" s="11"/>
      <c r="B65" s="21" t="s">
        <v>136</v>
      </c>
      <c r="F65" s="9"/>
    </row>
    <row r="66" spans="1:15" ht="18.75" customHeight="1" x14ac:dyDescent="0.35">
      <c r="B66" s="198" t="s">
        <v>137</v>
      </c>
      <c r="C66" s="199"/>
      <c r="D66" s="165"/>
      <c r="E66" s="165"/>
      <c r="F66" s="165"/>
      <c r="G66" s="165"/>
      <c r="H66" s="165"/>
      <c r="I66" s="165"/>
      <c r="J66" s="165"/>
      <c r="K66" s="165"/>
      <c r="L66" s="165"/>
      <c r="M66" s="166"/>
    </row>
    <row r="67" spans="1:15" ht="18.75" customHeight="1" x14ac:dyDescent="0.35">
      <c r="B67" s="167"/>
      <c r="C67" s="168" t="s">
        <v>138</v>
      </c>
      <c r="D67" s="169" t="s">
        <v>139</v>
      </c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5" ht="18.75" customHeight="1" x14ac:dyDescent="0.35">
      <c r="B68" s="172"/>
      <c r="C68" s="170"/>
      <c r="D68" s="173" t="s">
        <v>140</v>
      </c>
      <c r="E68" s="170"/>
      <c r="F68" s="170"/>
      <c r="G68" s="170"/>
      <c r="H68" s="170"/>
      <c r="I68" s="170"/>
      <c r="J68" s="170"/>
      <c r="K68" s="170"/>
      <c r="L68" s="170"/>
      <c r="M68" s="171"/>
    </row>
    <row r="69" spans="1:15" x14ac:dyDescent="0.35">
      <c r="B69" s="172"/>
      <c r="C69" s="170"/>
      <c r="D69" s="173" t="s">
        <v>141</v>
      </c>
      <c r="E69" s="170"/>
      <c r="F69" s="170"/>
      <c r="G69" s="170"/>
      <c r="H69" s="170"/>
      <c r="I69" s="170"/>
      <c r="J69" s="170"/>
      <c r="K69" s="170"/>
      <c r="L69" s="170"/>
      <c r="M69" s="171"/>
    </row>
    <row r="70" spans="1:15" x14ac:dyDescent="0.35">
      <c r="B70" s="172"/>
      <c r="C70" s="170"/>
      <c r="D70" s="173" t="s">
        <v>142</v>
      </c>
      <c r="E70" s="170"/>
      <c r="F70" s="170"/>
      <c r="G70" s="170"/>
      <c r="H70" s="170"/>
      <c r="I70" s="170"/>
      <c r="J70" s="170"/>
      <c r="K70" s="170"/>
      <c r="L70" s="170"/>
      <c r="M70" s="171"/>
    </row>
    <row r="71" spans="1:15" x14ac:dyDescent="0.35">
      <c r="B71" s="172"/>
      <c r="C71" s="170" t="s">
        <v>143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1"/>
    </row>
    <row r="72" spans="1:15" x14ac:dyDescent="0.35">
      <c r="B72" s="172"/>
      <c r="C72" s="174" t="s">
        <v>144</v>
      </c>
      <c r="D72" s="169" t="s">
        <v>145</v>
      </c>
      <c r="E72" s="170"/>
      <c r="F72" s="170"/>
      <c r="G72" s="170"/>
      <c r="H72" s="170"/>
      <c r="I72" s="170"/>
      <c r="J72" s="170"/>
      <c r="K72" s="170"/>
      <c r="L72" s="170"/>
      <c r="M72" s="171"/>
      <c r="O72" s="11" t="s">
        <v>69</v>
      </c>
    </row>
    <row r="73" spans="1:15" x14ac:dyDescent="0.35">
      <c r="B73" s="172"/>
      <c r="C73" s="174" t="s">
        <v>146</v>
      </c>
      <c r="D73" s="169" t="s">
        <v>147</v>
      </c>
      <c r="E73" s="170"/>
      <c r="F73" s="170"/>
      <c r="G73" s="170"/>
      <c r="H73" s="170"/>
      <c r="I73" s="170"/>
      <c r="J73" s="170"/>
      <c r="K73" s="170"/>
      <c r="L73" s="170"/>
      <c r="M73" s="171"/>
    </row>
    <row r="74" spans="1:15" x14ac:dyDescent="0.35">
      <c r="B74" s="200" t="s">
        <v>148</v>
      </c>
      <c r="C74" s="201"/>
      <c r="D74" s="169" t="s">
        <v>149</v>
      </c>
      <c r="E74" s="170"/>
      <c r="F74" s="170"/>
      <c r="G74" s="170"/>
      <c r="H74" s="170"/>
      <c r="I74" s="170"/>
      <c r="J74" s="170"/>
      <c r="K74" s="170"/>
      <c r="L74" s="170"/>
      <c r="M74" s="171"/>
    </row>
    <row r="75" spans="1:15" x14ac:dyDescent="0.35">
      <c r="B75" s="172"/>
      <c r="C75" s="170"/>
      <c r="D75" s="175" t="s">
        <v>150</v>
      </c>
      <c r="E75" s="170"/>
      <c r="F75" s="170"/>
      <c r="G75" s="170"/>
      <c r="H75" s="170"/>
      <c r="I75" s="170"/>
      <c r="J75" s="170"/>
      <c r="K75" s="170"/>
      <c r="L75" s="170"/>
      <c r="M75" s="171"/>
    </row>
    <row r="76" spans="1:15" x14ac:dyDescent="0.35">
      <c r="B76" s="172"/>
      <c r="C76" s="170"/>
      <c r="D76" s="175" t="s">
        <v>151</v>
      </c>
      <c r="E76" s="170"/>
      <c r="F76" s="170"/>
      <c r="G76" s="170"/>
      <c r="H76" s="170"/>
      <c r="I76" s="170"/>
      <c r="J76" s="170"/>
      <c r="K76" s="170"/>
      <c r="L76" s="170"/>
      <c r="M76" s="171"/>
    </row>
    <row r="77" spans="1:15" x14ac:dyDescent="0.35">
      <c r="B77" s="172"/>
      <c r="C77" s="170"/>
      <c r="D77" s="175" t="s">
        <v>152</v>
      </c>
      <c r="E77" s="170"/>
      <c r="F77" s="170"/>
      <c r="G77" s="170"/>
      <c r="H77" s="170"/>
      <c r="I77" s="170"/>
      <c r="J77" s="170"/>
      <c r="K77" s="170"/>
      <c r="L77" s="170"/>
      <c r="M77" s="171"/>
    </row>
    <row r="78" spans="1:15" x14ac:dyDescent="0.35">
      <c r="B78" s="200" t="s">
        <v>153</v>
      </c>
      <c r="C78" s="201"/>
      <c r="D78" s="169" t="s">
        <v>154</v>
      </c>
      <c r="E78" s="170"/>
      <c r="F78" s="170"/>
      <c r="G78" s="170"/>
      <c r="H78" s="170"/>
      <c r="I78" s="170"/>
      <c r="J78" s="170"/>
      <c r="K78" s="170"/>
      <c r="L78" s="170"/>
      <c r="M78" s="171"/>
    </row>
    <row r="79" spans="1:15" ht="18.600000000000001" thickBot="1" x14ac:dyDescent="0.4">
      <c r="B79" s="176"/>
      <c r="C79" s="177"/>
      <c r="D79" s="178"/>
      <c r="E79" s="177"/>
      <c r="F79" s="177"/>
      <c r="G79" s="177"/>
      <c r="H79" s="177"/>
      <c r="I79" s="177"/>
      <c r="J79" s="177"/>
      <c r="K79" s="177"/>
      <c r="L79" s="177"/>
      <c r="M79" s="179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zoomScale="55" zoomScaleNormal="55" workbookViewId="0">
      <selection activeCell="F2" sqref="F2:J4"/>
    </sheetView>
  </sheetViews>
  <sheetFormatPr defaultColWidth="9" defaultRowHeight="14.4" x14ac:dyDescent="0.3"/>
  <cols>
    <col min="1" max="1" width="5.09765625" style="3" bestFit="1" customWidth="1"/>
    <col min="2" max="2" width="7.8984375" style="4" bestFit="1" customWidth="1"/>
    <col min="3" max="3" width="9" style="4" bestFit="1" customWidth="1"/>
    <col min="4" max="4" width="6.3984375" style="3" customWidth="1"/>
    <col min="5" max="5" width="7.69921875" style="3" customWidth="1"/>
    <col min="6" max="6" width="4.59765625" style="3" customWidth="1"/>
    <col min="7" max="7" width="9.59765625" style="3" bestFit="1" customWidth="1"/>
    <col min="8" max="8" width="7.3984375" style="3" customWidth="1"/>
    <col min="9" max="9" width="9.19921875" style="3" customWidth="1"/>
    <col min="10" max="10" width="5.69921875" style="3" customWidth="1"/>
    <col min="11" max="11" width="7.19921875" style="2" customWidth="1"/>
    <col min="12" max="12" width="8.8984375" style="2" customWidth="1"/>
    <col min="13" max="13" width="7.8984375" style="2" customWidth="1"/>
    <col min="14" max="14" width="7.3984375" style="2" customWidth="1"/>
    <col min="15" max="15" width="6.19921875" style="4" customWidth="1"/>
    <col min="16" max="16" width="9.09765625" style="3" customWidth="1"/>
    <col min="17" max="17" width="6.09765625" style="3" customWidth="1"/>
    <col min="18" max="18" width="8.5" style="3" customWidth="1"/>
    <col min="19" max="19" width="9.5" style="3" customWidth="1"/>
    <col min="20" max="20" width="4" style="3" customWidth="1"/>
    <col min="21" max="45" width="3.5" style="3" bestFit="1" customWidth="1"/>
    <col min="46" max="46" width="3.69921875" style="3" bestFit="1" customWidth="1"/>
    <col min="47" max="47" width="4.69921875" style="3" customWidth="1"/>
    <col min="48" max="48" width="6.69921875" style="3" bestFit="1" customWidth="1"/>
    <col min="49" max="16384" width="9" style="3"/>
  </cols>
  <sheetData>
    <row r="1" spans="1:48" customFormat="1" ht="28.8" x14ac:dyDescent="0.55000000000000004">
      <c r="A1" s="29"/>
      <c r="B1" s="29"/>
      <c r="C1" s="236" t="s">
        <v>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9"/>
      <c r="AV1" s="29"/>
    </row>
    <row r="2" spans="1:48" customFormat="1" ht="23.4" x14ac:dyDescent="0.45">
      <c r="A2" s="29"/>
      <c r="B2" s="239" t="s">
        <v>1</v>
      </c>
      <c r="C2" s="239"/>
      <c r="D2" s="239"/>
      <c r="E2" s="239"/>
      <c r="F2" s="240" t="s">
        <v>119</v>
      </c>
      <c r="G2" s="240"/>
      <c r="H2" s="240"/>
      <c r="I2" s="240"/>
      <c r="J2" s="240"/>
      <c r="K2" s="53"/>
      <c r="L2" s="54"/>
      <c r="M2" s="54"/>
      <c r="N2" s="55"/>
      <c r="O2" s="55"/>
      <c r="P2" s="56"/>
      <c r="Q2" s="55"/>
      <c r="R2" s="55"/>
      <c r="S2" s="57"/>
      <c r="T2" s="31"/>
      <c r="U2" s="31"/>
      <c r="V2" s="30"/>
      <c r="W2" s="32"/>
      <c r="X2" s="32"/>
      <c r="Y2" s="32"/>
      <c r="Z2" s="32"/>
      <c r="AA2" s="33"/>
      <c r="AB2" s="33"/>
      <c r="AC2" s="29"/>
      <c r="AD2" s="29"/>
      <c r="AE2" s="32"/>
      <c r="AF2" s="32"/>
      <c r="AG2" s="32"/>
      <c r="AH2" s="32"/>
      <c r="AI2" s="32"/>
      <c r="AJ2" s="39"/>
      <c r="AK2" s="39"/>
      <c r="AL2" s="237" t="s">
        <v>2</v>
      </c>
      <c r="AM2" s="237"/>
      <c r="AN2" s="237"/>
      <c r="AO2" s="237"/>
      <c r="AP2" s="237"/>
      <c r="AQ2" s="237"/>
      <c r="AR2" s="241">
        <v>1051</v>
      </c>
      <c r="AS2" s="241"/>
      <c r="AT2" s="241"/>
      <c r="AU2" s="32"/>
      <c r="AV2" s="32"/>
    </row>
    <row r="3" spans="1:48" customFormat="1" ht="23.4" x14ac:dyDescent="0.45">
      <c r="A3" s="29"/>
      <c r="B3" s="239"/>
      <c r="C3" s="239"/>
      <c r="D3" s="239"/>
      <c r="E3" s="239"/>
      <c r="F3" s="240"/>
      <c r="G3" s="240"/>
      <c r="H3" s="240"/>
      <c r="I3" s="240"/>
      <c r="J3" s="240"/>
      <c r="K3" s="53"/>
      <c r="L3" s="54"/>
      <c r="M3" s="54"/>
      <c r="N3" s="58"/>
      <c r="O3" s="58"/>
      <c r="P3" s="59"/>
      <c r="Q3" s="64"/>
      <c r="R3" s="64"/>
      <c r="S3" s="60"/>
      <c r="T3" s="34"/>
      <c r="U3" s="34"/>
      <c r="V3" s="34"/>
      <c r="W3" s="34"/>
      <c r="X3" s="34"/>
      <c r="Y3" s="34"/>
      <c r="Z3" s="34"/>
      <c r="AA3" s="33"/>
      <c r="AB3" s="33"/>
      <c r="AC3" s="29"/>
      <c r="AD3" s="29"/>
      <c r="AE3" s="39"/>
      <c r="AF3" s="32"/>
      <c r="AG3" s="237" t="s">
        <v>117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42">
        <v>180.35476400697362</v>
      </c>
      <c r="AS3" s="242"/>
      <c r="AT3" s="242"/>
      <c r="AU3" s="205" t="s">
        <v>4</v>
      </c>
      <c r="AV3" s="205"/>
    </row>
    <row r="4" spans="1:48" customFormat="1" ht="23.4" x14ac:dyDescent="0.45">
      <c r="A4" s="29"/>
      <c r="B4" s="239"/>
      <c r="C4" s="239"/>
      <c r="D4" s="239"/>
      <c r="E4" s="239"/>
      <c r="F4" s="240"/>
      <c r="G4" s="240"/>
      <c r="H4" s="240"/>
      <c r="I4" s="240"/>
      <c r="J4" s="240"/>
      <c r="K4" s="53"/>
      <c r="L4" s="54"/>
      <c r="M4" s="54"/>
      <c r="N4" s="61"/>
      <c r="O4" s="61"/>
      <c r="P4" s="59"/>
      <c r="Q4" s="64"/>
      <c r="R4" s="64"/>
      <c r="S4" s="62"/>
      <c r="T4" s="63"/>
      <c r="U4" s="63"/>
      <c r="V4" s="34"/>
      <c r="W4" s="34"/>
      <c r="X4" s="34"/>
      <c r="Y4" s="34"/>
      <c r="Z4" s="34"/>
      <c r="AA4" s="29"/>
      <c r="AB4" s="29"/>
      <c r="AC4" s="29"/>
      <c r="AD4" s="29"/>
      <c r="AE4" s="237" t="s">
        <v>118</v>
      </c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8">
        <v>136.62265600763001</v>
      </c>
      <c r="AS4" s="238"/>
      <c r="AT4" s="238"/>
      <c r="AU4" s="205" t="s">
        <v>4</v>
      </c>
      <c r="AV4" s="205"/>
    </row>
    <row r="5" spans="1:48" customFormat="1" ht="18.75" customHeight="1" x14ac:dyDescent="0.4">
      <c r="A5" s="51"/>
      <c r="B5" s="35"/>
      <c r="C5" s="35"/>
      <c r="D5" s="29"/>
      <c r="E5" s="29"/>
      <c r="F5" s="29"/>
      <c r="G5" s="36"/>
      <c r="H5" s="29"/>
      <c r="I5" s="29"/>
      <c r="J5" s="29"/>
      <c r="K5" s="37"/>
      <c r="L5" s="38"/>
      <c r="M5" s="38"/>
      <c r="N5" s="38"/>
      <c r="O5" s="35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  <c r="AC5" s="29"/>
      <c r="AD5" s="29"/>
      <c r="AE5" s="52"/>
      <c r="AF5" s="52"/>
      <c r="AG5" s="29"/>
      <c r="AH5" s="29"/>
      <c r="AI5" s="29"/>
      <c r="AJ5" s="29"/>
      <c r="AK5" s="29"/>
      <c r="AL5" s="29"/>
      <c r="AM5" s="52"/>
      <c r="AN5" s="52"/>
      <c r="AO5" s="29"/>
      <c r="AP5" s="29"/>
      <c r="AQ5" s="29"/>
      <c r="AR5" s="29"/>
      <c r="AS5" s="29"/>
      <c r="AT5" s="235" t="s">
        <v>6</v>
      </c>
      <c r="AU5" s="235"/>
      <c r="AV5" s="235"/>
    </row>
    <row r="6" spans="1:48" ht="21" customHeight="1" x14ac:dyDescent="0.3">
      <c r="A6" s="202" t="s">
        <v>45</v>
      </c>
      <c r="B6" s="224" t="s">
        <v>7</v>
      </c>
      <c r="C6" s="224" t="s">
        <v>8</v>
      </c>
      <c r="D6" s="224" t="s">
        <v>9</v>
      </c>
      <c r="E6" s="224" t="s">
        <v>10</v>
      </c>
      <c r="F6" s="224" t="s">
        <v>11</v>
      </c>
      <c r="G6" s="225" t="s">
        <v>47</v>
      </c>
      <c r="H6" s="226"/>
      <c r="I6" s="227"/>
      <c r="J6" s="207" t="s">
        <v>12</v>
      </c>
      <c r="K6" s="229" t="s">
        <v>37</v>
      </c>
      <c r="L6" s="229"/>
      <c r="M6" s="229"/>
      <c r="N6" s="229"/>
      <c r="O6" s="207" t="s">
        <v>13</v>
      </c>
      <c r="P6" s="210" t="s">
        <v>5</v>
      </c>
      <c r="Q6" s="207" t="s">
        <v>31</v>
      </c>
      <c r="R6" s="213" t="s">
        <v>38</v>
      </c>
      <c r="S6" s="216" t="s">
        <v>39</v>
      </c>
      <c r="T6" s="232" t="s">
        <v>14</v>
      </c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4"/>
      <c r="AV6" s="206" t="s">
        <v>48</v>
      </c>
    </row>
    <row r="7" spans="1:48" ht="18.75" customHeight="1" x14ac:dyDescent="0.3">
      <c r="A7" s="202"/>
      <c r="B7" s="224"/>
      <c r="C7" s="224"/>
      <c r="D7" s="224"/>
      <c r="E7" s="224"/>
      <c r="F7" s="224"/>
      <c r="G7" s="228" t="s">
        <v>3</v>
      </c>
      <c r="H7" s="204" t="s">
        <v>46</v>
      </c>
      <c r="I7" s="204"/>
      <c r="J7" s="208"/>
      <c r="K7" s="230" t="s">
        <v>40</v>
      </c>
      <c r="L7" s="244" t="s">
        <v>41</v>
      </c>
      <c r="M7" s="246" t="s">
        <v>42</v>
      </c>
      <c r="N7" s="247" t="s">
        <v>43</v>
      </c>
      <c r="O7" s="208"/>
      <c r="P7" s="211"/>
      <c r="Q7" s="208"/>
      <c r="R7" s="214"/>
      <c r="S7" s="217"/>
      <c r="T7" s="221" t="s">
        <v>15</v>
      </c>
      <c r="U7" s="221"/>
      <c r="V7" s="221"/>
      <c r="W7" s="221"/>
      <c r="X7" s="231" t="s">
        <v>16</v>
      </c>
      <c r="Y7" s="231"/>
      <c r="Z7" s="231"/>
      <c r="AA7" s="231"/>
      <c r="AB7" s="222" t="s">
        <v>17</v>
      </c>
      <c r="AC7" s="222"/>
      <c r="AD7" s="222"/>
      <c r="AE7" s="222"/>
      <c r="AF7" s="223" t="s">
        <v>18</v>
      </c>
      <c r="AG7" s="223"/>
      <c r="AH7" s="223"/>
      <c r="AI7" s="223"/>
      <c r="AJ7" s="243" t="s">
        <v>19</v>
      </c>
      <c r="AK7" s="243"/>
      <c r="AL7" s="243"/>
      <c r="AM7" s="243"/>
      <c r="AN7" s="219" t="s">
        <v>20</v>
      </c>
      <c r="AO7" s="219"/>
      <c r="AP7" s="219"/>
      <c r="AQ7" s="219"/>
      <c r="AR7" s="220" t="s">
        <v>21</v>
      </c>
      <c r="AS7" s="220"/>
      <c r="AT7" s="220"/>
      <c r="AU7" s="220"/>
      <c r="AV7" s="206"/>
    </row>
    <row r="8" spans="1:48" ht="21.75" customHeight="1" x14ac:dyDescent="0.3">
      <c r="A8" s="202"/>
      <c r="B8" s="224"/>
      <c r="C8" s="224"/>
      <c r="D8" s="224"/>
      <c r="E8" s="224"/>
      <c r="F8" s="224"/>
      <c r="G8" s="228"/>
      <c r="H8" s="40" t="s">
        <v>22</v>
      </c>
      <c r="I8" s="41" t="s">
        <v>23</v>
      </c>
      <c r="J8" s="209"/>
      <c r="K8" s="230"/>
      <c r="L8" s="245"/>
      <c r="M8" s="246"/>
      <c r="N8" s="247"/>
      <c r="O8" s="209"/>
      <c r="P8" s="212"/>
      <c r="Q8" s="209"/>
      <c r="R8" s="215"/>
      <c r="S8" s="218"/>
      <c r="T8" s="43" t="s">
        <v>24</v>
      </c>
      <c r="U8" s="43" t="s">
        <v>25</v>
      </c>
      <c r="V8" s="43" t="s">
        <v>26</v>
      </c>
      <c r="W8" s="43" t="s">
        <v>27</v>
      </c>
      <c r="X8" s="44" t="s">
        <v>24</v>
      </c>
      <c r="Y8" s="44" t="s">
        <v>25</v>
      </c>
      <c r="Z8" s="44" t="s">
        <v>26</v>
      </c>
      <c r="AA8" s="44" t="s">
        <v>27</v>
      </c>
      <c r="AB8" s="45" t="s">
        <v>24</v>
      </c>
      <c r="AC8" s="45" t="s">
        <v>25</v>
      </c>
      <c r="AD8" s="45" t="s">
        <v>26</v>
      </c>
      <c r="AE8" s="45" t="s">
        <v>27</v>
      </c>
      <c r="AF8" s="46" t="s">
        <v>24</v>
      </c>
      <c r="AG8" s="46" t="s">
        <v>25</v>
      </c>
      <c r="AH8" s="46" t="s">
        <v>26</v>
      </c>
      <c r="AI8" s="46" t="s">
        <v>27</v>
      </c>
      <c r="AJ8" s="47" t="s">
        <v>24</v>
      </c>
      <c r="AK8" s="47" t="s">
        <v>25</v>
      </c>
      <c r="AL8" s="47" t="s">
        <v>26</v>
      </c>
      <c r="AM8" s="47" t="s">
        <v>27</v>
      </c>
      <c r="AN8" s="42" t="s">
        <v>24</v>
      </c>
      <c r="AO8" s="42" t="s">
        <v>25</v>
      </c>
      <c r="AP8" s="42" t="s">
        <v>26</v>
      </c>
      <c r="AQ8" s="42" t="s">
        <v>27</v>
      </c>
      <c r="AR8" s="48" t="s">
        <v>24</v>
      </c>
      <c r="AS8" s="48" t="s">
        <v>25</v>
      </c>
      <c r="AT8" s="48" t="s">
        <v>26</v>
      </c>
      <c r="AU8" s="48" t="s">
        <v>27</v>
      </c>
      <c r="AV8" s="206"/>
    </row>
    <row r="9" spans="1:48" x14ac:dyDescent="0.3">
      <c r="A9" s="203" t="s">
        <v>28</v>
      </c>
      <c r="B9" s="203"/>
      <c r="C9" s="203"/>
      <c r="D9" s="203"/>
      <c r="E9" s="203"/>
      <c r="F9" s="203"/>
      <c r="G9" s="94">
        <f>I9+H9</f>
        <v>133.51762906621002</v>
      </c>
      <c r="H9" s="95">
        <f>SUM(H10:H99999)</f>
        <v>133.51762906621002</v>
      </c>
      <c r="I9" s="95">
        <f>SUM(I10:I99999)</f>
        <v>0</v>
      </c>
      <c r="J9" s="95"/>
      <c r="K9" s="95">
        <f t="shared" ref="K9:AU9" si="0">SUM(K10:K99999)</f>
        <v>0</v>
      </c>
      <c r="L9" s="95">
        <f t="shared" si="0"/>
        <v>11</v>
      </c>
      <c r="M9" s="95">
        <f t="shared" si="0"/>
        <v>0</v>
      </c>
      <c r="N9" s="95">
        <f t="shared" si="0"/>
        <v>58.2</v>
      </c>
      <c r="O9" s="95"/>
      <c r="P9" s="95">
        <f t="shared" si="0"/>
        <v>0</v>
      </c>
      <c r="Q9" s="95"/>
      <c r="R9" s="95"/>
      <c r="S9" s="95"/>
      <c r="T9" s="95">
        <f t="shared" si="0"/>
        <v>0</v>
      </c>
      <c r="U9" s="95">
        <f t="shared" si="0"/>
        <v>0</v>
      </c>
      <c r="V9" s="95">
        <f t="shared" si="0"/>
        <v>0</v>
      </c>
      <c r="W9" s="9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0</v>
      </c>
      <c r="AB9" s="95">
        <f t="shared" si="0"/>
        <v>0</v>
      </c>
      <c r="AC9" s="95">
        <f t="shared" si="0"/>
        <v>0</v>
      </c>
      <c r="AD9" s="95">
        <f t="shared" si="0"/>
        <v>0</v>
      </c>
      <c r="AE9" s="95">
        <f t="shared" si="0"/>
        <v>0</v>
      </c>
      <c r="AF9" s="95">
        <f t="shared" si="0"/>
        <v>0</v>
      </c>
      <c r="AG9" s="95">
        <f t="shared" si="0"/>
        <v>0</v>
      </c>
      <c r="AH9" s="95">
        <f t="shared" si="0"/>
        <v>0</v>
      </c>
      <c r="AI9" s="95">
        <f t="shared" si="0"/>
        <v>0</v>
      </c>
      <c r="AJ9" s="95">
        <f t="shared" si="0"/>
        <v>0</v>
      </c>
      <c r="AK9" s="95">
        <f t="shared" si="0"/>
        <v>0</v>
      </c>
      <c r="AL9" s="95">
        <f t="shared" si="0"/>
        <v>0</v>
      </c>
      <c r="AM9" s="95">
        <f t="shared" si="0"/>
        <v>0</v>
      </c>
      <c r="AN9" s="95">
        <f t="shared" si="0"/>
        <v>0</v>
      </c>
      <c r="AO9" s="95">
        <f t="shared" si="0"/>
        <v>0</v>
      </c>
      <c r="AP9" s="95">
        <f t="shared" si="0"/>
        <v>0</v>
      </c>
      <c r="AQ9" s="95">
        <f t="shared" si="0"/>
        <v>0</v>
      </c>
      <c r="AR9" s="95">
        <f t="shared" si="0"/>
        <v>0</v>
      </c>
      <c r="AS9" s="95">
        <f t="shared" si="0"/>
        <v>0</v>
      </c>
      <c r="AT9" s="95">
        <f t="shared" si="0"/>
        <v>0</v>
      </c>
      <c r="AU9" s="95">
        <f t="shared" si="0"/>
        <v>0</v>
      </c>
      <c r="AV9" s="49"/>
    </row>
    <row r="10" spans="1:48" s="5" customFormat="1" ht="18" x14ac:dyDescent="0.35">
      <c r="A10" s="10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5">
        <v>1</v>
      </c>
      <c r="C10" s="70" t="s">
        <v>120</v>
      </c>
      <c r="D10" s="65" t="s">
        <v>44</v>
      </c>
      <c r="E10" s="66" t="s">
        <v>121</v>
      </c>
      <c r="F10" s="66" t="s">
        <v>122</v>
      </c>
      <c r="G10" s="67">
        <v>6.28</v>
      </c>
      <c r="H10" s="68">
        <v>6.2810661435000004</v>
      </c>
      <c r="I10" s="68">
        <v>0</v>
      </c>
      <c r="J10" s="50">
        <v>1</v>
      </c>
      <c r="K10" s="67">
        <v>0</v>
      </c>
      <c r="L10" s="67">
        <v>0</v>
      </c>
      <c r="M10" s="71" t="s">
        <v>123</v>
      </c>
      <c r="N10" s="159">
        <v>14.2</v>
      </c>
      <c r="O10" s="50">
        <v>3</v>
      </c>
      <c r="P10" s="67">
        <v>0</v>
      </c>
      <c r="Q10" s="69">
        <v>0</v>
      </c>
      <c r="R10" s="50">
        <v>2</v>
      </c>
      <c r="S10" s="50">
        <v>2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/>
    </row>
    <row r="11" spans="1:48" ht="18" x14ac:dyDescent="0.35">
      <c r="A11" s="103" t="str">
        <f t="shared" ref="A11:A2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5">
        <v>2</v>
      </c>
      <c r="C11" s="70" t="s">
        <v>124</v>
      </c>
      <c r="D11" s="65" t="s">
        <v>44</v>
      </c>
      <c r="E11" s="66" t="s">
        <v>121</v>
      </c>
      <c r="F11" s="66" t="s">
        <v>122</v>
      </c>
      <c r="G11" s="67">
        <v>16.41</v>
      </c>
      <c r="H11" s="68">
        <v>16.406509601500002</v>
      </c>
      <c r="I11" s="68">
        <v>0</v>
      </c>
      <c r="J11" s="50">
        <v>1</v>
      </c>
      <c r="K11" s="67">
        <v>0</v>
      </c>
      <c r="L11" s="67">
        <v>11</v>
      </c>
      <c r="M11" s="71">
        <v>0</v>
      </c>
      <c r="N11" s="159">
        <v>0</v>
      </c>
      <c r="O11" s="50">
        <v>4</v>
      </c>
      <c r="P11" s="67">
        <v>0</v>
      </c>
      <c r="Q11" s="69">
        <v>0</v>
      </c>
      <c r="R11" s="50">
        <v>2</v>
      </c>
      <c r="S11" s="50">
        <v>2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/>
    </row>
    <row r="12" spans="1:48" ht="18" x14ac:dyDescent="0.35">
      <c r="A12" s="103" t="str">
        <f t="shared" si="1"/>
        <v xml:space="preserve">   </v>
      </c>
      <c r="B12" s="65">
        <v>3</v>
      </c>
      <c r="C12" s="70" t="s">
        <v>125</v>
      </c>
      <c r="D12" s="65" t="s">
        <v>44</v>
      </c>
      <c r="E12" s="66" t="s">
        <v>121</v>
      </c>
      <c r="F12" s="66" t="s">
        <v>122</v>
      </c>
      <c r="G12" s="67">
        <v>5.5558332572299998</v>
      </c>
      <c r="H12" s="68">
        <v>5.5558332572299998</v>
      </c>
      <c r="I12" s="68">
        <v>0</v>
      </c>
      <c r="J12" s="50">
        <v>1</v>
      </c>
      <c r="K12" s="159">
        <v>0</v>
      </c>
      <c r="L12" s="67">
        <v>0</v>
      </c>
      <c r="M12" s="71" t="s">
        <v>123</v>
      </c>
      <c r="N12" s="159">
        <v>8</v>
      </c>
      <c r="O12" s="50">
        <v>3</v>
      </c>
      <c r="P12" s="67">
        <v>0</v>
      </c>
      <c r="Q12" s="69">
        <v>0</v>
      </c>
      <c r="R12" s="50">
        <v>2</v>
      </c>
      <c r="S12" s="50">
        <v>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/>
    </row>
    <row r="13" spans="1:48" ht="18" x14ac:dyDescent="0.35">
      <c r="A13" s="103" t="str">
        <f t="shared" si="1"/>
        <v xml:space="preserve">   </v>
      </c>
      <c r="B13" s="65">
        <v>4</v>
      </c>
      <c r="C13" s="70" t="s">
        <v>126</v>
      </c>
      <c r="D13" s="65" t="s">
        <v>44</v>
      </c>
      <c r="E13" s="66" t="s">
        <v>121</v>
      </c>
      <c r="F13" s="66" t="s">
        <v>122</v>
      </c>
      <c r="G13" s="67">
        <v>8.8221060048699993</v>
      </c>
      <c r="H13" s="68">
        <v>8.8221060048699993</v>
      </c>
      <c r="I13" s="68">
        <v>0</v>
      </c>
      <c r="J13" s="50">
        <v>1</v>
      </c>
      <c r="K13" s="159">
        <v>0</v>
      </c>
      <c r="L13" s="67">
        <v>0</v>
      </c>
      <c r="M13" s="71" t="s">
        <v>123</v>
      </c>
      <c r="N13" s="159">
        <v>4</v>
      </c>
      <c r="O13" s="50">
        <v>3</v>
      </c>
      <c r="P13" s="67">
        <v>0</v>
      </c>
      <c r="Q13" s="69">
        <v>0</v>
      </c>
      <c r="R13" s="50">
        <v>2</v>
      </c>
      <c r="S13" s="50">
        <v>2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/>
    </row>
    <row r="14" spans="1:48" ht="18" x14ac:dyDescent="0.35">
      <c r="A14" s="103" t="str">
        <f t="shared" si="1"/>
        <v xml:space="preserve">   </v>
      </c>
      <c r="B14" s="65">
        <v>5</v>
      </c>
      <c r="C14" s="70" t="s">
        <v>127</v>
      </c>
      <c r="D14" s="65" t="s">
        <v>44</v>
      </c>
      <c r="E14" s="66" t="s">
        <v>121</v>
      </c>
      <c r="F14" s="66" t="s">
        <v>122</v>
      </c>
      <c r="G14" s="67">
        <v>12.6884293462</v>
      </c>
      <c r="H14" s="68">
        <v>12.6884293462</v>
      </c>
      <c r="I14" s="68">
        <v>0</v>
      </c>
      <c r="J14" s="50">
        <v>1</v>
      </c>
      <c r="K14" s="159">
        <v>0</v>
      </c>
      <c r="L14" s="67">
        <v>0</v>
      </c>
      <c r="M14" s="71" t="s">
        <v>123</v>
      </c>
      <c r="N14" s="159">
        <v>4</v>
      </c>
      <c r="O14" s="50">
        <v>3</v>
      </c>
      <c r="P14" s="67">
        <v>0</v>
      </c>
      <c r="Q14" s="69">
        <v>0</v>
      </c>
      <c r="R14" s="50">
        <v>2</v>
      </c>
      <c r="S14" s="50">
        <v>2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/>
    </row>
    <row r="15" spans="1:48" ht="18" x14ac:dyDescent="0.35">
      <c r="A15" s="103" t="str">
        <f t="shared" si="1"/>
        <v xml:space="preserve">   </v>
      </c>
      <c r="B15" s="65">
        <v>6</v>
      </c>
      <c r="C15" s="70" t="s">
        <v>128</v>
      </c>
      <c r="D15" s="65" t="s">
        <v>44</v>
      </c>
      <c r="E15" s="66" t="s">
        <v>121</v>
      </c>
      <c r="F15" s="66" t="s">
        <v>122</v>
      </c>
      <c r="G15" s="67">
        <v>8.3383798068800008</v>
      </c>
      <c r="H15" s="68">
        <v>8.3383798068800008</v>
      </c>
      <c r="I15" s="68">
        <v>0</v>
      </c>
      <c r="J15" s="50">
        <v>1</v>
      </c>
      <c r="K15" s="159">
        <v>0</v>
      </c>
      <c r="L15" s="67">
        <v>0</v>
      </c>
      <c r="M15" s="71" t="s">
        <v>123</v>
      </c>
      <c r="N15" s="159">
        <v>2</v>
      </c>
      <c r="O15" s="50">
        <v>8</v>
      </c>
      <c r="P15" s="67">
        <v>0</v>
      </c>
      <c r="Q15" s="69">
        <v>0</v>
      </c>
      <c r="R15" s="50">
        <v>2</v>
      </c>
      <c r="S15" s="50">
        <v>2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/>
    </row>
    <row r="16" spans="1:48" ht="18" x14ac:dyDescent="0.35">
      <c r="A16" s="103" t="str">
        <f t="shared" si="1"/>
        <v xml:space="preserve">   </v>
      </c>
      <c r="B16" s="65">
        <v>7</v>
      </c>
      <c r="C16" s="70" t="s">
        <v>129</v>
      </c>
      <c r="D16" s="65" t="s">
        <v>44</v>
      </c>
      <c r="E16" s="66" t="s">
        <v>121</v>
      </c>
      <c r="F16" s="66" t="s">
        <v>122</v>
      </c>
      <c r="G16" s="67">
        <v>5.3903754215199999</v>
      </c>
      <c r="H16" s="68">
        <v>5.3903754215199999</v>
      </c>
      <c r="I16" s="68">
        <v>0</v>
      </c>
      <c r="J16" s="50">
        <v>1</v>
      </c>
      <c r="K16" s="159">
        <v>0</v>
      </c>
      <c r="L16" s="67">
        <v>0</v>
      </c>
      <c r="M16" s="71" t="s">
        <v>123</v>
      </c>
      <c r="N16" s="159">
        <v>5</v>
      </c>
      <c r="O16" s="50">
        <v>3</v>
      </c>
      <c r="P16" s="67">
        <v>0</v>
      </c>
      <c r="Q16" s="69">
        <v>0</v>
      </c>
      <c r="R16" s="50">
        <v>2</v>
      </c>
      <c r="S16" s="50">
        <v>2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/>
    </row>
    <row r="17" spans="1:48" ht="18" x14ac:dyDescent="0.35">
      <c r="A17" s="103" t="str">
        <f t="shared" si="1"/>
        <v xml:space="preserve">   </v>
      </c>
      <c r="B17" s="65">
        <v>8</v>
      </c>
      <c r="C17" s="70" t="s">
        <v>130</v>
      </c>
      <c r="D17" s="65" t="s">
        <v>44</v>
      </c>
      <c r="E17" s="66" t="s">
        <v>121</v>
      </c>
      <c r="F17" s="66" t="s">
        <v>122</v>
      </c>
      <c r="G17" s="67">
        <v>38.003636627900001</v>
      </c>
      <c r="H17" s="68">
        <v>38.003636627900001</v>
      </c>
      <c r="I17" s="68">
        <v>0</v>
      </c>
      <c r="J17" s="50">
        <v>1</v>
      </c>
      <c r="K17" s="159">
        <v>0</v>
      </c>
      <c r="L17" s="67">
        <v>0</v>
      </c>
      <c r="M17" s="71" t="s">
        <v>123</v>
      </c>
      <c r="N17" s="159">
        <v>8</v>
      </c>
      <c r="O17" s="50">
        <v>10</v>
      </c>
      <c r="P17" s="67">
        <v>0</v>
      </c>
      <c r="Q17" s="69">
        <v>0</v>
      </c>
      <c r="R17" s="50">
        <v>2</v>
      </c>
      <c r="S17" s="50">
        <v>2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/>
    </row>
    <row r="18" spans="1:48" ht="18" x14ac:dyDescent="0.35">
      <c r="A18" s="103" t="str">
        <f t="shared" si="1"/>
        <v xml:space="preserve">   </v>
      </c>
      <c r="B18" s="65">
        <v>9</v>
      </c>
      <c r="C18" s="70" t="s">
        <v>131</v>
      </c>
      <c r="D18" s="65" t="s">
        <v>44</v>
      </c>
      <c r="E18" s="66" t="s">
        <v>121</v>
      </c>
      <c r="F18" s="66" t="s">
        <v>122</v>
      </c>
      <c r="G18" s="67">
        <v>8.0246866028100001</v>
      </c>
      <c r="H18" s="68">
        <v>8.0246866028100001</v>
      </c>
      <c r="I18" s="68">
        <v>0</v>
      </c>
      <c r="J18" s="50">
        <v>1</v>
      </c>
      <c r="K18" s="159">
        <v>0</v>
      </c>
      <c r="L18" s="67">
        <v>0</v>
      </c>
      <c r="M18" s="71" t="s">
        <v>123</v>
      </c>
      <c r="N18" s="159">
        <v>7</v>
      </c>
      <c r="O18" s="50">
        <v>3</v>
      </c>
      <c r="P18" s="67">
        <v>0</v>
      </c>
      <c r="Q18" s="69">
        <v>0</v>
      </c>
      <c r="R18" s="50">
        <v>2</v>
      </c>
      <c r="S18" s="50">
        <v>2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/>
    </row>
    <row r="19" spans="1:48" ht="18" x14ac:dyDescent="0.35">
      <c r="A19" s="103" t="str">
        <f t="shared" si="1"/>
        <v xml:space="preserve">   </v>
      </c>
      <c r="B19" s="65">
        <v>10</v>
      </c>
      <c r="C19" s="70" t="s">
        <v>132</v>
      </c>
      <c r="D19" s="65" t="s">
        <v>44</v>
      </c>
      <c r="E19" s="66" t="s">
        <v>121</v>
      </c>
      <c r="F19" s="66" t="s">
        <v>122</v>
      </c>
      <c r="G19" s="67">
        <v>11.5765559804</v>
      </c>
      <c r="H19" s="68">
        <v>11.5765559804</v>
      </c>
      <c r="I19" s="68">
        <v>0</v>
      </c>
      <c r="J19" s="50">
        <v>2</v>
      </c>
      <c r="K19" s="159">
        <v>0</v>
      </c>
      <c r="L19" s="67">
        <v>0</v>
      </c>
      <c r="M19" s="71" t="s">
        <v>123</v>
      </c>
      <c r="N19" s="159">
        <v>1</v>
      </c>
      <c r="O19" s="50">
        <v>2</v>
      </c>
      <c r="P19" s="67">
        <v>0</v>
      </c>
      <c r="Q19" s="69">
        <v>0</v>
      </c>
      <c r="R19" s="50">
        <v>2</v>
      </c>
      <c r="S19" s="50">
        <v>2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/>
    </row>
    <row r="20" spans="1:48" ht="18" x14ac:dyDescent="0.35">
      <c r="A20" s="103" t="str">
        <f t="shared" si="1"/>
        <v xml:space="preserve">   </v>
      </c>
      <c r="B20" s="65">
        <v>11</v>
      </c>
      <c r="C20" s="70" t="s">
        <v>133</v>
      </c>
      <c r="D20" s="65" t="s">
        <v>44</v>
      </c>
      <c r="E20" s="66" t="s">
        <v>121</v>
      </c>
      <c r="F20" s="66" t="s">
        <v>122</v>
      </c>
      <c r="G20" s="67">
        <v>12.430050273399999</v>
      </c>
      <c r="H20" s="68">
        <v>12.430050273399999</v>
      </c>
      <c r="I20" s="68">
        <v>0</v>
      </c>
      <c r="J20" s="50">
        <v>1</v>
      </c>
      <c r="K20" s="159">
        <v>0</v>
      </c>
      <c r="L20" s="67">
        <v>0</v>
      </c>
      <c r="M20" s="71" t="s">
        <v>123</v>
      </c>
      <c r="N20" s="159">
        <v>5</v>
      </c>
      <c r="O20" s="50">
        <v>1</v>
      </c>
      <c r="P20" s="67">
        <v>0</v>
      </c>
      <c r="Q20" s="69">
        <v>0</v>
      </c>
      <c r="R20" s="50">
        <v>2</v>
      </c>
      <c r="S20" s="50">
        <v>2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/>
    </row>
  </sheetData>
  <sheetProtection selectLockedCells="1"/>
  <mergeCells count="42">
    <mergeCell ref="B6:B8"/>
    <mergeCell ref="C6:C8"/>
    <mergeCell ref="C1:AT1"/>
    <mergeCell ref="AE4:AQ4"/>
    <mergeCell ref="AR4:AT4"/>
    <mergeCell ref="B2:E4"/>
    <mergeCell ref="F2:J4"/>
    <mergeCell ref="AL2:AQ2"/>
    <mergeCell ref="AR2:AT2"/>
    <mergeCell ref="AG3:AQ3"/>
    <mergeCell ref="AR3:AT3"/>
    <mergeCell ref="AJ7:AM7"/>
    <mergeCell ref="L7:L8"/>
    <mergeCell ref="M7:M8"/>
    <mergeCell ref="N7:N8"/>
    <mergeCell ref="K6:N6"/>
    <mergeCell ref="K7:K8"/>
    <mergeCell ref="X7:AA7"/>
    <mergeCell ref="T6:AU6"/>
    <mergeCell ref="AT5:AV5"/>
    <mergeCell ref="D6:D8"/>
    <mergeCell ref="E6:E8"/>
    <mergeCell ref="F6:F8"/>
    <mergeCell ref="J6:J8"/>
    <mergeCell ref="G6:I6"/>
    <mergeCell ref="G7:G8"/>
    <mergeCell ref="A6:A8"/>
    <mergeCell ref="A9:F9"/>
    <mergeCell ref="H7:I7"/>
    <mergeCell ref="AU3:AV3"/>
    <mergeCell ref="AU4:AV4"/>
    <mergeCell ref="AV6:AV8"/>
    <mergeCell ref="O6:O8"/>
    <mergeCell ref="P6:P8"/>
    <mergeCell ref="Q6:Q8"/>
    <mergeCell ref="R6:R8"/>
    <mergeCell ref="S6:S8"/>
    <mergeCell ref="AN7:AQ7"/>
    <mergeCell ref="AR7:AU7"/>
    <mergeCell ref="T7:W7"/>
    <mergeCell ref="AB7:AE7"/>
    <mergeCell ref="AF7:AI7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 O10:O13">
      <formula1>0</formula1>
      <formula2>100</formula2>
    </dataValidation>
    <dataValidation type="whole" allowBlank="1" showInputMessage="1" showErrorMessage="1" errorTitle="ผิดพลาด" error="กรอกเฉพาะ 0 1 2 3 9" sqref="K1:K4 J10:J13">
      <formula1>0</formula1>
      <formula2>9</formula2>
    </dataValidation>
    <dataValidation type="textLength" operator="equal" allowBlank="1" showInputMessage="1" showErrorMessage="1" error="กรอกรหัสเกิน 9 หลัก" sqref="D1 C10:C13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"/>
  <sheetViews>
    <sheetView topLeftCell="S4" zoomScale="85" zoomScaleNormal="85" zoomScalePageLayoutView="40" workbookViewId="0">
      <selection activeCell="T6" sqref="T6:AU6"/>
    </sheetView>
  </sheetViews>
  <sheetFormatPr defaultColWidth="9" defaultRowHeight="14.4" x14ac:dyDescent="0.3"/>
  <cols>
    <col min="1" max="1" width="10.09765625" style="3" bestFit="1" customWidth="1"/>
    <col min="2" max="2" width="7.8984375" style="4" bestFit="1" customWidth="1"/>
    <col min="3" max="3" width="9" style="4" bestFit="1" customWidth="1"/>
    <col min="4" max="4" width="6.3984375" style="3" customWidth="1"/>
    <col min="5" max="5" width="7.69921875" style="3" customWidth="1"/>
    <col min="6" max="6" width="4.59765625" style="3" customWidth="1"/>
    <col min="7" max="7" width="9.59765625" style="3" bestFit="1" customWidth="1"/>
    <col min="8" max="8" width="7.3984375" style="3" customWidth="1"/>
    <col min="9" max="9" width="9.19921875" style="3" customWidth="1"/>
    <col min="10" max="10" width="5.69921875" style="3" customWidth="1"/>
    <col min="11" max="11" width="7.19921875" style="2" customWidth="1"/>
    <col min="12" max="12" width="8.8984375" style="2" customWidth="1"/>
    <col min="13" max="13" width="7.8984375" style="2" customWidth="1"/>
    <col min="14" max="14" width="7.3984375" style="2" customWidth="1"/>
    <col min="15" max="15" width="7.09765625" style="4" customWidth="1"/>
    <col min="16" max="16" width="9.3984375" style="3" customWidth="1"/>
    <col min="17" max="17" width="6.69921875" style="3" customWidth="1"/>
    <col min="18" max="18" width="9.8984375" style="3" customWidth="1"/>
    <col min="19" max="19" width="11.59765625" style="3" customWidth="1"/>
    <col min="20" max="46" width="3.69921875" style="3" bestFit="1" customWidth="1"/>
    <col min="47" max="47" width="4.19921875" style="3" bestFit="1" customWidth="1"/>
    <col min="48" max="48" width="4.09765625" style="3" bestFit="1" customWidth="1"/>
    <col min="49" max="49" width="4.3984375" style="3" bestFit="1" customWidth="1"/>
    <col min="50" max="50" width="6" style="3" customWidth="1"/>
    <col min="51" max="51" width="4.09765625" style="3" bestFit="1" customWidth="1"/>
    <col min="52" max="52" width="6.69921875" style="3" bestFit="1" customWidth="1"/>
    <col min="53" max="16384" width="9" style="3"/>
  </cols>
  <sheetData>
    <row r="1" spans="1:54" s="1" customFormat="1" ht="28.8" x14ac:dyDescent="0.55000000000000004">
      <c r="A1" s="73"/>
      <c r="B1" s="236" t="s">
        <v>29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97"/>
      <c r="AW1" s="97"/>
      <c r="AX1" s="97"/>
      <c r="AY1" s="97"/>
      <c r="AZ1" s="73"/>
    </row>
    <row r="2" spans="1:54" customFormat="1" ht="23.4" x14ac:dyDescent="0.45">
      <c r="A2" s="72"/>
      <c r="B2" s="239" t="s">
        <v>1</v>
      </c>
      <c r="C2" s="239"/>
      <c r="D2" s="239"/>
      <c r="E2" s="239"/>
      <c r="F2" s="240" t="s">
        <v>119</v>
      </c>
      <c r="G2" s="240"/>
      <c r="H2" s="240"/>
      <c r="I2" s="240"/>
      <c r="J2" s="240"/>
      <c r="K2" s="104"/>
      <c r="L2" s="105"/>
      <c r="M2" s="105"/>
      <c r="N2" s="106"/>
      <c r="O2" s="106"/>
      <c r="P2" s="107"/>
      <c r="Q2" s="106"/>
      <c r="R2" s="106"/>
      <c r="S2" s="108"/>
      <c r="T2" s="74"/>
      <c r="U2" s="74"/>
      <c r="V2" s="73"/>
      <c r="W2" s="75"/>
      <c r="X2" s="75"/>
      <c r="Y2" s="75"/>
      <c r="Z2" s="75"/>
      <c r="AA2" s="76"/>
      <c r="AB2" s="76"/>
      <c r="AC2" s="72"/>
      <c r="AD2" s="72"/>
      <c r="AE2" s="75"/>
      <c r="AF2" s="75"/>
      <c r="AG2" s="75"/>
      <c r="AH2" s="75"/>
      <c r="AI2" s="75"/>
      <c r="AJ2" s="83"/>
      <c r="AK2" s="83"/>
      <c r="AL2" s="237" t="s">
        <v>2</v>
      </c>
      <c r="AM2" s="237"/>
      <c r="AN2" s="237"/>
      <c r="AO2" s="237"/>
      <c r="AP2" s="237"/>
      <c r="AQ2" s="237"/>
      <c r="AR2" s="241">
        <v>1051</v>
      </c>
      <c r="AS2" s="241"/>
      <c r="AT2" s="241"/>
      <c r="AU2" s="75"/>
      <c r="AV2" s="75"/>
      <c r="AW2" s="72"/>
      <c r="AX2" s="72"/>
      <c r="AY2" s="72"/>
      <c r="AZ2" s="72"/>
    </row>
    <row r="3" spans="1:54" customFormat="1" ht="23.4" x14ac:dyDescent="0.45">
      <c r="A3" s="72"/>
      <c r="B3" s="239"/>
      <c r="C3" s="239"/>
      <c r="D3" s="239"/>
      <c r="E3" s="239"/>
      <c r="F3" s="240"/>
      <c r="G3" s="240"/>
      <c r="H3" s="240"/>
      <c r="I3" s="240"/>
      <c r="J3" s="240"/>
      <c r="K3" s="104"/>
      <c r="L3" s="105"/>
      <c r="M3" s="105"/>
      <c r="N3" s="109"/>
      <c r="O3" s="109"/>
      <c r="P3" s="110"/>
      <c r="Q3" s="115"/>
      <c r="R3" s="115"/>
      <c r="S3" s="111"/>
      <c r="T3" s="77"/>
      <c r="U3" s="77"/>
      <c r="V3" s="77"/>
      <c r="W3" s="77"/>
      <c r="X3" s="77"/>
      <c r="Y3" s="77"/>
      <c r="Z3" s="77"/>
      <c r="AA3" s="76"/>
      <c r="AB3" s="76"/>
      <c r="AC3" s="72"/>
      <c r="AD3" s="72"/>
      <c r="AE3" s="83"/>
      <c r="AF3" s="75"/>
      <c r="AG3" s="237" t="s">
        <v>117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42">
        <v>180.35476400697362</v>
      </c>
      <c r="AS3" s="242"/>
      <c r="AT3" s="242"/>
      <c r="AU3" s="205" t="s">
        <v>4</v>
      </c>
      <c r="AV3" s="205"/>
      <c r="AW3" s="72"/>
      <c r="AX3" s="72"/>
      <c r="AY3" s="72"/>
      <c r="AZ3" s="72"/>
    </row>
    <row r="4" spans="1:54" customFormat="1" ht="23.4" x14ac:dyDescent="0.45">
      <c r="A4" s="72"/>
      <c r="B4" s="239"/>
      <c r="C4" s="239"/>
      <c r="D4" s="239"/>
      <c r="E4" s="239"/>
      <c r="F4" s="240"/>
      <c r="G4" s="240"/>
      <c r="H4" s="240"/>
      <c r="I4" s="240"/>
      <c r="J4" s="240"/>
      <c r="K4" s="104"/>
      <c r="L4" s="105"/>
      <c r="M4" s="105"/>
      <c r="N4" s="112"/>
      <c r="O4" s="112"/>
      <c r="P4" s="110"/>
      <c r="Q4" s="115"/>
      <c r="R4" s="115"/>
      <c r="S4" s="113"/>
      <c r="T4" s="114"/>
      <c r="U4" s="114"/>
      <c r="V4" s="77"/>
      <c r="W4" s="77"/>
      <c r="X4" s="77"/>
      <c r="Y4" s="77"/>
      <c r="Z4" s="77"/>
      <c r="AA4" s="72"/>
      <c r="AB4" s="72"/>
      <c r="AC4" s="72"/>
      <c r="AD4" s="72"/>
      <c r="AE4" s="237" t="s">
        <v>118</v>
      </c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8">
        <v>136.62265600763001</v>
      </c>
      <c r="AS4" s="238"/>
      <c r="AT4" s="238"/>
      <c r="AU4" s="205" t="s">
        <v>4</v>
      </c>
      <c r="AV4" s="205"/>
      <c r="AW4" s="72"/>
      <c r="AX4" s="72"/>
      <c r="AY4" s="72"/>
      <c r="AZ4" s="72"/>
    </row>
    <row r="5" spans="1:54" customFormat="1" ht="18.75" customHeight="1" x14ac:dyDescent="0.4">
      <c r="A5" s="102"/>
      <c r="B5" s="78"/>
      <c r="C5" s="78"/>
      <c r="D5" s="72"/>
      <c r="E5" s="72"/>
      <c r="F5" s="72"/>
      <c r="G5" s="79"/>
      <c r="H5" s="72"/>
      <c r="I5" s="72"/>
      <c r="J5" s="72"/>
      <c r="K5" s="80"/>
      <c r="L5" s="81"/>
      <c r="M5" s="81"/>
      <c r="N5" s="81"/>
      <c r="O5" s="78"/>
      <c r="P5" s="72"/>
      <c r="Q5" s="72"/>
      <c r="R5" s="72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2"/>
      <c r="AE5" s="82"/>
      <c r="AF5" s="82"/>
      <c r="AG5" s="83"/>
      <c r="AH5" s="83"/>
      <c r="AI5" s="83"/>
      <c r="AJ5" s="83"/>
      <c r="AK5" s="83"/>
      <c r="AL5" s="82"/>
      <c r="AM5" s="82"/>
      <c r="AN5" s="82"/>
      <c r="AO5" s="82"/>
      <c r="AP5" s="82"/>
      <c r="AQ5" s="248" t="s">
        <v>6</v>
      </c>
      <c r="AR5" s="248"/>
      <c r="AS5" s="248"/>
      <c r="AT5" s="248"/>
      <c r="AU5" s="248"/>
      <c r="AV5" s="83"/>
      <c r="AW5" s="83"/>
      <c r="AX5" s="83"/>
      <c r="AY5" s="83"/>
      <c r="AZ5" s="83"/>
    </row>
    <row r="6" spans="1:54" ht="21" customHeight="1" x14ac:dyDescent="0.3">
      <c r="A6" s="202" t="s">
        <v>45</v>
      </c>
      <c r="B6" s="224" t="s">
        <v>7</v>
      </c>
      <c r="C6" s="224" t="s">
        <v>8</v>
      </c>
      <c r="D6" s="224" t="s">
        <v>9</v>
      </c>
      <c r="E6" s="224" t="s">
        <v>10</v>
      </c>
      <c r="F6" s="224" t="s">
        <v>11</v>
      </c>
      <c r="G6" s="225" t="s">
        <v>47</v>
      </c>
      <c r="H6" s="226"/>
      <c r="I6" s="227"/>
      <c r="J6" s="207" t="s">
        <v>12</v>
      </c>
      <c r="K6" s="229" t="s">
        <v>37</v>
      </c>
      <c r="L6" s="229"/>
      <c r="M6" s="229"/>
      <c r="N6" s="229"/>
      <c r="O6" s="207" t="s">
        <v>13</v>
      </c>
      <c r="P6" s="210" t="s">
        <v>5</v>
      </c>
      <c r="Q6" s="207" t="s">
        <v>31</v>
      </c>
      <c r="R6" s="213" t="s">
        <v>38</v>
      </c>
      <c r="S6" s="216" t="s">
        <v>39</v>
      </c>
      <c r="T6" s="232" t="s">
        <v>14</v>
      </c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4"/>
      <c r="AV6" s="249" t="s">
        <v>32</v>
      </c>
      <c r="AW6" s="250"/>
      <c r="AX6" s="250"/>
      <c r="AY6" s="251"/>
      <c r="AZ6" s="206" t="s">
        <v>48</v>
      </c>
    </row>
    <row r="7" spans="1:54" ht="18.75" customHeight="1" x14ac:dyDescent="0.3">
      <c r="A7" s="202"/>
      <c r="B7" s="224"/>
      <c r="C7" s="224"/>
      <c r="D7" s="224"/>
      <c r="E7" s="224"/>
      <c r="F7" s="224"/>
      <c r="G7" s="228" t="s">
        <v>3</v>
      </c>
      <c r="H7" s="204" t="s">
        <v>46</v>
      </c>
      <c r="I7" s="204"/>
      <c r="J7" s="208"/>
      <c r="K7" s="230" t="s">
        <v>40</v>
      </c>
      <c r="L7" s="244" t="s">
        <v>41</v>
      </c>
      <c r="M7" s="246" t="s">
        <v>42</v>
      </c>
      <c r="N7" s="247" t="s">
        <v>43</v>
      </c>
      <c r="O7" s="208"/>
      <c r="P7" s="211"/>
      <c r="Q7" s="208"/>
      <c r="R7" s="214"/>
      <c r="S7" s="217"/>
      <c r="T7" s="221" t="s">
        <v>15</v>
      </c>
      <c r="U7" s="221"/>
      <c r="V7" s="221"/>
      <c r="W7" s="221"/>
      <c r="X7" s="231" t="s">
        <v>16</v>
      </c>
      <c r="Y7" s="231"/>
      <c r="Z7" s="231"/>
      <c r="AA7" s="231"/>
      <c r="AB7" s="222" t="s">
        <v>17</v>
      </c>
      <c r="AC7" s="222"/>
      <c r="AD7" s="222"/>
      <c r="AE7" s="222"/>
      <c r="AF7" s="223" t="s">
        <v>18</v>
      </c>
      <c r="AG7" s="223"/>
      <c r="AH7" s="223"/>
      <c r="AI7" s="223"/>
      <c r="AJ7" s="243" t="s">
        <v>19</v>
      </c>
      <c r="AK7" s="243"/>
      <c r="AL7" s="243"/>
      <c r="AM7" s="243"/>
      <c r="AN7" s="219" t="s">
        <v>20</v>
      </c>
      <c r="AO7" s="219"/>
      <c r="AP7" s="219"/>
      <c r="AQ7" s="219"/>
      <c r="AR7" s="220" t="s">
        <v>21</v>
      </c>
      <c r="AS7" s="220"/>
      <c r="AT7" s="220"/>
      <c r="AU7" s="220"/>
      <c r="AV7" s="252"/>
      <c r="AW7" s="253"/>
      <c r="AX7" s="253"/>
      <c r="AY7" s="254"/>
      <c r="AZ7" s="206"/>
    </row>
    <row r="8" spans="1:54" ht="21.75" customHeight="1" x14ac:dyDescent="0.3">
      <c r="A8" s="202"/>
      <c r="B8" s="224"/>
      <c r="C8" s="224"/>
      <c r="D8" s="224"/>
      <c r="E8" s="224"/>
      <c r="F8" s="224"/>
      <c r="G8" s="228"/>
      <c r="H8" s="85" t="s">
        <v>22</v>
      </c>
      <c r="I8" s="86" t="s">
        <v>23</v>
      </c>
      <c r="J8" s="209"/>
      <c r="K8" s="230"/>
      <c r="L8" s="245"/>
      <c r="M8" s="246"/>
      <c r="N8" s="247"/>
      <c r="O8" s="209"/>
      <c r="P8" s="212"/>
      <c r="Q8" s="209"/>
      <c r="R8" s="215"/>
      <c r="S8" s="218"/>
      <c r="T8" s="88" t="s">
        <v>24</v>
      </c>
      <c r="U8" s="88" t="s">
        <v>25</v>
      </c>
      <c r="V8" s="88" t="s">
        <v>26</v>
      </c>
      <c r="W8" s="88" t="s">
        <v>27</v>
      </c>
      <c r="X8" s="89" t="s">
        <v>24</v>
      </c>
      <c r="Y8" s="89" t="s">
        <v>25</v>
      </c>
      <c r="Z8" s="89" t="s">
        <v>26</v>
      </c>
      <c r="AA8" s="89" t="s">
        <v>27</v>
      </c>
      <c r="AB8" s="90" t="s">
        <v>24</v>
      </c>
      <c r="AC8" s="90" t="s">
        <v>25</v>
      </c>
      <c r="AD8" s="90" t="s">
        <v>26</v>
      </c>
      <c r="AE8" s="90" t="s">
        <v>27</v>
      </c>
      <c r="AF8" s="91" t="s">
        <v>24</v>
      </c>
      <c r="AG8" s="91" t="s">
        <v>25</v>
      </c>
      <c r="AH8" s="91" t="s">
        <v>26</v>
      </c>
      <c r="AI8" s="91" t="s">
        <v>27</v>
      </c>
      <c r="AJ8" s="92" t="s">
        <v>24</v>
      </c>
      <c r="AK8" s="92" t="s">
        <v>25</v>
      </c>
      <c r="AL8" s="92" t="s">
        <v>26</v>
      </c>
      <c r="AM8" s="92" t="s">
        <v>27</v>
      </c>
      <c r="AN8" s="87" t="s">
        <v>24</v>
      </c>
      <c r="AO8" s="87" t="s">
        <v>25</v>
      </c>
      <c r="AP8" s="87" t="s">
        <v>26</v>
      </c>
      <c r="AQ8" s="87" t="s">
        <v>27</v>
      </c>
      <c r="AR8" s="93" t="s">
        <v>24</v>
      </c>
      <c r="AS8" s="93" t="s">
        <v>25</v>
      </c>
      <c r="AT8" s="93" t="s">
        <v>26</v>
      </c>
      <c r="AU8" s="93" t="s">
        <v>27</v>
      </c>
      <c r="AV8" s="84" t="s">
        <v>33</v>
      </c>
      <c r="AW8" s="100" t="s">
        <v>34</v>
      </c>
      <c r="AX8" s="98" t="s">
        <v>35</v>
      </c>
      <c r="AY8" s="99" t="s">
        <v>36</v>
      </c>
      <c r="AZ8" s="206"/>
    </row>
    <row r="9" spans="1:54" x14ac:dyDescent="0.3">
      <c r="A9" s="203" t="s">
        <v>28</v>
      </c>
      <c r="B9" s="203"/>
      <c r="C9" s="203"/>
      <c r="D9" s="203"/>
      <c r="E9" s="203"/>
      <c r="F9" s="203"/>
      <c r="G9" s="94">
        <f>I9+H9</f>
        <v>133.51762906621002</v>
      </c>
      <c r="H9" s="95">
        <f t="shared" ref="H9:P9" si="0">SUM(H10:H100000)</f>
        <v>133.51762906621002</v>
      </c>
      <c r="I9" s="95">
        <f t="shared" si="0"/>
        <v>0</v>
      </c>
      <c r="J9" s="95"/>
      <c r="K9" s="95">
        <f t="shared" si="0"/>
        <v>0</v>
      </c>
      <c r="L9" s="95">
        <f t="shared" si="0"/>
        <v>11</v>
      </c>
      <c r="M9" s="95">
        <f t="shared" si="0"/>
        <v>0</v>
      </c>
      <c r="N9" s="95">
        <f t="shared" si="0"/>
        <v>58.2</v>
      </c>
      <c r="O9" s="95">
        <f t="shared" si="0"/>
        <v>43</v>
      </c>
      <c r="P9" s="95">
        <f t="shared" si="0"/>
        <v>0</v>
      </c>
      <c r="Q9" s="95"/>
      <c r="R9" s="95"/>
      <c r="S9" s="95"/>
      <c r="T9" s="95">
        <f t="shared" ref="T9:AY9" si="1">SUM(T10:T100000)</f>
        <v>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0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0</v>
      </c>
      <c r="AE9" s="95">
        <f t="shared" si="1"/>
        <v>0</v>
      </c>
      <c r="AF9" s="95">
        <f t="shared" si="1"/>
        <v>0</v>
      </c>
      <c r="AG9" s="95">
        <f t="shared" si="1"/>
        <v>0</v>
      </c>
      <c r="AH9" s="95">
        <f t="shared" si="1"/>
        <v>0</v>
      </c>
      <c r="AI9" s="95">
        <f t="shared" si="1"/>
        <v>0</v>
      </c>
      <c r="AJ9" s="95">
        <f t="shared" si="1"/>
        <v>0</v>
      </c>
      <c r="AK9" s="95">
        <f t="shared" si="1"/>
        <v>0</v>
      </c>
      <c r="AL9" s="95">
        <f t="shared" si="1"/>
        <v>0</v>
      </c>
      <c r="AM9" s="95">
        <f t="shared" si="1"/>
        <v>0</v>
      </c>
      <c r="AN9" s="95">
        <f t="shared" si="1"/>
        <v>0</v>
      </c>
      <c r="AO9" s="95">
        <f t="shared" si="1"/>
        <v>0</v>
      </c>
      <c r="AP9" s="95">
        <f t="shared" si="1"/>
        <v>0</v>
      </c>
      <c r="AQ9" s="95">
        <f t="shared" si="1"/>
        <v>0</v>
      </c>
      <c r="AR9" s="95">
        <f t="shared" si="1"/>
        <v>0</v>
      </c>
      <c r="AS9" s="95">
        <f t="shared" si="1"/>
        <v>0</v>
      </c>
      <c r="AT9" s="95">
        <f t="shared" si="1"/>
        <v>0</v>
      </c>
      <c r="AU9" s="95">
        <f t="shared" si="1"/>
        <v>0</v>
      </c>
      <c r="AV9" s="95">
        <f t="shared" si="1"/>
        <v>0</v>
      </c>
      <c r="AW9" s="95">
        <f t="shared" si="1"/>
        <v>0</v>
      </c>
      <c r="AX9" s="95">
        <f t="shared" si="1"/>
        <v>0</v>
      </c>
      <c r="AY9" s="95">
        <f t="shared" si="1"/>
        <v>0</v>
      </c>
      <c r="AZ9" s="96"/>
    </row>
    <row r="10" spans="1:54" s="5" customFormat="1" ht="18" x14ac:dyDescent="0.35">
      <c r="A10" s="103" t="str">
        <f t="shared" ref="A10:A20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16">
        <v>1</v>
      </c>
      <c r="C10" s="119" t="s">
        <v>120</v>
      </c>
      <c r="D10" s="119" t="s">
        <v>44</v>
      </c>
      <c r="E10" s="119" t="s">
        <v>121</v>
      </c>
      <c r="F10" s="119" t="s">
        <v>122</v>
      </c>
      <c r="G10" s="120">
        <v>6.28</v>
      </c>
      <c r="H10" s="120">
        <v>6.2810661435000004</v>
      </c>
      <c r="I10" s="120">
        <v>0</v>
      </c>
      <c r="J10" s="101">
        <v>1</v>
      </c>
      <c r="K10" s="159">
        <v>0</v>
      </c>
      <c r="L10" s="117">
        <v>0</v>
      </c>
      <c r="M10" s="118" t="s">
        <v>123</v>
      </c>
      <c r="N10" s="159">
        <v>14.2</v>
      </c>
      <c r="O10" s="101">
        <v>3</v>
      </c>
      <c r="P10" s="117">
        <v>0</v>
      </c>
      <c r="Q10" s="160">
        <v>0</v>
      </c>
      <c r="R10" s="101">
        <v>2</v>
      </c>
      <c r="S10" s="101">
        <v>2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/>
      <c r="BA10" s="6"/>
      <c r="BB10" s="6"/>
    </row>
    <row r="11" spans="1:54" ht="18" x14ac:dyDescent="0.35">
      <c r="A11" s="103" t="str">
        <f t="shared" si="2"/>
        <v xml:space="preserve">    </v>
      </c>
      <c r="B11" s="116">
        <v>2</v>
      </c>
      <c r="C11" s="119" t="s">
        <v>124</v>
      </c>
      <c r="D11" s="119" t="s">
        <v>44</v>
      </c>
      <c r="E11" s="119" t="s">
        <v>121</v>
      </c>
      <c r="F11" s="119" t="s">
        <v>122</v>
      </c>
      <c r="G11" s="120">
        <v>16.41</v>
      </c>
      <c r="H11" s="120">
        <v>16.406509601500002</v>
      </c>
      <c r="I11" s="120">
        <v>0</v>
      </c>
      <c r="J11" s="101">
        <v>1</v>
      </c>
      <c r="K11" s="117">
        <v>0</v>
      </c>
      <c r="L11" s="117">
        <v>11</v>
      </c>
      <c r="M11" s="118">
        <v>0</v>
      </c>
      <c r="N11" s="159">
        <v>0</v>
      </c>
      <c r="O11" s="101">
        <v>4</v>
      </c>
      <c r="P11" s="117">
        <v>0</v>
      </c>
      <c r="Q11" s="160">
        <v>0</v>
      </c>
      <c r="R11" s="101">
        <v>2</v>
      </c>
      <c r="S11" s="101">
        <v>2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/>
      <c r="BA11" s="7"/>
    </row>
    <row r="12" spans="1:54" ht="18" x14ac:dyDescent="0.35">
      <c r="A12" s="103" t="str">
        <f t="shared" si="2"/>
        <v xml:space="preserve">    </v>
      </c>
      <c r="B12" s="116">
        <v>3</v>
      </c>
      <c r="C12" s="119" t="s">
        <v>125</v>
      </c>
      <c r="D12" s="119" t="s">
        <v>44</v>
      </c>
      <c r="E12" s="119" t="s">
        <v>121</v>
      </c>
      <c r="F12" s="119" t="s">
        <v>122</v>
      </c>
      <c r="G12" s="120">
        <v>5.5558332572299998</v>
      </c>
      <c r="H12" s="120">
        <v>5.5558332572299998</v>
      </c>
      <c r="I12" s="120">
        <v>0</v>
      </c>
      <c r="J12" s="101">
        <v>1</v>
      </c>
      <c r="K12" s="159">
        <v>0</v>
      </c>
      <c r="L12" s="117">
        <v>0</v>
      </c>
      <c r="M12" s="118" t="s">
        <v>123</v>
      </c>
      <c r="N12" s="159">
        <v>8</v>
      </c>
      <c r="O12" s="101">
        <v>3</v>
      </c>
      <c r="P12" s="117">
        <v>0</v>
      </c>
      <c r="Q12" s="160">
        <v>0</v>
      </c>
      <c r="R12" s="101">
        <v>2</v>
      </c>
      <c r="S12" s="101">
        <v>2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/>
      <c r="BA12" s="7"/>
    </row>
    <row r="13" spans="1:54" ht="18" x14ac:dyDescent="0.35">
      <c r="A13" s="103" t="str">
        <f t="shared" si="2"/>
        <v xml:space="preserve">    </v>
      </c>
      <c r="B13" s="116">
        <v>4</v>
      </c>
      <c r="C13" s="119" t="s">
        <v>126</v>
      </c>
      <c r="D13" s="119" t="s">
        <v>44</v>
      </c>
      <c r="E13" s="119" t="s">
        <v>121</v>
      </c>
      <c r="F13" s="119" t="s">
        <v>122</v>
      </c>
      <c r="G13" s="120">
        <v>8.8221060048699993</v>
      </c>
      <c r="H13" s="120">
        <v>8.8221060048699993</v>
      </c>
      <c r="I13" s="120">
        <v>0</v>
      </c>
      <c r="J13" s="101">
        <v>1</v>
      </c>
      <c r="K13" s="159">
        <v>0</v>
      </c>
      <c r="L13" s="117">
        <v>0</v>
      </c>
      <c r="M13" s="118" t="s">
        <v>123</v>
      </c>
      <c r="N13" s="159">
        <v>4</v>
      </c>
      <c r="O13" s="101">
        <v>3</v>
      </c>
      <c r="P13" s="117">
        <v>0</v>
      </c>
      <c r="Q13" s="160">
        <v>0</v>
      </c>
      <c r="R13" s="101">
        <v>2</v>
      </c>
      <c r="S13" s="101">
        <v>2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/>
      <c r="BA13" s="7"/>
    </row>
    <row r="14" spans="1:54" ht="18" x14ac:dyDescent="0.35">
      <c r="A14" s="103" t="str">
        <f t="shared" si="2"/>
        <v xml:space="preserve">    </v>
      </c>
      <c r="B14" s="116">
        <v>5</v>
      </c>
      <c r="C14" s="119" t="s">
        <v>127</v>
      </c>
      <c r="D14" s="119" t="s">
        <v>44</v>
      </c>
      <c r="E14" s="119" t="s">
        <v>121</v>
      </c>
      <c r="F14" s="119" t="s">
        <v>122</v>
      </c>
      <c r="G14" s="120">
        <v>12.6884293462</v>
      </c>
      <c r="H14" s="120">
        <v>12.6884293462</v>
      </c>
      <c r="I14" s="120">
        <v>0</v>
      </c>
      <c r="J14" s="101">
        <v>1</v>
      </c>
      <c r="K14" s="159">
        <v>0</v>
      </c>
      <c r="L14" s="117">
        <v>0</v>
      </c>
      <c r="M14" s="118" t="s">
        <v>123</v>
      </c>
      <c r="N14" s="159">
        <v>4</v>
      </c>
      <c r="O14" s="101">
        <v>3</v>
      </c>
      <c r="P14" s="117">
        <v>0</v>
      </c>
      <c r="Q14" s="160">
        <v>0</v>
      </c>
      <c r="R14" s="101">
        <v>2</v>
      </c>
      <c r="S14" s="101">
        <v>2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/>
    </row>
    <row r="15" spans="1:54" ht="18" x14ac:dyDescent="0.35">
      <c r="A15" s="103" t="str">
        <f t="shared" si="2"/>
        <v xml:space="preserve">    </v>
      </c>
      <c r="B15" s="116">
        <v>6</v>
      </c>
      <c r="C15" s="119" t="s">
        <v>128</v>
      </c>
      <c r="D15" s="119" t="s">
        <v>44</v>
      </c>
      <c r="E15" s="119" t="s">
        <v>121</v>
      </c>
      <c r="F15" s="119" t="s">
        <v>122</v>
      </c>
      <c r="G15" s="120">
        <v>8.3383798068800008</v>
      </c>
      <c r="H15" s="120">
        <v>8.3383798068800008</v>
      </c>
      <c r="I15" s="120">
        <v>0</v>
      </c>
      <c r="J15" s="101">
        <v>1</v>
      </c>
      <c r="K15" s="159">
        <v>0</v>
      </c>
      <c r="L15" s="117">
        <v>0</v>
      </c>
      <c r="M15" s="118" t="s">
        <v>123</v>
      </c>
      <c r="N15" s="159">
        <v>2</v>
      </c>
      <c r="O15" s="101">
        <v>8</v>
      </c>
      <c r="P15" s="117">
        <v>0</v>
      </c>
      <c r="Q15" s="160">
        <v>0</v>
      </c>
      <c r="R15" s="101">
        <v>2</v>
      </c>
      <c r="S15" s="101">
        <v>2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/>
    </row>
    <row r="16" spans="1:54" ht="18" x14ac:dyDescent="0.35">
      <c r="A16" s="103" t="str">
        <f t="shared" si="2"/>
        <v xml:space="preserve">    </v>
      </c>
      <c r="B16" s="116">
        <v>7</v>
      </c>
      <c r="C16" s="119" t="s">
        <v>129</v>
      </c>
      <c r="D16" s="119" t="s">
        <v>44</v>
      </c>
      <c r="E16" s="119" t="s">
        <v>121</v>
      </c>
      <c r="F16" s="119" t="s">
        <v>122</v>
      </c>
      <c r="G16" s="120">
        <v>5.3903754215199999</v>
      </c>
      <c r="H16" s="120">
        <v>5.3903754215199999</v>
      </c>
      <c r="I16" s="120">
        <v>0</v>
      </c>
      <c r="J16" s="101">
        <v>1</v>
      </c>
      <c r="K16" s="159">
        <v>0</v>
      </c>
      <c r="L16" s="117">
        <v>0</v>
      </c>
      <c r="M16" s="118" t="s">
        <v>123</v>
      </c>
      <c r="N16" s="159">
        <v>5</v>
      </c>
      <c r="O16" s="101">
        <v>3</v>
      </c>
      <c r="P16" s="117">
        <v>0</v>
      </c>
      <c r="Q16" s="160">
        <v>0</v>
      </c>
      <c r="R16" s="101">
        <v>2</v>
      </c>
      <c r="S16" s="101">
        <v>2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/>
    </row>
    <row r="17" spans="1:52" ht="18" x14ac:dyDescent="0.35">
      <c r="A17" s="103" t="str">
        <f t="shared" si="2"/>
        <v xml:space="preserve">    </v>
      </c>
      <c r="B17" s="116">
        <v>8</v>
      </c>
      <c r="C17" s="119" t="s">
        <v>130</v>
      </c>
      <c r="D17" s="119" t="s">
        <v>44</v>
      </c>
      <c r="E17" s="119" t="s">
        <v>121</v>
      </c>
      <c r="F17" s="119" t="s">
        <v>122</v>
      </c>
      <c r="G17" s="120">
        <v>38.003636627900001</v>
      </c>
      <c r="H17" s="120">
        <v>38.003636627900001</v>
      </c>
      <c r="I17" s="120">
        <v>0</v>
      </c>
      <c r="J17" s="101">
        <v>1</v>
      </c>
      <c r="K17" s="159">
        <v>0</v>
      </c>
      <c r="L17" s="117">
        <v>0</v>
      </c>
      <c r="M17" s="118" t="s">
        <v>123</v>
      </c>
      <c r="N17" s="159">
        <v>8</v>
      </c>
      <c r="O17" s="101">
        <v>10</v>
      </c>
      <c r="P17" s="117">
        <v>0</v>
      </c>
      <c r="Q17" s="160">
        <v>0</v>
      </c>
      <c r="R17" s="101">
        <v>2</v>
      </c>
      <c r="S17" s="101">
        <v>2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/>
    </row>
    <row r="18" spans="1:52" ht="18" x14ac:dyDescent="0.35">
      <c r="A18" s="103" t="str">
        <f t="shared" si="2"/>
        <v xml:space="preserve">    </v>
      </c>
      <c r="B18" s="116">
        <v>9</v>
      </c>
      <c r="C18" s="119" t="s">
        <v>131</v>
      </c>
      <c r="D18" s="119" t="s">
        <v>44</v>
      </c>
      <c r="E18" s="119" t="s">
        <v>121</v>
      </c>
      <c r="F18" s="119" t="s">
        <v>122</v>
      </c>
      <c r="G18" s="120">
        <v>8.0246866028100001</v>
      </c>
      <c r="H18" s="120">
        <v>8.0246866028100001</v>
      </c>
      <c r="I18" s="120">
        <v>0</v>
      </c>
      <c r="J18" s="101">
        <v>1</v>
      </c>
      <c r="K18" s="159">
        <v>0</v>
      </c>
      <c r="L18" s="117">
        <v>0</v>
      </c>
      <c r="M18" s="118" t="s">
        <v>123</v>
      </c>
      <c r="N18" s="159">
        <v>7</v>
      </c>
      <c r="O18" s="101">
        <v>3</v>
      </c>
      <c r="P18" s="117">
        <v>0</v>
      </c>
      <c r="Q18" s="160">
        <v>0</v>
      </c>
      <c r="R18" s="101">
        <v>2</v>
      </c>
      <c r="S18" s="101">
        <v>2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/>
    </row>
    <row r="19" spans="1:52" ht="18" x14ac:dyDescent="0.35">
      <c r="A19" s="103" t="str">
        <f t="shared" si="2"/>
        <v xml:space="preserve">    </v>
      </c>
      <c r="B19" s="116">
        <v>10</v>
      </c>
      <c r="C19" s="119" t="s">
        <v>132</v>
      </c>
      <c r="D19" s="119" t="s">
        <v>44</v>
      </c>
      <c r="E19" s="119" t="s">
        <v>121</v>
      </c>
      <c r="F19" s="119" t="s">
        <v>122</v>
      </c>
      <c r="G19" s="120">
        <v>11.5765559804</v>
      </c>
      <c r="H19" s="120">
        <v>11.5765559804</v>
      </c>
      <c r="I19" s="120">
        <v>0</v>
      </c>
      <c r="J19" s="101">
        <v>2</v>
      </c>
      <c r="K19" s="159">
        <v>0</v>
      </c>
      <c r="L19" s="117">
        <v>0</v>
      </c>
      <c r="M19" s="118" t="s">
        <v>123</v>
      </c>
      <c r="N19" s="159">
        <v>1</v>
      </c>
      <c r="O19" s="101">
        <v>2</v>
      </c>
      <c r="P19" s="117">
        <v>0</v>
      </c>
      <c r="Q19" s="160">
        <v>0</v>
      </c>
      <c r="R19" s="101">
        <v>2</v>
      </c>
      <c r="S19" s="101">
        <v>2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/>
    </row>
    <row r="20" spans="1:52" ht="18" x14ac:dyDescent="0.35">
      <c r="A20" s="103" t="str">
        <f t="shared" si="2"/>
        <v xml:space="preserve">    </v>
      </c>
      <c r="B20" s="116">
        <v>11</v>
      </c>
      <c r="C20" s="119" t="s">
        <v>133</v>
      </c>
      <c r="D20" s="119" t="s">
        <v>44</v>
      </c>
      <c r="E20" s="119" t="s">
        <v>121</v>
      </c>
      <c r="F20" s="119" t="s">
        <v>122</v>
      </c>
      <c r="G20" s="120">
        <v>12.430050273399999</v>
      </c>
      <c r="H20" s="120">
        <v>12.430050273399999</v>
      </c>
      <c r="I20" s="120">
        <v>0</v>
      </c>
      <c r="J20" s="101">
        <v>1</v>
      </c>
      <c r="K20" s="159">
        <v>0</v>
      </c>
      <c r="L20" s="117">
        <v>0</v>
      </c>
      <c r="M20" s="118" t="s">
        <v>123</v>
      </c>
      <c r="N20" s="159">
        <v>5</v>
      </c>
      <c r="O20" s="101">
        <v>1</v>
      </c>
      <c r="P20" s="117">
        <v>0</v>
      </c>
      <c r="Q20" s="160">
        <v>0</v>
      </c>
      <c r="R20" s="101">
        <v>2</v>
      </c>
      <c r="S20" s="101">
        <v>2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/>
    </row>
  </sheetData>
  <sheetProtection selectLockedCells="1"/>
  <mergeCells count="43">
    <mergeCell ref="E6:E8"/>
    <mergeCell ref="F6:F8"/>
    <mergeCell ref="G6:I6"/>
    <mergeCell ref="J6:J8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L7:L8"/>
    <mergeCell ref="M7:M8"/>
    <mergeCell ref="N7:N8"/>
    <mergeCell ref="AR4:AT4"/>
    <mergeCell ref="AU4:AV4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AV6:AY7"/>
    <mergeCell ref="G7:G8"/>
    <mergeCell ref="H7:I7"/>
    <mergeCell ref="K7:K8"/>
    <mergeCell ref="AZ6:AZ8"/>
    <mergeCell ref="AQ5:AU5"/>
    <mergeCell ref="X7:AA7"/>
    <mergeCell ref="AB7:AE7"/>
    <mergeCell ref="AF7:AI7"/>
    <mergeCell ref="AJ7:AM7"/>
    <mergeCell ref="AN7:AQ7"/>
    <mergeCell ref="AR7:AU7"/>
    <mergeCell ref="T6:AU6"/>
  </mergeCells>
  <conditionalFormatting sqref="T10:AU2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zoomScale="55" zoomScaleNormal="55" workbookViewId="0">
      <selection activeCell="T6" sqref="T6:AU6"/>
    </sheetView>
  </sheetViews>
  <sheetFormatPr defaultColWidth="9" defaultRowHeight="14.4" x14ac:dyDescent="0.3"/>
  <cols>
    <col min="1" max="1" width="7.19921875" style="8" customWidth="1"/>
    <col min="2" max="2" width="7.8984375" style="4" bestFit="1" customWidth="1"/>
    <col min="3" max="3" width="9" style="4" bestFit="1" customWidth="1"/>
    <col min="4" max="4" width="6.3984375" style="3" customWidth="1"/>
    <col min="5" max="5" width="7.69921875" style="3" customWidth="1"/>
    <col min="6" max="6" width="4.59765625" style="3" customWidth="1"/>
    <col min="7" max="7" width="9.59765625" style="3" bestFit="1" customWidth="1"/>
    <col min="8" max="8" width="7.3984375" style="3" customWidth="1"/>
    <col min="9" max="9" width="9.19921875" style="3" customWidth="1"/>
    <col min="10" max="10" width="4.8984375" style="3" customWidth="1"/>
    <col min="11" max="11" width="6.3984375" style="2" customWidth="1"/>
    <col min="12" max="12" width="7.19921875" style="2" customWidth="1"/>
    <col min="13" max="13" width="7.8984375" style="2" customWidth="1"/>
    <col min="14" max="14" width="7" style="2" customWidth="1"/>
    <col min="15" max="15" width="6" style="4" customWidth="1"/>
    <col min="16" max="16" width="8.5" style="3" customWidth="1"/>
    <col min="17" max="17" width="6.19921875" style="3" customWidth="1"/>
    <col min="18" max="18" width="8" style="3" customWidth="1"/>
    <col min="19" max="19" width="10.19921875" style="3" customWidth="1"/>
    <col min="20" max="47" width="3.69921875" style="3" bestFit="1" customWidth="1"/>
    <col min="48" max="48" width="6.69921875" style="3" bestFit="1" customWidth="1"/>
    <col min="49" max="16384" width="9" style="3"/>
  </cols>
  <sheetData>
    <row r="1" spans="1:48" s="1" customFormat="1" ht="28.8" x14ac:dyDescent="0.55000000000000004">
      <c r="A1" s="122"/>
      <c r="B1" s="236" t="s">
        <v>30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122"/>
    </row>
    <row r="2" spans="1:48" customFormat="1" ht="23.4" x14ac:dyDescent="0.45">
      <c r="A2" s="121"/>
      <c r="B2" s="239" t="s">
        <v>1</v>
      </c>
      <c r="C2" s="239"/>
      <c r="D2" s="239"/>
      <c r="E2" s="239"/>
      <c r="F2" s="240" t="s">
        <v>119</v>
      </c>
      <c r="G2" s="240"/>
      <c r="H2" s="240"/>
      <c r="I2" s="240"/>
      <c r="J2" s="240"/>
      <c r="K2" s="146"/>
      <c r="L2" s="147"/>
      <c r="M2" s="147"/>
      <c r="N2" s="148"/>
      <c r="O2" s="148"/>
      <c r="P2" s="149"/>
      <c r="Q2" s="148"/>
      <c r="R2" s="148"/>
      <c r="S2" s="150"/>
      <c r="T2" s="123"/>
      <c r="U2" s="123"/>
      <c r="V2" s="122"/>
      <c r="W2" s="124"/>
      <c r="X2" s="124"/>
      <c r="Y2" s="124"/>
      <c r="Z2" s="124"/>
      <c r="AA2" s="125"/>
      <c r="AB2" s="125"/>
      <c r="AC2" s="121"/>
      <c r="AD2" s="121"/>
      <c r="AE2" s="124"/>
      <c r="AF2" s="124"/>
      <c r="AG2" s="124"/>
      <c r="AH2" s="124"/>
      <c r="AI2" s="124"/>
      <c r="AJ2" s="132"/>
      <c r="AK2" s="132"/>
      <c r="AL2" s="237" t="s">
        <v>2</v>
      </c>
      <c r="AM2" s="237"/>
      <c r="AN2" s="237"/>
      <c r="AO2" s="237"/>
      <c r="AP2" s="237"/>
      <c r="AQ2" s="237"/>
      <c r="AR2" s="241">
        <v>1051</v>
      </c>
      <c r="AS2" s="241"/>
      <c r="AT2" s="241"/>
      <c r="AU2" s="124"/>
      <c r="AV2" s="124"/>
    </row>
    <row r="3" spans="1:48" customFormat="1" ht="23.4" x14ac:dyDescent="0.45">
      <c r="A3" s="121"/>
      <c r="B3" s="239"/>
      <c r="C3" s="239"/>
      <c r="D3" s="239"/>
      <c r="E3" s="239"/>
      <c r="F3" s="240"/>
      <c r="G3" s="240"/>
      <c r="H3" s="240"/>
      <c r="I3" s="240"/>
      <c r="J3" s="240"/>
      <c r="K3" s="146"/>
      <c r="L3" s="147"/>
      <c r="M3" s="147"/>
      <c r="N3" s="151"/>
      <c r="O3" s="151"/>
      <c r="P3" s="152"/>
      <c r="Q3" s="157"/>
      <c r="R3" s="157"/>
      <c r="S3" s="153"/>
      <c r="T3" s="126"/>
      <c r="U3" s="126"/>
      <c r="V3" s="126"/>
      <c r="W3" s="126"/>
      <c r="X3" s="126"/>
      <c r="Y3" s="126"/>
      <c r="Z3" s="126"/>
      <c r="AA3" s="125"/>
      <c r="AB3" s="125"/>
      <c r="AC3" s="121"/>
      <c r="AD3" s="121"/>
      <c r="AE3" s="132"/>
      <c r="AF3" s="124"/>
      <c r="AG3" s="237" t="s">
        <v>117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42">
        <v>180.35476400697362</v>
      </c>
      <c r="AS3" s="242"/>
      <c r="AT3" s="242"/>
      <c r="AU3" s="205" t="s">
        <v>4</v>
      </c>
      <c r="AV3" s="205"/>
    </row>
    <row r="4" spans="1:48" customFormat="1" ht="23.4" x14ac:dyDescent="0.45">
      <c r="A4" s="121"/>
      <c r="B4" s="239"/>
      <c r="C4" s="239"/>
      <c r="D4" s="239"/>
      <c r="E4" s="239"/>
      <c r="F4" s="240"/>
      <c r="G4" s="240"/>
      <c r="H4" s="240"/>
      <c r="I4" s="240"/>
      <c r="J4" s="240"/>
      <c r="K4" s="146"/>
      <c r="L4" s="147"/>
      <c r="M4" s="147"/>
      <c r="N4" s="154"/>
      <c r="O4" s="154"/>
      <c r="P4" s="152"/>
      <c r="Q4" s="157"/>
      <c r="R4" s="157"/>
      <c r="S4" s="155"/>
      <c r="T4" s="156"/>
      <c r="U4" s="156"/>
      <c r="V4" s="126"/>
      <c r="W4" s="126"/>
      <c r="X4" s="126"/>
      <c r="Y4" s="126"/>
      <c r="Z4" s="126"/>
      <c r="AA4" s="121"/>
      <c r="AB4" s="121"/>
      <c r="AC4" s="121"/>
      <c r="AD4" s="121"/>
      <c r="AE4" s="237" t="s">
        <v>118</v>
      </c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8">
        <v>136.62265600763001</v>
      </c>
      <c r="AS4" s="238"/>
      <c r="AT4" s="238"/>
      <c r="AU4" s="205" t="s">
        <v>4</v>
      </c>
      <c r="AV4" s="205"/>
    </row>
    <row r="5" spans="1:48" customFormat="1" ht="18.75" customHeight="1" x14ac:dyDescent="0.4">
      <c r="A5" s="143"/>
      <c r="B5" s="127"/>
      <c r="C5" s="127"/>
      <c r="D5" s="121"/>
      <c r="E5" s="121"/>
      <c r="F5" s="121"/>
      <c r="G5" s="128"/>
      <c r="H5" s="121"/>
      <c r="I5" s="121"/>
      <c r="J5" s="121"/>
      <c r="K5" s="129"/>
      <c r="L5" s="130"/>
      <c r="M5" s="130"/>
      <c r="N5" s="130"/>
      <c r="O5" s="127"/>
      <c r="P5" s="121"/>
      <c r="Q5" s="121"/>
      <c r="R5" s="12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1"/>
      <c r="AE5" s="131"/>
      <c r="AF5" s="131"/>
      <c r="AG5" s="132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235" t="s">
        <v>6</v>
      </c>
      <c r="AS5" s="235"/>
      <c r="AT5" s="235"/>
      <c r="AU5" s="235"/>
      <c r="AV5" s="235"/>
    </row>
    <row r="6" spans="1:48" ht="21" customHeight="1" x14ac:dyDescent="0.3">
      <c r="A6" s="202" t="s">
        <v>45</v>
      </c>
      <c r="B6" s="224" t="s">
        <v>7</v>
      </c>
      <c r="C6" s="224" t="s">
        <v>8</v>
      </c>
      <c r="D6" s="224" t="s">
        <v>9</v>
      </c>
      <c r="E6" s="224" t="s">
        <v>10</v>
      </c>
      <c r="F6" s="224" t="s">
        <v>11</v>
      </c>
      <c r="G6" s="225" t="s">
        <v>47</v>
      </c>
      <c r="H6" s="226"/>
      <c r="I6" s="227"/>
      <c r="J6" s="207" t="s">
        <v>12</v>
      </c>
      <c r="K6" s="229" t="s">
        <v>37</v>
      </c>
      <c r="L6" s="229"/>
      <c r="M6" s="229"/>
      <c r="N6" s="229"/>
      <c r="O6" s="207" t="s">
        <v>13</v>
      </c>
      <c r="P6" s="210" t="s">
        <v>5</v>
      </c>
      <c r="Q6" s="207" t="s">
        <v>31</v>
      </c>
      <c r="R6" s="213" t="s">
        <v>38</v>
      </c>
      <c r="S6" s="216" t="s">
        <v>39</v>
      </c>
      <c r="T6" s="232" t="s">
        <v>14</v>
      </c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4"/>
      <c r="AV6" s="206" t="s">
        <v>48</v>
      </c>
    </row>
    <row r="7" spans="1:48" ht="18.75" customHeight="1" x14ac:dyDescent="0.3">
      <c r="A7" s="202"/>
      <c r="B7" s="224"/>
      <c r="C7" s="224"/>
      <c r="D7" s="224"/>
      <c r="E7" s="224"/>
      <c r="F7" s="224"/>
      <c r="G7" s="228" t="s">
        <v>3</v>
      </c>
      <c r="H7" s="204" t="s">
        <v>46</v>
      </c>
      <c r="I7" s="204"/>
      <c r="J7" s="208"/>
      <c r="K7" s="230" t="s">
        <v>40</v>
      </c>
      <c r="L7" s="244" t="s">
        <v>41</v>
      </c>
      <c r="M7" s="246" t="s">
        <v>42</v>
      </c>
      <c r="N7" s="247" t="s">
        <v>43</v>
      </c>
      <c r="O7" s="208"/>
      <c r="P7" s="211"/>
      <c r="Q7" s="208"/>
      <c r="R7" s="214"/>
      <c r="S7" s="217"/>
      <c r="T7" s="221" t="s">
        <v>15</v>
      </c>
      <c r="U7" s="221"/>
      <c r="V7" s="221"/>
      <c r="W7" s="221"/>
      <c r="X7" s="231" t="s">
        <v>16</v>
      </c>
      <c r="Y7" s="231"/>
      <c r="Z7" s="231"/>
      <c r="AA7" s="231"/>
      <c r="AB7" s="222" t="s">
        <v>17</v>
      </c>
      <c r="AC7" s="222"/>
      <c r="AD7" s="222"/>
      <c r="AE7" s="222"/>
      <c r="AF7" s="223" t="s">
        <v>18</v>
      </c>
      <c r="AG7" s="223"/>
      <c r="AH7" s="223"/>
      <c r="AI7" s="223"/>
      <c r="AJ7" s="243" t="s">
        <v>19</v>
      </c>
      <c r="AK7" s="243"/>
      <c r="AL7" s="243"/>
      <c r="AM7" s="243"/>
      <c r="AN7" s="219" t="s">
        <v>20</v>
      </c>
      <c r="AO7" s="219"/>
      <c r="AP7" s="219"/>
      <c r="AQ7" s="219"/>
      <c r="AR7" s="220" t="s">
        <v>21</v>
      </c>
      <c r="AS7" s="220"/>
      <c r="AT7" s="220"/>
      <c r="AU7" s="220"/>
      <c r="AV7" s="206"/>
    </row>
    <row r="8" spans="1:48" ht="21.75" customHeight="1" x14ac:dyDescent="0.3">
      <c r="A8" s="202"/>
      <c r="B8" s="224"/>
      <c r="C8" s="224"/>
      <c r="D8" s="224"/>
      <c r="E8" s="224"/>
      <c r="F8" s="224"/>
      <c r="G8" s="228"/>
      <c r="H8" s="133" t="s">
        <v>22</v>
      </c>
      <c r="I8" s="134" t="s">
        <v>23</v>
      </c>
      <c r="J8" s="209"/>
      <c r="K8" s="230"/>
      <c r="L8" s="245"/>
      <c r="M8" s="246"/>
      <c r="N8" s="247"/>
      <c r="O8" s="209"/>
      <c r="P8" s="212"/>
      <c r="Q8" s="209"/>
      <c r="R8" s="215"/>
      <c r="S8" s="218"/>
      <c r="T8" s="136" t="s">
        <v>24</v>
      </c>
      <c r="U8" s="136" t="s">
        <v>25</v>
      </c>
      <c r="V8" s="136" t="s">
        <v>26</v>
      </c>
      <c r="W8" s="136" t="s">
        <v>27</v>
      </c>
      <c r="X8" s="137" t="s">
        <v>24</v>
      </c>
      <c r="Y8" s="137" t="s">
        <v>25</v>
      </c>
      <c r="Z8" s="137" t="s">
        <v>26</v>
      </c>
      <c r="AA8" s="137" t="s">
        <v>27</v>
      </c>
      <c r="AB8" s="138" t="s">
        <v>24</v>
      </c>
      <c r="AC8" s="138" t="s">
        <v>25</v>
      </c>
      <c r="AD8" s="138" t="s">
        <v>26</v>
      </c>
      <c r="AE8" s="138" t="s">
        <v>27</v>
      </c>
      <c r="AF8" s="139" t="s">
        <v>24</v>
      </c>
      <c r="AG8" s="139" t="s">
        <v>25</v>
      </c>
      <c r="AH8" s="139" t="s">
        <v>26</v>
      </c>
      <c r="AI8" s="139" t="s">
        <v>27</v>
      </c>
      <c r="AJ8" s="140" t="s">
        <v>24</v>
      </c>
      <c r="AK8" s="140" t="s">
        <v>25</v>
      </c>
      <c r="AL8" s="140" t="s">
        <v>26</v>
      </c>
      <c r="AM8" s="140" t="s">
        <v>27</v>
      </c>
      <c r="AN8" s="135" t="s">
        <v>24</v>
      </c>
      <c r="AO8" s="135" t="s">
        <v>25</v>
      </c>
      <c r="AP8" s="135" t="s">
        <v>26</v>
      </c>
      <c r="AQ8" s="135" t="s">
        <v>27</v>
      </c>
      <c r="AR8" s="141" t="s">
        <v>24</v>
      </c>
      <c r="AS8" s="141" t="s">
        <v>25</v>
      </c>
      <c r="AT8" s="141" t="s">
        <v>26</v>
      </c>
      <c r="AU8" s="141" t="s">
        <v>27</v>
      </c>
      <c r="AV8" s="206"/>
    </row>
    <row r="9" spans="1:48" x14ac:dyDescent="0.3">
      <c r="A9" s="203" t="s">
        <v>28</v>
      </c>
      <c r="B9" s="203"/>
      <c r="C9" s="203"/>
      <c r="D9" s="203"/>
      <c r="E9" s="203"/>
      <c r="F9" s="203"/>
      <c r="G9" s="94">
        <f>I9+H9</f>
        <v>133.51762906621002</v>
      </c>
      <c r="H9" s="95">
        <f>SUM(H10:H99999)</f>
        <v>133.51762906621002</v>
      </c>
      <c r="I9" s="95">
        <f>SUM(I10:I99999)</f>
        <v>0</v>
      </c>
      <c r="J9" s="95"/>
      <c r="K9" s="95">
        <f t="shared" ref="K9:AU9" si="0">SUM(K10:K99999)</f>
        <v>0</v>
      </c>
      <c r="L9" s="95">
        <f t="shared" si="0"/>
        <v>11</v>
      </c>
      <c r="M9" s="95">
        <f t="shared" si="0"/>
        <v>0</v>
      </c>
      <c r="N9" s="95">
        <f t="shared" si="0"/>
        <v>58.2</v>
      </c>
      <c r="O9" s="95"/>
      <c r="P9" s="95">
        <f t="shared" si="0"/>
        <v>0</v>
      </c>
      <c r="Q9" s="95"/>
      <c r="R9" s="95"/>
      <c r="S9" s="95"/>
      <c r="T9" s="95">
        <f t="shared" si="0"/>
        <v>0</v>
      </c>
      <c r="U9" s="95">
        <f t="shared" si="0"/>
        <v>0</v>
      </c>
      <c r="V9" s="95">
        <f t="shared" si="0"/>
        <v>0</v>
      </c>
      <c r="W9" s="9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0</v>
      </c>
      <c r="AB9" s="95">
        <f t="shared" si="0"/>
        <v>0</v>
      </c>
      <c r="AC9" s="95">
        <f t="shared" si="0"/>
        <v>0</v>
      </c>
      <c r="AD9" s="95">
        <f t="shared" si="0"/>
        <v>0</v>
      </c>
      <c r="AE9" s="95">
        <f t="shared" si="0"/>
        <v>0</v>
      </c>
      <c r="AF9" s="95">
        <f t="shared" si="0"/>
        <v>0</v>
      </c>
      <c r="AG9" s="95">
        <f t="shared" si="0"/>
        <v>0</v>
      </c>
      <c r="AH9" s="95">
        <f t="shared" si="0"/>
        <v>0</v>
      </c>
      <c r="AI9" s="95">
        <f t="shared" si="0"/>
        <v>0</v>
      </c>
      <c r="AJ9" s="95">
        <f t="shared" si="0"/>
        <v>0</v>
      </c>
      <c r="AK9" s="95">
        <f t="shared" si="0"/>
        <v>0</v>
      </c>
      <c r="AL9" s="95">
        <f t="shared" si="0"/>
        <v>0</v>
      </c>
      <c r="AM9" s="95">
        <f t="shared" si="0"/>
        <v>0</v>
      </c>
      <c r="AN9" s="95">
        <f t="shared" si="0"/>
        <v>0</v>
      </c>
      <c r="AO9" s="95">
        <f t="shared" si="0"/>
        <v>0</v>
      </c>
      <c r="AP9" s="95">
        <f t="shared" si="0"/>
        <v>0</v>
      </c>
      <c r="AQ9" s="95">
        <f t="shared" si="0"/>
        <v>0</v>
      </c>
      <c r="AR9" s="95">
        <f t="shared" si="0"/>
        <v>0</v>
      </c>
      <c r="AS9" s="95">
        <f t="shared" si="0"/>
        <v>0</v>
      </c>
      <c r="AT9" s="95">
        <f t="shared" si="0"/>
        <v>0</v>
      </c>
      <c r="AU9" s="95">
        <f t="shared" si="0"/>
        <v>0</v>
      </c>
      <c r="AV9" s="144"/>
    </row>
    <row r="10" spans="1:48" s="7" customFormat="1" ht="15.6" x14ac:dyDescent="0.3">
      <c r="A10" s="14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58">
        <v>1</v>
      </c>
      <c r="C10" s="161" t="s">
        <v>120</v>
      </c>
      <c r="D10" s="161" t="s">
        <v>44</v>
      </c>
      <c r="E10" s="161" t="s">
        <v>121</v>
      </c>
      <c r="F10" s="161" t="s">
        <v>122</v>
      </c>
      <c r="G10" s="162">
        <v>6.28</v>
      </c>
      <c r="H10" s="162">
        <v>6.2810661435000004</v>
      </c>
      <c r="I10" s="162">
        <v>0</v>
      </c>
      <c r="J10" s="142">
        <v>1</v>
      </c>
      <c r="K10" s="159">
        <v>0</v>
      </c>
      <c r="L10" s="159">
        <v>0</v>
      </c>
      <c r="M10" s="160" t="s">
        <v>123</v>
      </c>
      <c r="N10" s="159">
        <v>14.2</v>
      </c>
      <c r="O10" s="142">
        <v>3</v>
      </c>
      <c r="P10" s="159">
        <v>0</v>
      </c>
      <c r="Q10" s="160">
        <v>0</v>
      </c>
      <c r="R10" s="142">
        <v>2</v>
      </c>
      <c r="S10" s="142">
        <v>2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</row>
    <row r="11" spans="1:48" s="7" customFormat="1" ht="15.6" x14ac:dyDescent="0.3">
      <c r="A11" s="145" t="str">
        <f t="shared" ref="A11:A2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58">
        <v>2</v>
      </c>
      <c r="C11" s="161" t="s">
        <v>124</v>
      </c>
      <c r="D11" s="161" t="s">
        <v>44</v>
      </c>
      <c r="E11" s="161" t="s">
        <v>121</v>
      </c>
      <c r="F11" s="161" t="s">
        <v>122</v>
      </c>
      <c r="G11" s="162">
        <v>16.41</v>
      </c>
      <c r="H11" s="162">
        <v>16.406509601500002</v>
      </c>
      <c r="I11" s="162">
        <v>0</v>
      </c>
      <c r="J11" s="142">
        <v>1</v>
      </c>
      <c r="K11" s="159">
        <v>0</v>
      </c>
      <c r="L11" s="159">
        <v>11</v>
      </c>
      <c r="M11" s="160">
        <v>0</v>
      </c>
      <c r="N11" s="159">
        <v>0</v>
      </c>
      <c r="O11" s="142">
        <v>4</v>
      </c>
      <c r="P11" s="159">
        <v>0</v>
      </c>
      <c r="Q11" s="160">
        <v>0</v>
      </c>
      <c r="R11" s="142">
        <v>2</v>
      </c>
      <c r="S11" s="142">
        <v>2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</row>
    <row r="12" spans="1:48" s="7" customFormat="1" ht="15.6" x14ac:dyDescent="0.3">
      <c r="A12" s="145" t="str">
        <f t="shared" si="1"/>
        <v xml:space="preserve">   </v>
      </c>
      <c r="B12" s="158">
        <v>3</v>
      </c>
      <c r="C12" s="161" t="s">
        <v>125</v>
      </c>
      <c r="D12" s="161" t="s">
        <v>44</v>
      </c>
      <c r="E12" s="161" t="s">
        <v>121</v>
      </c>
      <c r="F12" s="161" t="s">
        <v>122</v>
      </c>
      <c r="G12" s="162">
        <v>5.5558332572299998</v>
      </c>
      <c r="H12" s="162">
        <v>5.5558332572299998</v>
      </c>
      <c r="I12" s="162">
        <v>0</v>
      </c>
      <c r="J12" s="142">
        <v>1</v>
      </c>
      <c r="K12" s="159">
        <v>0</v>
      </c>
      <c r="L12" s="159">
        <v>0</v>
      </c>
      <c r="M12" s="160" t="s">
        <v>123</v>
      </c>
      <c r="N12" s="159">
        <v>8</v>
      </c>
      <c r="O12" s="142">
        <v>3</v>
      </c>
      <c r="P12" s="159">
        <v>0</v>
      </c>
      <c r="Q12" s="160">
        <v>0</v>
      </c>
      <c r="R12" s="142">
        <v>2</v>
      </c>
      <c r="S12" s="142">
        <v>2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</row>
    <row r="13" spans="1:48" s="7" customFormat="1" ht="15.6" x14ac:dyDescent="0.3">
      <c r="A13" s="145" t="str">
        <f t="shared" si="1"/>
        <v xml:space="preserve">   </v>
      </c>
      <c r="B13" s="158">
        <v>4</v>
      </c>
      <c r="C13" s="161" t="s">
        <v>126</v>
      </c>
      <c r="D13" s="161" t="s">
        <v>44</v>
      </c>
      <c r="E13" s="161" t="s">
        <v>121</v>
      </c>
      <c r="F13" s="161" t="s">
        <v>122</v>
      </c>
      <c r="G13" s="162">
        <v>8.8221060048699993</v>
      </c>
      <c r="H13" s="162">
        <v>8.8221060048699993</v>
      </c>
      <c r="I13" s="162">
        <v>0</v>
      </c>
      <c r="J13" s="142">
        <v>1</v>
      </c>
      <c r="K13" s="159">
        <v>0</v>
      </c>
      <c r="L13" s="159">
        <v>0</v>
      </c>
      <c r="M13" s="160" t="s">
        <v>123</v>
      </c>
      <c r="N13" s="159">
        <v>4</v>
      </c>
      <c r="O13" s="142">
        <v>3</v>
      </c>
      <c r="P13" s="159">
        <v>0</v>
      </c>
      <c r="Q13" s="160">
        <v>0</v>
      </c>
      <c r="R13" s="142">
        <v>2</v>
      </c>
      <c r="S13" s="142">
        <v>2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</row>
    <row r="14" spans="1:48" ht="15.6" x14ac:dyDescent="0.3">
      <c r="A14" s="145" t="str">
        <f t="shared" si="1"/>
        <v xml:space="preserve">   </v>
      </c>
      <c r="B14" s="158">
        <v>5</v>
      </c>
      <c r="C14" s="161" t="s">
        <v>127</v>
      </c>
      <c r="D14" s="161" t="s">
        <v>44</v>
      </c>
      <c r="E14" s="161" t="s">
        <v>121</v>
      </c>
      <c r="F14" s="161" t="s">
        <v>122</v>
      </c>
      <c r="G14" s="162">
        <v>12.6884293462</v>
      </c>
      <c r="H14" s="162">
        <v>12.6884293462</v>
      </c>
      <c r="I14" s="162">
        <v>0</v>
      </c>
      <c r="J14" s="142">
        <v>1</v>
      </c>
      <c r="K14" s="159">
        <v>0</v>
      </c>
      <c r="L14" s="159">
        <v>0</v>
      </c>
      <c r="M14" s="160" t="s">
        <v>123</v>
      </c>
      <c r="N14" s="159">
        <v>4</v>
      </c>
      <c r="O14" s="142">
        <v>3</v>
      </c>
      <c r="P14" s="159">
        <v>0</v>
      </c>
      <c r="Q14" s="160">
        <v>0</v>
      </c>
      <c r="R14" s="142">
        <v>2</v>
      </c>
      <c r="S14" s="142">
        <v>2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</row>
    <row r="15" spans="1:48" ht="15.6" x14ac:dyDescent="0.3">
      <c r="A15" s="145" t="str">
        <f t="shared" si="1"/>
        <v xml:space="preserve">   </v>
      </c>
      <c r="B15" s="158">
        <v>6</v>
      </c>
      <c r="C15" s="161" t="s">
        <v>128</v>
      </c>
      <c r="D15" s="161" t="s">
        <v>44</v>
      </c>
      <c r="E15" s="161" t="s">
        <v>121</v>
      </c>
      <c r="F15" s="161" t="s">
        <v>122</v>
      </c>
      <c r="G15" s="162">
        <v>8.3383798068800008</v>
      </c>
      <c r="H15" s="162">
        <v>8.3383798068800008</v>
      </c>
      <c r="I15" s="162">
        <v>0</v>
      </c>
      <c r="J15" s="142">
        <v>1</v>
      </c>
      <c r="K15" s="159">
        <v>0</v>
      </c>
      <c r="L15" s="159">
        <v>0</v>
      </c>
      <c r="M15" s="160" t="s">
        <v>123</v>
      </c>
      <c r="N15" s="159">
        <v>2</v>
      </c>
      <c r="O15" s="142">
        <v>8</v>
      </c>
      <c r="P15" s="159">
        <v>0</v>
      </c>
      <c r="Q15" s="160">
        <v>0</v>
      </c>
      <c r="R15" s="142">
        <v>2</v>
      </c>
      <c r="S15" s="142">
        <v>2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</row>
    <row r="16" spans="1:48" ht="15.6" x14ac:dyDescent="0.3">
      <c r="A16" s="145" t="str">
        <f t="shared" si="1"/>
        <v xml:space="preserve">   </v>
      </c>
      <c r="B16" s="158">
        <v>7</v>
      </c>
      <c r="C16" s="161" t="s">
        <v>129</v>
      </c>
      <c r="D16" s="161" t="s">
        <v>44</v>
      </c>
      <c r="E16" s="161" t="s">
        <v>121</v>
      </c>
      <c r="F16" s="161" t="s">
        <v>122</v>
      </c>
      <c r="G16" s="162">
        <v>5.3903754215199999</v>
      </c>
      <c r="H16" s="162">
        <v>5.3903754215199999</v>
      </c>
      <c r="I16" s="162">
        <v>0</v>
      </c>
      <c r="J16" s="142">
        <v>1</v>
      </c>
      <c r="K16" s="159">
        <v>0</v>
      </c>
      <c r="L16" s="159">
        <v>0</v>
      </c>
      <c r="M16" s="160" t="s">
        <v>123</v>
      </c>
      <c r="N16" s="159">
        <v>5</v>
      </c>
      <c r="O16" s="142">
        <v>3</v>
      </c>
      <c r="P16" s="159">
        <v>0</v>
      </c>
      <c r="Q16" s="160">
        <v>0</v>
      </c>
      <c r="R16" s="142">
        <v>2</v>
      </c>
      <c r="S16" s="142">
        <v>2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</row>
    <row r="17" spans="1:48" ht="15.6" x14ac:dyDescent="0.3">
      <c r="A17" s="145" t="str">
        <f t="shared" si="1"/>
        <v xml:space="preserve">   </v>
      </c>
      <c r="B17" s="158">
        <v>8</v>
      </c>
      <c r="C17" s="161" t="s">
        <v>130</v>
      </c>
      <c r="D17" s="161" t="s">
        <v>44</v>
      </c>
      <c r="E17" s="161" t="s">
        <v>121</v>
      </c>
      <c r="F17" s="161" t="s">
        <v>122</v>
      </c>
      <c r="G17" s="162">
        <v>38.003636627900001</v>
      </c>
      <c r="H17" s="162">
        <v>38.003636627900001</v>
      </c>
      <c r="I17" s="162">
        <v>0</v>
      </c>
      <c r="J17" s="142">
        <v>1</v>
      </c>
      <c r="K17" s="159">
        <v>0</v>
      </c>
      <c r="L17" s="159">
        <v>0</v>
      </c>
      <c r="M17" s="160" t="s">
        <v>123</v>
      </c>
      <c r="N17" s="159">
        <v>8</v>
      </c>
      <c r="O17" s="142">
        <v>10</v>
      </c>
      <c r="P17" s="159">
        <v>0</v>
      </c>
      <c r="Q17" s="160">
        <v>0</v>
      </c>
      <c r="R17" s="142">
        <v>2</v>
      </c>
      <c r="S17" s="142">
        <v>2</v>
      </c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</row>
    <row r="18" spans="1:48" ht="15.6" x14ac:dyDescent="0.3">
      <c r="A18" s="145" t="str">
        <f t="shared" si="1"/>
        <v xml:space="preserve">   </v>
      </c>
      <c r="B18" s="158">
        <v>9</v>
      </c>
      <c r="C18" s="161" t="s">
        <v>131</v>
      </c>
      <c r="D18" s="161" t="s">
        <v>44</v>
      </c>
      <c r="E18" s="161" t="s">
        <v>121</v>
      </c>
      <c r="F18" s="161" t="s">
        <v>122</v>
      </c>
      <c r="G18" s="162">
        <v>8.0246866028100001</v>
      </c>
      <c r="H18" s="162">
        <v>8.0246866028100001</v>
      </c>
      <c r="I18" s="162">
        <v>0</v>
      </c>
      <c r="J18" s="142">
        <v>1</v>
      </c>
      <c r="K18" s="159">
        <v>0</v>
      </c>
      <c r="L18" s="159">
        <v>0</v>
      </c>
      <c r="M18" s="160" t="s">
        <v>123</v>
      </c>
      <c r="N18" s="159">
        <v>7</v>
      </c>
      <c r="O18" s="142">
        <v>3</v>
      </c>
      <c r="P18" s="159">
        <v>0</v>
      </c>
      <c r="Q18" s="160">
        <v>0</v>
      </c>
      <c r="R18" s="142">
        <v>2</v>
      </c>
      <c r="S18" s="142">
        <v>2</v>
      </c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</row>
    <row r="19" spans="1:48" ht="15.6" x14ac:dyDescent="0.3">
      <c r="A19" s="145" t="str">
        <f t="shared" si="1"/>
        <v xml:space="preserve">   </v>
      </c>
      <c r="B19" s="158">
        <v>10</v>
      </c>
      <c r="C19" s="161" t="s">
        <v>132</v>
      </c>
      <c r="D19" s="161" t="s">
        <v>44</v>
      </c>
      <c r="E19" s="161" t="s">
        <v>121</v>
      </c>
      <c r="F19" s="161" t="s">
        <v>122</v>
      </c>
      <c r="G19" s="162">
        <v>11.5765559804</v>
      </c>
      <c r="H19" s="162">
        <v>11.5765559804</v>
      </c>
      <c r="I19" s="162">
        <v>0</v>
      </c>
      <c r="J19" s="142">
        <v>2</v>
      </c>
      <c r="K19" s="159">
        <v>0</v>
      </c>
      <c r="L19" s="159">
        <v>0</v>
      </c>
      <c r="M19" s="160" t="s">
        <v>123</v>
      </c>
      <c r="N19" s="159">
        <v>1</v>
      </c>
      <c r="O19" s="142">
        <v>2</v>
      </c>
      <c r="P19" s="159">
        <v>0</v>
      </c>
      <c r="Q19" s="160">
        <v>0</v>
      </c>
      <c r="R19" s="142">
        <v>2</v>
      </c>
      <c r="S19" s="142">
        <v>2</v>
      </c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</row>
    <row r="20" spans="1:48" ht="15.6" x14ac:dyDescent="0.3">
      <c r="A20" s="145" t="str">
        <f t="shared" si="1"/>
        <v xml:space="preserve">   </v>
      </c>
      <c r="B20" s="158">
        <v>11</v>
      </c>
      <c r="C20" s="161" t="s">
        <v>133</v>
      </c>
      <c r="D20" s="161" t="s">
        <v>44</v>
      </c>
      <c r="E20" s="161" t="s">
        <v>121</v>
      </c>
      <c r="F20" s="161" t="s">
        <v>122</v>
      </c>
      <c r="G20" s="162">
        <v>12.430050273399999</v>
      </c>
      <c r="H20" s="162">
        <v>12.430050273399999</v>
      </c>
      <c r="I20" s="162">
        <v>0</v>
      </c>
      <c r="J20" s="142">
        <v>1</v>
      </c>
      <c r="K20" s="159">
        <v>0</v>
      </c>
      <c r="L20" s="159">
        <v>0</v>
      </c>
      <c r="M20" s="160" t="s">
        <v>123</v>
      </c>
      <c r="N20" s="159">
        <v>5</v>
      </c>
      <c r="O20" s="142">
        <v>1</v>
      </c>
      <c r="P20" s="159">
        <v>0</v>
      </c>
      <c r="Q20" s="160">
        <v>0</v>
      </c>
      <c r="R20" s="142">
        <v>2</v>
      </c>
      <c r="S20" s="142">
        <v>2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</row>
  </sheetData>
  <sheetProtection selectLockedCells="1"/>
  <mergeCells count="42"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7">
    <dataValidation type="textLength" operator="equal" allowBlank="1" showInputMessage="1" showErrorMessage="1" error="กรอกรหัสผิดพลาด" sqref="C10:C13">
      <formula1>9</formula1>
    </dataValidation>
    <dataValidation type="whole" allowBlank="1" showInputMessage="1" showErrorMessage="1" error="กรอกเฉพาะ 0 1 2 3" sqref="S1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1048576">
      <formula1>0</formula1>
      <formula2>100</formula2>
    </dataValidation>
    <dataValidation type="whole" allowBlank="1" showInputMessage="1" showErrorMessage="1" error="กรอกเฉพาะ 0 1 2 3 9" sqref="J1 J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="70" zoomScaleNormal="70" workbookViewId="0">
      <selection activeCell="O28" sqref="O28"/>
    </sheetView>
  </sheetViews>
  <sheetFormatPr defaultRowHeight="13.8" x14ac:dyDescent="0.25"/>
  <sheetData>
    <row r="1" spans="1:28" s="132" customFormat="1" ht="23.4" x14ac:dyDescent="0.45">
      <c r="A1" s="255" t="s">
        <v>155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7"/>
      <c r="Y1" s="7"/>
      <c r="Z1" s="7"/>
      <c r="AA1" s="7"/>
      <c r="AB1" s="7"/>
    </row>
    <row r="2" spans="1:28" s="132" customFormat="1" ht="23.4" x14ac:dyDescent="0.45">
      <c r="A2" s="196" t="s">
        <v>1</v>
      </c>
      <c r="B2" s="196"/>
      <c r="C2" s="196"/>
      <c r="D2" s="196"/>
      <c r="E2" s="196" t="s">
        <v>119</v>
      </c>
      <c r="F2" s="196"/>
      <c r="G2" s="196"/>
      <c r="H2" s="196"/>
      <c r="I2" s="196"/>
      <c r="J2" s="121"/>
      <c r="K2" s="124"/>
      <c r="L2" s="124"/>
      <c r="M2" s="124"/>
      <c r="N2" s="124"/>
      <c r="O2" s="124"/>
      <c r="T2" s="124"/>
      <c r="X2" s="7"/>
      <c r="Y2" s="180"/>
      <c r="Z2" s="180"/>
      <c r="AA2" s="181"/>
      <c r="AB2" s="181"/>
    </row>
    <row r="3" spans="1:28" s="132" customFormat="1" ht="23.4" x14ac:dyDescent="0.45">
      <c r="A3" s="196"/>
      <c r="B3" s="196"/>
      <c r="C3" s="196"/>
      <c r="D3" s="196"/>
      <c r="E3" s="196"/>
      <c r="F3" s="196"/>
      <c r="G3" s="196"/>
      <c r="H3" s="196"/>
      <c r="I3" s="196"/>
      <c r="J3" s="121"/>
      <c r="L3" s="124"/>
      <c r="M3" s="129"/>
      <c r="N3" s="124"/>
      <c r="O3" s="124"/>
      <c r="P3" s="124"/>
      <c r="Q3" s="124"/>
      <c r="R3" s="124"/>
      <c r="S3" s="124"/>
      <c r="T3" s="124"/>
      <c r="U3" s="182"/>
      <c r="V3" s="182" t="s">
        <v>2</v>
      </c>
      <c r="W3" s="183">
        <v>1051</v>
      </c>
      <c r="X3" s="7"/>
      <c r="Y3" s="184"/>
      <c r="Z3" s="184"/>
      <c r="AA3" s="7"/>
      <c r="AB3" s="185"/>
    </row>
    <row r="4" spans="1:28" s="132" customFormat="1" ht="23.4" x14ac:dyDescent="0.45">
      <c r="A4" s="196"/>
      <c r="B4" s="196"/>
      <c r="C4" s="196"/>
      <c r="D4" s="196"/>
      <c r="E4" s="196"/>
      <c r="F4" s="196"/>
      <c r="G4" s="196"/>
      <c r="H4" s="196"/>
      <c r="I4" s="196"/>
      <c r="J4" s="121"/>
      <c r="K4" s="129"/>
      <c r="L4" s="124"/>
      <c r="M4" s="124"/>
      <c r="N4" s="124"/>
      <c r="O4" s="124"/>
      <c r="P4" s="124"/>
      <c r="Q4" s="124"/>
      <c r="R4" s="124"/>
      <c r="S4" s="124"/>
      <c r="T4" s="124"/>
      <c r="U4" s="182"/>
      <c r="V4" s="186"/>
      <c r="W4" s="187"/>
      <c r="X4" s="7"/>
      <c r="Y4" s="188"/>
      <c r="Z4" s="188"/>
      <c r="AA4" s="7"/>
      <c r="AB4" s="185"/>
    </row>
    <row r="5" spans="1:28" s="132" customFormat="1" ht="15.6" x14ac:dyDescent="0.3">
      <c r="A5" s="4"/>
      <c r="B5" s="4"/>
      <c r="F5" s="189"/>
      <c r="J5" s="131"/>
      <c r="K5" s="131"/>
      <c r="L5" s="131"/>
      <c r="N5" s="131"/>
      <c r="O5" s="131"/>
      <c r="P5" s="131"/>
      <c r="Q5" s="131"/>
      <c r="R5" s="131"/>
      <c r="S5" s="131"/>
      <c r="T5" s="131"/>
      <c r="U5" s="131"/>
      <c r="V5" s="131"/>
      <c r="W5" s="190" t="s">
        <v>6</v>
      </c>
      <c r="X5" s="7"/>
      <c r="Y5" s="191"/>
      <c r="Z5" s="191"/>
      <c r="AA5" s="191"/>
      <c r="AB5" s="191"/>
    </row>
    <row r="6" spans="1:28" s="132" customFormat="1" ht="14.4" x14ac:dyDescent="0.3">
      <c r="A6" s="224" t="s">
        <v>7</v>
      </c>
      <c r="B6" s="224" t="s">
        <v>8</v>
      </c>
      <c r="C6" s="224" t="s">
        <v>9</v>
      </c>
      <c r="D6" s="224" t="s">
        <v>10</v>
      </c>
      <c r="E6" s="224" t="s">
        <v>11</v>
      </c>
      <c r="F6" s="225" t="s">
        <v>47</v>
      </c>
      <c r="G6" s="226"/>
      <c r="H6" s="227"/>
      <c r="I6" s="207" t="s">
        <v>12</v>
      </c>
      <c r="J6" s="229" t="s">
        <v>37</v>
      </c>
      <c r="K6" s="229"/>
      <c r="L6" s="229"/>
      <c r="M6" s="229"/>
      <c r="N6" s="207" t="s">
        <v>13</v>
      </c>
      <c r="O6" s="210" t="s">
        <v>5</v>
      </c>
      <c r="P6" s="207" t="s">
        <v>31</v>
      </c>
      <c r="Q6" s="213" t="s">
        <v>38</v>
      </c>
      <c r="R6" s="216" t="s">
        <v>39</v>
      </c>
      <c r="S6" s="258" t="s">
        <v>137</v>
      </c>
      <c r="T6" s="258"/>
      <c r="U6" s="258"/>
      <c r="V6" s="259" t="s">
        <v>148</v>
      </c>
      <c r="W6" s="260" t="s">
        <v>153</v>
      </c>
      <c r="X6" s="7"/>
      <c r="Y6" s="7"/>
      <c r="Z6" s="7"/>
      <c r="AA6" s="7"/>
      <c r="AB6" s="7"/>
    </row>
    <row r="7" spans="1:28" s="132" customFormat="1" ht="15" customHeight="1" x14ac:dyDescent="0.3">
      <c r="A7" s="224"/>
      <c r="B7" s="224"/>
      <c r="C7" s="224"/>
      <c r="D7" s="224"/>
      <c r="E7" s="224"/>
      <c r="F7" s="228" t="s">
        <v>3</v>
      </c>
      <c r="G7" s="204" t="s">
        <v>46</v>
      </c>
      <c r="H7" s="204"/>
      <c r="I7" s="208"/>
      <c r="J7" s="230" t="s">
        <v>40</v>
      </c>
      <c r="K7" s="244" t="s">
        <v>41</v>
      </c>
      <c r="L7" s="246" t="s">
        <v>42</v>
      </c>
      <c r="M7" s="247" t="s">
        <v>43</v>
      </c>
      <c r="N7" s="208"/>
      <c r="O7" s="211"/>
      <c r="P7" s="208"/>
      <c r="Q7" s="214"/>
      <c r="R7" s="217"/>
      <c r="S7" s="256" t="s">
        <v>138</v>
      </c>
      <c r="T7" s="256" t="s">
        <v>143</v>
      </c>
      <c r="U7" s="256"/>
      <c r="V7" s="259"/>
      <c r="W7" s="260"/>
      <c r="X7" s="7"/>
      <c r="Y7" s="7"/>
      <c r="Z7" s="7"/>
      <c r="AA7" s="7"/>
      <c r="AB7" s="7"/>
    </row>
    <row r="8" spans="1:28" s="132" customFormat="1" ht="14.4" x14ac:dyDescent="0.3">
      <c r="A8" s="224"/>
      <c r="B8" s="224"/>
      <c r="C8" s="224"/>
      <c r="D8" s="224"/>
      <c r="E8" s="224"/>
      <c r="F8" s="228"/>
      <c r="G8" s="133" t="s">
        <v>22</v>
      </c>
      <c r="H8" s="134" t="s">
        <v>23</v>
      </c>
      <c r="I8" s="209"/>
      <c r="J8" s="230"/>
      <c r="K8" s="245"/>
      <c r="L8" s="246"/>
      <c r="M8" s="247"/>
      <c r="N8" s="209"/>
      <c r="O8" s="212"/>
      <c r="P8" s="209"/>
      <c r="Q8" s="215"/>
      <c r="R8" s="218"/>
      <c r="S8" s="256"/>
      <c r="T8" s="192" t="s">
        <v>144</v>
      </c>
      <c r="U8" s="193" t="s">
        <v>146</v>
      </c>
      <c r="V8" s="259"/>
      <c r="W8" s="260"/>
      <c r="X8" s="7"/>
      <c r="Y8" s="7"/>
      <c r="Z8" s="7"/>
      <c r="AA8" s="7"/>
      <c r="AB8" s="7"/>
    </row>
    <row r="9" spans="1:28" s="132" customFormat="1" ht="14.4" x14ac:dyDescent="0.3">
      <c r="A9" s="257" t="s">
        <v>28</v>
      </c>
      <c r="B9" s="257"/>
      <c r="C9" s="257"/>
      <c r="D9" s="257"/>
      <c r="E9" s="257"/>
      <c r="F9" s="194">
        <f>SUM(F10:F5000)</f>
        <v>133.52005332121001</v>
      </c>
      <c r="G9" s="194">
        <f>SUM(G10:G5000)</f>
        <v>133.51762906621002</v>
      </c>
      <c r="H9" s="194">
        <f t="shared" ref="H9:O9" si="0">SUM(H10:H5000)</f>
        <v>0</v>
      </c>
      <c r="I9" s="194">
        <f t="shared" si="0"/>
        <v>12</v>
      </c>
      <c r="J9" s="194">
        <f t="shared" si="0"/>
        <v>0</v>
      </c>
      <c r="K9" s="194">
        <f t="shared" si="0"/>
        <v>11</v>
      </c>
      <c r="L9" s="194">
        <f t="shared" si="0"/>
        <v>0</v>
      </c>
      <c r="M9" s="194">
        <f t="shared" si="0"/>
        <v>58.2</v>
      </c>
      <c r="N9" s="194"/>
      <c r="O9" s="194">
        <f t="shared" si="0"/>
        <v>0</v>
      </c>
      <c r="P9" s="194"/>
      <c r="Q9" s="194"/>
      <c r="R9" s="194"/>
      <c r="S9" s="95"/>
      <c r="T9" s="95"/>
      <c r="U9" s="95"/>
      <c r="V9" s="95"/>
      <c r="W9" s="95"/>
      <c r="X9" s="7"/>
      <c r="Y9" s="7"/>
      <c r="Z9" s="7"/>
      <c r="AA9" s="7"/>
      <c r="AB9" s="7"/>
    </row>
    <row r="10" spans="1:28" s="132" customFormat="1" ht="15.6" x14ac:dyDescent="0.3">
      <c r="A10" s="158">
        <v>1</v>
      </c>
      <c r="B10" s="70" t="s">
        <v>120</v>
      </c>
      <c r="C10" s="158" t="s">
        <v>44</v>
      </c>
      <c r="D10" s="66" t="s">
        <v>121</v>
      </c>
      <c r="E10" s="66" t="s">
        <v>122</v>
      </c>
      <c r="F10" s="159">
        <v>6.28</v>
      </c>
      <c r="G10" s="68">
        <v>6.2810661435000004</v>
      </c>
      <c r="H10" s="68">
        <v>0</v>
      </c>
      <c r="I10" s="142">
        <v>1</v>
      </c>
      <c r="J10" s="159">
        <v>0</v>
      </c>
      <c r="K10" s="159">
        <v>0</v>
      </c>
      <c r="L10" s="71" t="s">
        <v>123</v>
      </c>
      <c r="M10" s="159">
        <v>14.2</v>
      </c>
      <c r="N10" s="142">
        <v>3</v>
      </c>
      <c r="O10" s="159">
        <v>0</v>
      </c>
      <c r="P10" s="160">
        <v>0</v>
      </c>
      <c r="Q10" s="142">
        <v>2</v>
      </c>
      <c r="R10" s="142">
        <v>2</v>
      </c>
      <c r="S10" s="145">
        <v>0</v>
      </c>
      <c r="T10" s="145">
        <v>0</v>
      </c>
      <c r="U10" s="145">
        <v>0</v>
      </c>
      <c r="V10" s="145">
        <v>0</v>
      </c>
      <c r="W10" s="195"/>
      <c r="X10" s="7"/>
      <c r="Y10" s="7"/>
      <c r="Z10" s="7"/>
      <c r="AA10" s="7"/>
      <c r="AB10" s="7"/>
    </row>
    <row r="11" spans="1:28" s="132" customFormat="1" ht="15.6" x14ac:dyDescent="0.3">
      <c r="A11" s="158">
        <v>2</v>
      </c>
      <c r="B11" s="70" t="s">
        <v>124</v>
      </c>
      <c r="C11" s="158" t="s">
        <v>44</v>
      </c>
      <c r="D11" s="66" t="s">
        <v>121</v>
      </c>
      <c r="E11" s="66" t="s">
        <v>122</v>
      </c>
      <c r="F11" s="159">
        <v>16.41</v>
      </c>
      <c r="G11" s="68">
        <v>16.406509601500002</v>
      </c>
      <c r="H11" s="68">
        <v>0</v>
      </c>
      <c r="I11" s="142">
        <v>1</v>
      </c>
      <c r="J11" s="159">
        <v>0</v>
      </c>
      <c r="K11" s="159">
        <v>11</v>
      </c>
      <c r="L11" s="71">
        <v>0</v>
      </c>
      <c r="M11" s="159">
        <v>0</v>
      </c>
      <c r="N11" s="142">
        <v>4</v>
      </c>
      <c r="O11" s="159">
        <v>0</v>
      </c>
      <c r="P11" s="160">
        <v>0</v>
      </c>
      <c r="Q11" s="142">
        <v>2</v>
      </c>
      <c r="R11" s="142">
        <v>2</v>
      </c>
      <c r="S11" s="145">
        <v>0</v>
      </c>
      <c r="T11" s="145">
        <v>0</v>
      </c>
      <c r="U11" s="145">
        <v>0</v>
      </c>
      <c r="V11" s="145">
        <v>0</v>
      </c>
      <c r="W11" s="195"/>
      <c r="X11" s="7"/>
      <c r="Y11" s="7"/>
      <c r="Z11" s="7"/>
      <c r="AA11" s="7"/>
      <c r="AB11" s="7"/>
    </row>
    <row r="12" spans="1:28" s="132" customFormat="1" ht="15.6" x14ac:dyDescent="0.3">
      <c r="A12" s="158">
        <v>3</v>
      </c>
      <c r="B12" s="70" t="s">
        <v>125</v>
      </c>
      <c r="C12" s="158" t="s">
        <v>44</v>
      </c>
      <c r="D12" s="66" t="s">
        <v>121</v>
      </c>
      <c r="E12" s="66" t="s">
        <v>122</v>
      </c>
      <c r="F12" s="159">
        <v>5.5558332572299998</v>
      </c>
      <c r="G12" s="68">
        <v>5.5558332572299998</v>
      </c>
      <c r="H12" s="68">
        <v>0</v>
      </c>
      <c r="I12" s="142">
        <v>1</v>
      </c>
      <c r="J12" s="159">
        <v>0</v>
      </c>
      <c r="K12" s="159">
        <v>0</v>
      </c>
      <c r="L12" s="71" t="s">
        <v>123</v>
      </c>
      <c r="M12" s="159">
        <v>8</v>
      </c>
      <c r="N12" s="142">
        <v>3</v>
      </c>
      <c r="O12" s="159">
        <v>0</v>
      </c>
      <c r="P12" s="160">
        <v>0</v>
      </c>
      <c r="Q12" s="142">
        <v>2</v>
      </c>
      <c r="R12" s="142">
        <v>2</v>
      </c>
      <c r="S12" s="145">
        <v>0</v>
      </c>
      <c r="T12" s="145">
        <v>0</v>
      </c>
      <c r="U12" s="145">
        <v>0</v>
      </c>
      <c r="V12" s="145">
        <v>0</v>
      </c>
      <c r="W12" s="195"/>
      <c r="X12" s="7"/>
      <c r="Y12" s="7"/>
      <c r="Z12" s="7"/>
      <c r="AA12" s="7"/>
      <c r="AB12" s="7"/>
    </row>
    <row r="13" spans="1:28" s="132" customFormat="1" ht="15.6" x14ac:dyDescent="0.3">
      <c r="A13" s="158">
        <v>4</v>
      </c>
      <c r="B13" s="70" t="s">
        <v>126</v>
      </c>
      <c r="C13" s="158" t="s">
        <v>44</v>
      </c>
      <c r="D13" s="66" t="s">
        <v>121</v>
      </c>
      <c r="E13" s="66" t="s">
        <v>122</v>
      </c>
      <c r="F13" s="159">
        <v>8.8221060048699993</v>
      </c>
      <c r="G13" s="68">
        <v>8.8221060048699993</v>
      </c>
      <c r="H13" s="68">
        <v>0</v>
      </c>
      <c r="I13" s="142">
        <v>1</v>
      </c>
      <c r="J13" s="159">
        <v>0</v>
      </c>
      <c r="K13" s="159">
        <v>0</v>
      </c>
      <c r="L13" s="71" t="s">
        <v>123</v>
      </c>
      <c r="M13" s="159">
        <v>4</v>
      </c>
      <c r="N13" s="142">
        <v>3</v>
      </c>
      <c r="O13" s="159">
        <v>0</v>
      </c>
      <c r="P13" s="160">
        <v>0</v>
      </c>
      <c r="Q13" s="142">
        <v>2</v>
      </c>
      <c r="R13" s="142">
        <v>2</v>
      </c>
      <c r="S13" s="145">
        <v>0</v>
      </c>
      <c r="T13" s="145">
        <v>0</v>
      </c>
      <c r="U13" s="145">
        <v>0</v>
      </c>
      <c r="V13" s="145">
        <v>0</v>
      </c>
      <c r="W13" s="195"/>
      <c r="X13" s="7"/>
      <c r="Y13" s="7"/>
      <c r="Z13" s="7"/>
      <c r="AA13" s="7"/>
      <c r="AB13" s="7"/>
    </row>
    <row r="14" spans="1:28" ht="15.6" x14ac:dyDescent="0.3">
      <c r="A14" s="158">
        <v>5</v>
      </c>
      <c r="B14" s="70" t="s">
        <v>127</v>
      </c>
      <c r="C14" s="158" t="s">
        <v>44</v>
      </c>
      <c r="D14" s="66" t="s">
        <v>121</v>
      </c>
      <c r="E14" s="66" t="s">
        <v>122</v>
      </c>
      <c r="F14" s="159">
        <v>12.6884293462</v>
      </c>
      <c r="G14" s="68">
        <v>12.6884293462</v>
      </c>
      <c r="H14" s="68">
        <v>0</v>
      </c>
      <c r="I14" s="142">
        <v>1</v>
      </c>
      <c r="J14" s="159">
        <v>0</v>
      </c>
      <c r="K14" s="159">
        <v>0</v>
      </c>
      <c r="L14" s="71" t="s">
        <v>123</v>
      </c>
      <c r="M14" s="159">
        <v>4</v>
      </c>
      <c r="N14" s="142">
        <v>3</v>
      </c>
      <c r="O14" s="159">
        <v>0</v>
      </c>
      <c r="P14" s="160">
        <v>0</v>
      </c>
      <c r="Q14" s="142">
        <v>2</v>
      </c>
      <c r="R14" s="142">
        <v>2</v>
      </c>
      <c r="S14" s="145">
        <v>0</v>
      </c>
      <c r="T14" s="145">
        <v>0</v>
      </c>
      <c r="U14" s="145">
        <v>0</v>
      </c>
      <c r="V14" s="145">
        <v>0</v>
      </c>
      <c r="W14" s="197"/>
    </row>
    <row r="15" spans="1:28" ht="15.6" x14ac:dyDescent="0.3">
      <c r="A15" s="158">
        <v>6</v>
      </c>
      <c r="B15" s="70" t="s">
        <v>128</v>
      </c>
      <c r="C15" s="158" t="s">
        <v>44</v>
      </c>
      <c r="D15" s="66" t="s">
        <v>121</v>
      </c>
      <c r="E15" s="66" t="s">
        <v>122</v>
      </c>
      <c r="F15" s="159">
        <v>8.3383798068800008</v>
      </c>
      <c r="G15" s="68">
        <v>8.3383798068800008</v>
      </c>
      <c r="H15" s="68">
        <v>0</v>
      </c>
      <c r="I15" s="142">
        <v>1</v>
      </c>
      <c r="J15" s="159">
        <v>0</v>
      </c>
      <c r="K15" s="159">
        <v>0</v>
      </c>
      <c r="L15" s="71" t="s">
        <v>123</v>
      </c>
      <c r="M15" s="159">
        <v>2</v>
      </c>
      <c r="N15" s="142">
        <v>8</v>
      </c>
      <c r="O15" s="159">
        <v>0</v>
      </c>
      <c r="P15" s="160">
        <v>0</v>
      </c>
      <c r="Q15" s="142">
        <v>2</v>
      </c>
      <c r="R15" s="142">
        <v>2</v>
      </c>
      <c r="S15" s="145">
        <v>0</v>
      </c>
      <c r="T15" s="145">
        <v>0</v>
      </c>
      <c r="U15" s="145">
        <v>0</v>
      </c>
      <c r="V15" s="145">
        <v>0</v>
      </c>
      <c r="W15" s="197"/>
    </row>
    <row r="16" spans="1:28" ht="15.6" x14ac:dyDescent="0.3">
      <c r="A16" s="158">
        <v>7</v>
      </c>
      <c r="B16" s="70" t="s">
        <v>129</v>
      </c>
      <c r="C16" s="158" t="s">
        <v>44</v>
      </c>
      <c r="D16" s="66" t="s">
        <v>121</v>
      </c>
      <c r="E16" s="66" t="s">
        <v>122</v>
      </c>
      <c r="F16" s="159">
        <v>5.3903754215199999</v>
      </c>
      <c r="G16" s="68">
        <v>5.3903754215199999</v>
      </c>
      <c r="H16" s="68">
        <v>0</v>
      </c>
      <c r="I16" s="142">
        <v>1</v>
      </c>
      <c r="J16" s="159">
        <v>0</v>
      </c>
      <c r="K16" s="159">
        <v>0</v>
      </c>
      <c r="L16" s="71" t="s">
        <v>123</v>
      </c>
      <c r="M16" s="159">
        <v>5</v>
      </c>
      <c r="N16" s="142">
        <v>3</v>
      </c>
      <c r="O16" s="159">
        <v>0</v>
      </c>
      <c r="P16" s="160">
        <v>0</v>
      </c>
      <c r="Q16" s="142">
        <v>2</v>
      </c>
      <c r="R16" s="142">
        <v>2</v>
      </c>
      <c r="S16" s="145">
        <v>0</v>
      </c>
      <c r="T16" s="145">
        <v>0</v>
      </c>
      <c r="U16" s="145">
        <v>0</v>
      </c>
      <c r="V16" s="145">
        <v>0</v>
      </c>
      <c r="W16" s="197"/>
    </row>
    <row r="17" spans="1:23" ht="15.6" x14ac:dyDescent="0.3">
      <c r="A17" s="158">
        <v>8</v>
      </c>
      <c r="B17" s="70" t="s">
        <v>130</v>
      </c>
      <c r="C17" s="158" t="s">
        <v>44</v>
      </c>
      <c r="D17" s="66" t="s">
        <v>121</v>
      </c>
      <c r="E17" s="66" t="s">
        <v>122</v>
      </c>
      <c r="F17" s="159">
        <v>38.003636627900001</v>
      </c>
      <c r="G17" s="68">
        <v>38.003636627900001</v>
      </c>
      <c r="H17" s="68">
        <v>0</v>
      </c>
      <c r="I17" s="142">
        <v>1</v>
      </c>
      <c r="J17" s="159">
        <v>0</v>
      </c>
      <c r="K17" s="159">
        <v>0</v>
      </c>
      <c r="L17" s="71" t="s">
        <v>123</v>
      </c>
      <c r="M17" s="159">
        <v>8</v>
      </c>
      <c r="N17" s="142">
        <v>10</v>
      </c>
      <c r="O17" s="159">
        <v>0</v>
      </c>
      <c r="P17" s="160">
        <v>0</v>
      </c>
      <c r="Q17" s="142">
        <v>2</v>
      </c>
      <c r="R17" s="142">
        <v>2</v>
      </c>
      <c r="S17" s="145">
        <v>0</v>
      </c>
      <c r="T17" s="145">
        <v>0</v>
      </c>
      <c r="U17" s="145">
        <v>0</v>
      </c>
      <c r="V17" s="145">
        <v>0</v>
      </c>
      <c r="W17" s="197"/>
    </row>
    <row r="18" spans="1:23" ht="15.6" x14ac:dyDescent="0.3">
      <c r="A18" s="158">
        <v>9</v>
      </c>
      <c r="B18" s="70" t="s">
        <v>131</v>
      </c>
      <c r="C18" s="158" t="s">
        <v>44</v>
      </c>
      <c r="D18" s="66" t="s">
        <v>121</v>
      </c>
      <c r="E18" s="66" t="s">
        <v>122</v>
      </c>
      <c r="F18" s="159">
        <v>8.0246866028100001</v>
      </c>
      <c r="G18" s="68">
        <v>8.0246866028100001</v>
      </c>
      <c r="H18" s="68">
        <v>0</v>
      </c>
      <c r="I18" s="142">
        <v>1</v>
      </c>
      <c r="J18" s="159">
        <v>0</v>
      </c>
      <c r="K18" s="159">
        <v>0</v>
      </c>
      <c r="L18" s="71" t="s">
        <v>123</v>
      </c>
      <c r="M18" s="159">
        <v>7</v>
      </c>
      <c r="N18" s="142">
        <v>3</v>
      </c>
      <c r="O18" s="159">
        <v>0</v>
      </c>
      <c r="P18" s="160">
        <v>0</v>
      </c>
      <c r="Q18" s="142">
        <v>2</v>
      </c>
      <c r="R18" s="142">
        <v>2</v>
      </c>
      <c r="S18" s="145">
        <v>0</v>
      </c>
      <c r="T18" s="145">
        <v>0</v>
      </c>
      <c r="U18" s="145">
        <v>0</v>
      </c>
      <c r="V18" s="145">
        <v>0</v>
      </c>
      <c r="W18" s="197"/>
    </row>
    <row r="19" spans="1:23" ht="15.6" x14ac:dyDescent="0.3">
      <c r="A19" s="158">
        <v>10</v>
      </c>
      <c r="B19" s="70" t="s">
        <v>132</v>
      </c>
      <c r="C19" s="158" t="s">
        <v>44</v>
      </c>
      <c r="D19" s="66" t="s">
        <v>121</v>
      </c>
      <c r="E19" s="66" t="s">
        <v>122</v>
      </c>
      <c r="F19" s="159">
        <v>11.5765559804</v>
      </c>
      <c r="G19" s="68">
        <v>11.5765559804</v>
      </c>
      <c r="H19" s="68">
        <v>0</v>
      </c>
      <c r="I19" s="142">
        <v>2</v>
      </c>
      <c r="J19" s="159">
        <v>0</v>
      </c>
      <c r="K19" s="159">
        <v>0</v>
      </c>
      <c r="L19" s="71" t="s">
        <v>123</v>
      </c>
      <c r="M19" s="159">
        <v>1</v>
      </c>
      <c r="N19" s="142">
        <v>2</v>
      </c>
      <c r="O19" s="159">
        <v>0</v>
      </c>
      <c r="P19" s="160">
        <v>0</v>
      </c>
      <c r="Q19" s="142">
        <v>2</v>
      </c>
      <c r="R19" s="142">
        <v>2</v>
      </c>
      <c r="S19" s="145">
        <v>0</v>
      </c>
      <c r="T19" s="145">
        <v>0</v>
      </c>
      <c r="U19" s="145">
        <v>0</v>
      </c>
      <c r="V19" s="145">
        <v>0</v>
      </c>
      <c r="W19" s="197"/>
    </row>
    <row r="20" spans="1:23" ht="15.6" x14ac:dyDescent="0.3">
      <c r="A20" s="158">
        <v>11</v>
      </c>
      <c r="B20" s="70" t="s">
        <v>133</v>
      </c>
      <c r="C20" s="158" t="s">
        <v>44</v>
      </c>
      <c r="D20" s="66" t="s">
        <v>121</v>
      </c>
      <c r="E20" s="66" t="s">
        <v>122</v>
      </c>
      <c r="F20" s="159">
        <v>12.430050273399999</v>
      </c>
      <c r="G20" s="68">
        <v>12.430050273399999</v>
      </c>
      <c r="H20" s="68">
        <v>0</v>
      </c>
      <c r="I20" s="142">
        <v>1</v>
      </c>
      <c r="J20" s="159">
        <v>0</v>
      </c>
      <c r="K20" s="159">
        <v>0</v>
      </c>
      <c r="L20" s="71" t="s">
        <v>123</v>
      </c>
      <c r="M20" s="159">
        <v>5</v>
      </c>
      <c r="N20" s="142">
        <v>1</v>
      </c>
      <c r="O20" s="159">
        <v>0</v>
      </c>
      <c r="P20" s="160">
        <v>0</v>
      </c>
      <c r="Q20" s="142">
        <v>2</v>
      </c>
      <c r="R20" s="142">
        <v>2</v>
      </c>
      <c r="S20" s="145">
        <v>0</v>
      </c>
      <c r="T20" s="145">
        <v>0</v>
      </c>
      <c r="U20" s="145">
        <v>0</v>
      </c>
      <c r="V20" s="145">
        <v>0</v>
      </c>
      <c r="W20" s="197"/>
    </row>
  </sheetData>
  <mergeCells count="26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6:A8"/>
    <mergeCell ref="B6:B8"/>
    <mergeCell ref="C6:C8"/>
    <mergeCell ref="D6:D8"/>
    <mergeCell ref="E6:E8"/>
    <mergeCell ref="F6:H6"/>
    <mergeCell ref="I6:I8"/>
    <mergeCell ref="T7:U7"/>
  </mergeCells>
  <dataValidations count="7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 Q10:Q20">
      <formula1>0</formula1>
      <formula2>2</formula2>
    </dataValidation>
    <dataValidation type="whole" allowBlank="1" showInputMessage="1" showErrorMessage="1" error="กรอกเฉพาะ 0 1 2 3" sqref="R6:R8 R10:R20">
      <formula1>0</formula1>
      <formula2>3</formula2>
    </dataValidation>
    <dataValidation type="textLength" operator="equal" allowBlank="1" showInputMessage="1" showErrorMessage="1" error="กรอกรหัสเกิน 9 หลัก" sqref="B10:B13">
      <formula1>9</formula1>
    </dataValidation>
    <dataValidation type="whole" allowBlank="1" showInputMessage="1" showErrorMessage="1" errorTitle="ผิดพลาด" error="กรอกเฉพาะ 0 1 2 3 9" sqref="I10:I13">
      <formula1>0</formula1>
      <formula2>9</formula2>
    </dataValidation>
    <dataValidation type="whole" allowBlank="1" showInputMessage="1" showErrorMessage="1" error="กรอกจำนวนเต็ม" sqref="N10:N1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2015-05-24T06:58:51Z</cp:lastPrinted>
  <dcterms:created xsi:type="dcterms:W3CDTF">2015-04-23T11:57:55Z</dcterms:created>
  <dcterms:modified xsi:type="dcterms:W3CDTF">2015-09-10T08:31:59Z</dcterms:modified>
</cp:coreProperties>
</file>