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435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  <externalReference r:id="rId7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 localSheetId="4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T9" i="10"/>
  <c r="J9" i="13"/>
  <c r="O9"/>
  <c r="M9"/>
  <c r="L9"/>
  <c r="K9"/>
  <c r="H9"/>
  <c r="G9"/>
  <c r="F9"/>
  <c r="A10" i="10" l="1"/>
  <c r="A10" i="11"/>
  <c r="A10" i="1"/>
  <c r="I9" i="11" l="1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H9" i="1"/>
  <c r="I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P9" i="10"/>
  <c r="N9"/>
  <c r="L9"/>
  <c r="K9"/>
  <c r="J9"/>
  <c r="I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G9" i="1" l="1"/>
  <c r="G9" i="11"/>
  <c r="G9" i="10"/>
</calcChain>
</file>

<file path=xl/sharedStrings.xml><?xml version="1.0" encoding="utf-8"?>
<sst xmlns="http://schemas.openxmlformats.org/spreadsheetml/2006/main" count="354" uniqueCount="134">
  <si>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</si>
  <si>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</si>
  <si>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</si>
  <si>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</si>
  <si>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</si>
  <si>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</si>
  <si>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</si>
  <si>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</si>
  <si>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</si>
  <si>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</si>
  <si>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</si>
  <si>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</si>
  <si>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</si>
  <si>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</si>
  <si>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</si>
  <si>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</si>
  <si>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</si>
  <si>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</si>
  <si>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</si>
  <si>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</si>
  <si>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</si>
  <si>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</si>
  <si>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</si>
  <si>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</si>
  <si>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</si>
  <si>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</si>
  <si>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</si>
  <si>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</si>
  <si>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</si>
  <si>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</si>
  <si>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</si>
  <si>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</si>
  <si>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</si>
  <si>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</si>
  <si>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</si>
  <si>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</si>
  <si>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</si>
  <si>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</si>
  <si>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</si>
  <si>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</si>
  <si>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</si>
  <si>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</si>
  <si>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</si>
  <si>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</si>
  <si>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</si>
  <si>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</si>
  <si>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</si>
  <si>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</si>
  <si>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</si>
  <si>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</si>
  <si>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</si>
  <si>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</si>
  <si>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</si>
  <si>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</si>
  <si>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</si>
  <si>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</si>
  <si>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</si>
  <si>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</si>
  <si>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</si>
  <si>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</si>
  <si>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</si>
  <si>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</si>
  <si>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</si>
  <si>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</si>
  <si>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</si>
  <si>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</si>
  <si>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</si>
  <si>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</si>
  <si>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</si>
  <si>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</si>
  <si>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</si>
  <si>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</si>
  <si>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</si>
  <si>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</si>
  <si>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</si>
  <si>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</si>
  <si>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</si>
  <si>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</si>
  <si>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</si>
  <si>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</si>
  <si>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</si>
  <si>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</si>
  <si>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</si>
  <si>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</si>
  <si>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</si>
  <si>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</si>
  <si>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</si>
  <si>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</si>
  <si>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</si>
  <si>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</si>
  <si>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</si>
  <si>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</si>
  <si>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</si>
  <si>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</si>
  <si>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</si>
  <si>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</si>
  <si>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</si>
  <si>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</si>
  <si>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</si>
  <si>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</si>
  <si>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</si>
  <si>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</si>
  <si>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</si>
  <si>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</si>
  <si>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</si>
  <si>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</si>
  <si>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</si>
  <si>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</si>
  <si>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</si>
  <si>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</si>
  <si>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</si>
  <si>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</si>
  <si>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</si>
  <si>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</si>
  <si>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</si>
  <si>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</si>
  <si>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</si>
  <si>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</si>
  <si>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</si>
  <si>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R10140001</t>
  </si>
  <si>
    <t>จ.จันทบุรี</t>
  </si>
  <si>
    <t>02A</t>
  </si>
  <si>
    <t>อุทยานแห่งชาติเขาคิชฌกูฎ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</si>
  <si>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</si>
  <si>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</si>
  <si>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                                                   แผนการปฏิบัติการพื้นที่ปลูกยางพาราในพื้นที่ป่าอนุรักษ์ (การตัดฟันไม้ยางพารา)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</si>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</sst>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4" fillId="0" borderId="0" xfId="0" applyFont="1" applyAlignment="1">
      <alignment horizontal="left"/>
    </xf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43" fontId="16" fillId="2" borderId="2" xfId="1" applyFont="1" applyFill="1" applyBorder="1"/>
    <xf numFmtId="2" fontId="11" fillId="0" borderId="5" xfId="0" applyNumberFormat="1" applyFont="1" applyFill="1" applyBorder="1"/>
    <xf numFmtId="0" fontId="11" fillId="0" borderId="5" xfId="0" applyFont="1" applyFill="1" applyBorder="1"/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Normal="100" workbookViewId="0"/>
  </sheetViews>
  <sheetFormatPr defaultColWidth="9.125" defaultRowHeight="21.75"/>
  <cols>
    <col min="1" max="1" width="3.375" style="47" customWidth="1"/>
    <col min="2" max="2" width="17.625" style="49" customWidth="1"/>
    <col min="3" max="3" width="29.75" style="49" customWidth="1"/>
    <col min="4" max="4" width="45.375" style="49" customWidth="1"/>
    <col min="5" max="16384" width="9.125" style="49"/>
  </cols>
  <sheetData>
    <row r="1" spans="1:4">
      <c r="B1" s="48" t="s">
        <v>49</v>
      </c>
    </row>
    <row r="2" spans="1:4">
      <c r="A2" s="47">
        <v>1</v>
      </c>
      <c r="B2" s="49" t="s">
        <v>8</v>
      </c>
      <c r="C2" s="49" t="s">
        <v>52</v>
      </c>
    </row>
    <row r="3" spans="1:4">
      <c r="C3" s="49" t="s">
        <v>111</v>
      </c>
    </row>
    <row r="4" spans="1:4" s="52" customFormat="1">
      <c r="A4" s="50">
        <v>2</v>
      </c>
      <c r="B4" s="51" t="s">
        <v>9</v>
      </c>
      <c r="C4" s="52" t="s">
        <v>53</v>
      </c>
    </row>
    <row r="5" spans="1:4">
      <c r="C5" s="49" t="s">
        <v>54</v>
      </c>
    </row>
    <row r="6" spans="1:4">
      <c r="A6" s="47">
        <v>3</v>
      </c>
      <c r="B6" s="49" t="s">
        <v>10</v>
      </c>
      <c r="C6" s="49" t="s">
        <v>109</v>
      </c>
    </row>
    <row r="7" spans="1:4">
      <c r="A7" s="47">
        <v>4</v>
      </c>
      <c r="B7" s="49" t="s">
        <v>55</v>
      </c>
      <c r="C7" s="49" t="s">
        <v>56</v>
      </c>
    </row>
    <row r="8" spans="1:4" s="52" customFormat="1">
      <c r="A8" s="50">
        <v>5</v>
      </c>
      <c r="B8" s="53" t="s">
        <v>3</v>
      </c>
      <c r="C8" s="52" t="s">
        <v>57</v>
      </c>
    </row>
    <row r="9" spans="1:4" s="52" customFormat="1">
      <c r="A9" s="50"/>
      <c r="B9" s="53"/>
      <c r="C9" s="54" t="s">
        <v>58</v>
      </c>
    </row>
    <row r="10" spans="1:4" s="52" customFormat="1">
      <c r="A10" s="50"/>
      <c r="B10" s="53"/>
      <c r="C10" s="55" t="s">
        <v>59</v>
      </c>
    </row>
    <row r="11" spans="1:4" s="52" customFormat="1">
      <c r="A11" s="50"/>
      <c r="B11" s="53"/>
      <c r="C11" s="54" t="s">
        <v>110</v>
      </c>
    </row>
    <row r="12" spans="1:4">
      <c r="A12" s="47">
        <v>6</v>
      </c>
      <c r="B12" s="49" t="s">
        <v>60</v>
      </c>
    </row>
    <row r="13" spans="1:4">
      <c r="C13" s="49" t="s">
        <v>23</v>
      </c>
      <c r="D13" s="49" t="s">
        <v>61</v>
      </c>
    </row>
    <row r="14" spans="1:4">
      <c r="C14" s="49" t="s">
        <v>24</v>
      </c>
      <c r="D14" s="49" t="s">
        <v>62</v>
      </c>
    </row>
    <row r="15" spans="1:4">
      <c r="A15" s="47">
        <v>7</v>
      </c>
      <c r="B15" s="49" t="s">
        <v>12</v>
      </c>
      <c r="C15" s="49" t="s">
        <v>63</v>
      </c>
    </row>
    <row r="16" spans="1:4">
      <c r="C16" s="56" t="s">
        <v>64</v>
      </c>
    </row>
    <row r="17" spans="1:5">
      <c r="C17" s="56" t="s">
        <v>65</v>
      </c>
    </row>
    <row r="18" spans="1:5">
      <c r="C18" s="56" t="s">
        <v>66</v>
      </c>
    </row>
    <row r="19" spans="1:5">
      <c r="C19" s="56" t="s">
        <v>67</v>
      </c>
    </row>
    <row r="20" spans="1:5">
      <c r="C20" s="56" t="s">
        <v>68</v>
      </c>
    </row>
    <row r="21" spans="1:5">
      <c r="A21" s="47">
        <v>8</v>
      </c>
      <c r="B21" s="49" t="s">
        <v>102</v>
      </c>
      <c r="E21" s="49" t="s">
        <v>69</v>
      </c>
    </row>
    <row r="22" spans="1:5">
      <c r="C22" s="49" t="s">
        <v>40</v>
      </c>
      <c r="D22" s="49" t="s">
        <v>70</v>
      </c>
    </row>
    <row r="23" spans="1:5">
      <c r="C23" s="57" t="s">
        <v>41</v>
      </c>
      <c r="D23" s="49" t="s">
        <v>71</v>
      </c>
    </row>
    <row r="24" spans="1:5">
      <c r="C24" s="49" t="s">
        <v>72</v>
      </c>
      <c r="D24" s="49" t="s">
        <v>73</v>
      </c>
    </row>
    <row r="25" spans="1:5">
      <c r="C25" s="49" t="s">
        <v>43</v>
      </c>
      <c r="D25" s="49" t="s">
        <v>74</v>
      </c>
    </row>
    <row r="26" spans="1:5">
      <c r="C26" s="49" t="s">
        <v>13</v>
      </c>
      <c r="D26" s="49" t="s">
        <v>75</v>
      </c>
    </row>
    <row r="27" spans="1:5">
      <c r="C27" s="49" t="s">
        <v>5</v>
      </c>
      <c r="D27" s="49" t="s">
        <v>76</v>
      </c>
    </row>
    <row r="28" spans="1:5">
      <c r="C28" s="49" t="s">
        <v>31</v>
      </c>
      <c r="D28" s="49" t="s">
        <v>77</v>
      </c>
    </row>
    <row r="29" spans="1:5">
      <c r="D29" s="58" t="s">
        <v>78</v>
      </c>
    </row>
    <row r="30" spans="1:5">
      <c r="D30" s="58" t="s">
        <v>79</v>
      </c>
    </row>
    <row r="31" spans="1:5">
      <c r="D31" s="58" t="s">
        <v>80</v>
      </c>
    </row>
    <row r="32" spans="1:5">
      <c r="C32" s="49" t="s">
        <v>81</v>
      </c>
      <c r="D32" s="49" t="s">
        <v>82</v>
      </c>
    </row>
    <row r="33" spans="1:4">
      <c r="D33" s="58" t="s">
        <v>83</v>
      </c>
    </row>
    <row r="34" spans="1:4">
      <c r="D34" s="58" t="s">
        <v>84</v>
      </c>
    </row>
    <row r="35" spans="1:4">
      <c r="C35" s="49" t="s">
        <v>85</v>
      </c>
      <c r="D35" s="49" t="s">
        <v>86</v>
      </c>
    </row>
    <row r="36" spans="1:4">
      <c r="D36" s="58" t="s">
        <v>87</v>
      </c>
    </row>
    <row r="37" spans="1:4">
      <c r="D37" s="58" t="s">
        <v>88</v>
      </c>
    </row>
    <row r="38" spans="1:4">
      <c r="D38" s="58" t="s">
        <v>89</v>
      </c>
    </row>
    <row r="39" spans="1:4">
      <c r="A39" s="47">
        <v>9</v>
      </c>
      <c r="B39" s="49" t="s">
        <v>14</v>
      </c>
      <c r="C39" s="49" t="s">
        <v>103</v>
      </c>
    </row>
    <row r="40" spans="1:4">
      <c r="A40" s="47">
        <v>10</v>
      </c>
      <c r="B40" s="49" t="s">
        <v>90</v>
      </c>
    </row>
    <row r="41" spans="1:4">
      <c r="C41" s="49" t="s">
        <v>33</v>
      </c>
      <c r="D41" s="49" t="s">
        <v>91</v>
      </c>
    </row>
    <row r="42" spans="1:4">
      <c r="C42" s="49" t="s">
        <v>34</v>
      </c>
      <c r="D42" s="49" t="s">
        <v>92</v>
      </c>
    </row>
    <row r="43" spans="1:4">
      <c r="C43" s="49" t="s">
        <v>35</v>
      </c>
      <c r="D43" s="49" t="s">
        <v>93</v>
      </c>
    </row>
    <row r="44" spans="1:4">
      <c r="C44" s="49" t="s">
        <v>94</v>
      </c>
      <c r="D44" s="49" t="s">
        <v>95</v>
      </c>
    </row>
    <row r="45" spans="1:4">
      <c r="A45" s="47">
        <v>11</v>
      </c>
      <c r="B45" s="49" t="s">
        <v>48</v>
      </c>
      <c r="C45" s="49" t="s">
        <v>96</v>
      </c>
    </row>
    <row r="46" spans="1:4">
      <c r="C46" s="49" t="s">
        <v>97</v>
      </c>
    </row>
    <row r="47" spans="1:4">
      <c r="C47" s="49" t="s">
        <v>98</v>
      </c>
    </row>
    <row r="48" spans="1:4" ht="13.5" customHeight="1">
      <c r="B48" s="59" t="s">
        <v>99</v>
      </c>
    </row>
    <row r="49" spans="1:7">
      <c r="A49" s="60" t="s">
        <v>100</v>
      </c>
      <c r="B49" s="49" t="s">
        <v>101</v>
      </c>
    </row>
    <row r="50" spans="1:7">
      <c r="A50" s="47">
        <v>12</v>
      </c>
      <c r="B50" s="49" t="s">
        <v>50</v>
      </c>
      <c r="C50" s="49" t="s">
        <v>51</v>
      </c>
    </row>
    <row r="51" spans="1:7">
      <c r="B51" s="94">
        <v>0</v>
      </c>
      <c r="C51" s="95" t="s">
        <v>104</v>
      </c>
    </row>
    <row r="52" spans="1:7">
      <c r="B52" s="94">
        <v>11</v>
      </c>
      <c r="C52" s="95" t="s">
        <v>105</v>
      </c>
    </row>
    <row r="53" spans="1:7">
      <c r="B53" s="94">
        <v>22</v>
      </c>
      <c r="C53" s="95" t="s">
        <v>107</v>
      </c>
    </row>
    <row r="54" spans="1:7">
      <c r="B54" s="94">
        <v>33</v>
      </c>
      <c r="C54" s="95" t="s">
        <v>106</v>
      </c>
    </row>
    <row r="55" spans="1:7">
      <c r="B55" s="94">
        <v>44</v>
      </c>
      <c r="C55" s="95" t="s">
        <v>108</v>
      </c>
    </row>
    <row r="56" spans="1:7">
      <c r="B56" s="94">
        <v>55</v>
      </c>
      <c r="C56" s="95" t="s">
        <v>123</v>
      </c>
      <c r="E56" s="61"/>
      <c r="F56" s="62"/>
      <c r="G56" s="61"/>
    </row>
    <row r="57" spans="1:7">
      <c r="B57" s="94">
        <v>66</v>
      </c>
      <c r="C57" s="95" t="s">
        <v>124</v>
      </c>
      <c r="E57" s="64"/>
      <c r="F57" s="63"/>
      <c r="G57" s="64"/>
    </row>
    <row r="58" spans="1:7">
      <c r="B58" s="94">
        <v>77</v>
      </c>
      <c r="C58" s="95" t="s">
        <v>116</v>
      </c>
      <c r="E58" s="64"/>
      <c r="F58" s="65"/>
      <c r="G58" s="64"/>
    </row>
    <row r="59" spans="1:7">
      <c r="B59" s="94">
        <v>88</v>
      </c>
      <c r="C59" s="95" t="s">
        <v>115</v>
      </c>
      <c r="F59" s="63"/>
      <c r="G59" s="64"/>
    </row>
    <row r="60" spans="1:7">
      <c r="B60" s="94">
        <v>99</v>
      </c>
      <c r="C60" s="95" t="s">
        <v>114</v>
      </c>
      <c r="F60" s="67"/>
    </row>
    <row r="61" spans="1:7">
      <c r="A61" s="49"/>
      <c r="B61" s="94" t="s">
        <v>113</v>
      </c>
      <c r="C61" s="95" t="s">
        <v>112</v>
      </c>
      <c r="F61" s="47"/>
    </row>
    <row r="62" spans="1:7">
      <c r="A62" s="49"/>
      <c r="F62" s="47"/>
    </row>
    <row r="63" spans="1:7">
      <c r="A63" s="49"/>
      <c r="B63" s="66"/>
      <c r="C63" s="47"/>
      <c r="F63" s="47"/>
    </row>
    <row r="64" spans="1:7">
      <c r="A64" s="49"/>
      <c r="B64" s="66"/>
      <c r="C64" s="47"/>
    </row>
    <row r="65" spans="1:2">
      <c r="A65" s="49"/>
      <c r="B65" s="68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"/>
  <sheetViews>
    <sheetView topLeftCell="P1" zoomScaleNormal="100" workbookViewId="0">
      <selection activeCell="W2" sqref="T1:W1048576"/>
    </sheetView>
  </sheetViews>
  <sheetFormatPr defaultColWidth="8.875" defaultRowHeight="17.25"/>
  <cols>
    <col min="1" max="1" width="10.75" style="11" bestFit="1" customWidth="1"/>
    <col min="2" max="2" width="7.875" style="13" bestFit="1" customWidth="1"/>
    <col min="3" max="3" width="9.625" style="13" customWidth="1"/>
    <col min="4" max="4" width="7.25" style="11" customWidth="1"/>
    <col min="5" max="5" width="7.75" style="11" customWidth="1"/>
    <col min="6" max="6" width="6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7.2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6.75" style="11" customWidth="1"/>
    <col min="19" max="19" width="9" style="11" customWidth="1"/>
    <col min="20" max="22" width="4" style="11" customWidth="1"/>
    <col min="23" max="23" width="3.75" style="11" customWidth="1"/>
    <col min="24" max="24" width="3.875" style="11" customWidth="1"/>
    <col min="25" max="25" width="4" style="11" customWidth="1"/>
    <col min="26" max="26" width="3.75" style="11" customWidth="1"/>
    <col min="27" max="27" width="3.875" style="11" customWidth="1"/>
    <col min="28" max="28" width="4.125" style="11" customWidth="1"/>
    <col min="29" max="30" width="3.75" style="11" customWidth="1"/>
    <col min="31" max="31" width="4.125" style="11" customWidth="1"/>
    <col min="32" max="34" width="3.875" style="11" customWidth="1"/>
    <col min="35" max="35" width="4" style="11" customWidth="1"/>
    <col min="36" max="36" width="3.875" style="11" customWidth="1"/>
    <col min="37" max="37" width="4.25" style="11" customWidth="1"/>
    <col min="38" max="38" width="4" style="11" customWidth="1"/>
    <col min="39" max="39" width="4.125" style="11" customWidth="1"/>
    <col min="40" max="45" width="3.375" style="11" bestFit="1" customWidth="1"/>
    <col min="46" max="46" width="3.75" style="11" bestFit="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33"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8" customFormat="1" ht="27.75">
      <c r="B2" s="114" t="s">
        <v>1</v>
      </c>
      <c r="C2" s="114"/>
      <c r="D2" s="114"/>
      <c r="E2" s="114"/>
      <c r="F2" s="115" t="s">
        <v>122</v>
      </c>
      <c r="G2" s="115"/>
      <c r="H2" s="115"/>
      <c r="I2" s="115"/>
      <c r="J2" s="115"/>
      <c r="K2" s="72"/>
      <c r="L2" s="73"/>
      <c r="M2" s="73"/>
      <c r="N2" s="74"/>
      <c r="O2" s="74"/>
      <c r="P2" s="75"/>
      <c r="Q2" s="74"/>
      <c r="R2" s="74"/>
      <c r="S2" s="7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2" t="s">
        <v>2</v>
      </c>
      <c r="AM2" s="112"/>
      <c r="AN2" s="112"/>
      <c r="AO2" s="112"/>
      <c r="AP2" s="112"/>
      <c r="AQ2" s="112"/>
      <c r="AR2" s="116">
        <v>1014</v>
      </c>
      <c r="AS2" s="116"/>
      <c r="AT2" s="116"/>
      <c r="AU2" s="3"/>
      <c r="AV2" s="3"/>
    </row>
    <row r="3" spans="1:48" customFormat="1" ht="27.75">
      <c r="B3" s="114"/>
      <c r="C3" s="114"/>
      <c r="D3" s="114"/>
      <c r="E3" s="114"/>
      <c r="F3" s="115"/>
      <c r="G3" s="115"/>
      <c r="H3" s="115"/>
      <c r="I3" s="115"/>
      <c r="J3" s="115"/>
      <c r="K3" s="72"/>
      <c r="L3" s="73"/>
      <c r="M3" s="73"/>
      <c r="N3" s="77"/>
      <c r="O3" s="77"/>
      <c r="P3" s="78"/>
      <c r="Q3" s="93"/>
      <c r="R3" s="93"/>
      <c r="S3" s="7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2" t="s">
        <v>117</v>
      </c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7">
        <v>18.263384826799999</v>
      </c>
      <c r="AS3" s="117"/>
      <c r="AT3" s="117"/>
      <c r="AU3" s="111" t="s">
        <v>4</v>
      </c>
      <c r="AV3" s="111"/>
    </row>
    <row r="4" spans="1:48" customFormat="1" ht="27.75">
      <c r="B4" s="114"/>
      <c r="C4" s="114"/>
      <c r="D4" s="114"/>
      <c r="E4" s="114"/>
      <c r="F4" s="115"/>
      <c r="G4" s="115"/>
      <c r="H4" s="115"/>
      <c r="I4" s="115"/>
      <c r="J4" s="115"/>
      <c r="K4" s="72"/>
      <c r="L4" s="73"/>
      <c r="M4" s="73"/>
      <c r="N4" s="80"/>
      <c r="O4" s="80"/>
      <c r="P4" s="78"/>
      <c r="Q4" s="93"/>
      <c r="R4" s="93"/>
      <c r="S4" s="81"/>
      <c r="T4" s="82"/>
      <c r="U4" s="82"/>
      <c r="V4" s="5"/>
      <c r="W4" s="5"/>
      <c r="X4" s="5"/>
      <c r="Y4" s="5"/>
      <c r="Z4" s="5"/>
      <c r="AE4" s="112" t="s">
        <v>118</v>
      </c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3">
        <v>18.263384826799999</v>
      </c>
      <c r="AS4" s="113"/>
      <c r="AT4" s="113"/>
      <c r="AU4" s="111" t="s">
        <v>4</v>
      </c>
      <c r="AV4" s="111"/>
    </row>
    <row r="5" spans="1:48" customFormat="1" ht="18.75" customHeight="1">
      <c r="A5" s="42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70"/>
      <c r="AF5" s="70"/>
      <c r="AM5" s="70"/>
      <c r="AN5" s="70"/>
      <c r="AT5" s="144" t="s">
        <v>6</v>
      </c>
      <c r="AU5" s="144"/>
      <c r="AV5" s="144"/>
    </row>
    <row r="6" spans="1:48" ht="21" customHeight="1">
      <c r="A6" s="122" t="s">
        <v>45</v>
      </c>
      <c r="B6" s="145" t="s">
        <v>7</v>
      </c>
      <c r="C6" s="145" t="s">
        <v>8</v>
      </c>
      <c r="D6" s="145" t="s">
        <v>9</v>
      </c>
      <c r="E6" s="145" t="s">
        <v>10</v>
      </c>
      <c r="F6" s="145" t="s">
        <v>11</v>
      </c>
      <c r="G6" s="125" t="s">
        <v>47</v>
      </c>
      <c r="H6" s="126"/>
      <c r="I6" s="127"/>
      <c r="J6" s="132" t="s">
        <v>12</v>
      </c>
      <c r="K6" s="129" t="s">
        <v>37</v>
      </c>
      <c r="L6" s="129"/>
      <c r="M6" s="129"/>
      <c r="N6" s="129"/>
      <c r="O6" s="132" t="s">
        <v>13</v>
      </c>
      <c r="P6" s="135" t="s">
        <v>5</v>
      </c>
      <c r="Q6" s="132" t="s">
        <v>31</v>
      </c>
      <c r="R6" s="138" t="s">
        <v>38</v>
      </c>
      <c r="S6" s="141" t="s">
        <v>39</v>
      </c>
      <c r="T6" s="195" t="s">
        <v>14</v>
      </c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31" t="s">
        <v>48</v>
      </c>
    </row>
    <row r="7" spans="1:48" ht="18.75" customHeight="1">
      <c r="A7" s="122"/>
      <c r="B7" s="145"/>
      <c r="C7" s="145"/>
      <c r="D7" s="145"/>
      <c r="E7" s="145"/>
      <c r="F7" s="145"/>
      <c r="G7" s="128" t="s">
        <v>3</v>
      </c>
      <c r="H7" s="124" t="s">
        <v>46</v>
      </c>
      <c r="I7" s="124"/>
      <c r="J7" s="133"/>
      <c r="K7" s="130" t="s">
        <v>40</v>
      </c>
      <c r="L7" s="118" t="s">
        <v>41</v>
      </c>
      <c r="M7" s="120" t="s">
        <v>42</v>
      </c>
      <c r="N7" s="121" t="s">
        <v>43</v>
      </c>
      <c r="O7" s="133"/>
      <c r="P7" s="136"/>
      <c r="Q7" s="133"/>
      <c r="R7" s="139"/>
      <c r="S7" s="142"/>
      <c r="T7" s="149" t="s">
        <v>16</v>
      </c>
      <c r="U7" s="149"/>
      <c r="V7" s="149"/>
      <c r="W7" s="149"/>
      <c r="X7" s="150" t="s">
        <v>17</v>
      </c>
      <c r="Y7" s="150"/>
      <c r="Z7" s="150"/>
      <c r="AA7" s="150"/>
      <c r="AB7" s="151" t="s">
        <v>18</v>
      </c>
      <c r="AC7" s="151"/>
      <c r="AD7" s="151"/>
      <c r="AE7" s="151"/>
      <c r="AF7" s="152" t="s">
        <v>19</v>
      </c>
      <c r="AG7" s="152"/>
      <c r="AH7" s="152"/>
      <c r="AI7" s="152"/>
      <c r="AJ7" s="146" t="s">
        <v>20</v>
      </c>
      <c r="AK7" s="146"/>
      <c r="AL7" s="146"/>
      <c r="AM7" s="146"/>
      <c r="AN7" s="147" t="s">
        <v>21</v>
      </c>
      <c r="AO7" s="147"/>
      <c r="AP7" s="147"/>
      <c r="AQ7" s="147"/>
      <c r="AR7" s="148" t="s">
        <v>22</v>
      </c>
      <c r="AS7" s="148"/>
      <c r="AT7" s="148"/>
      <c r="AU7" s="148"/>
      <c r="AV7" s="131"/>
    </row>
    <row r="8" spans="1:48" ht="21.75" customHeight="1">
      <c r="A8" s="122"/>
      <c r="B8" s="145"/>
      <c r="C8" s="145"/>
      <c r="D8" s="145"/>
      <c r="E8" s="145"/>
      <c r="F8" s="145"/>
      <c r="G8" s="128"/>
      <c r="H8" s="15" t="s">
        <v>23</v>
      </c>
      <c r="I8" s="16" t="s">
        <v>24</v>
      </c>
      <c r="J8" s="134"/>
      <c r="K8" s="130"/>
      <c r="L8" s="119"/>
      <c r="M8" s="120"/>
      <c r="N8" s="121"/>
      <c r="O8" s="134"/>
      <c r="P8" s="137"/>
      <c r="Q8" s="134"/>
      <c r="R8" s="140"/>
      <c r="S8" s="143"/>
      <c r="T8" s="18" t="s">
        <v>25</v>
      </c>
      <c r="U8" s="18" t="s">
        <v>26</v>
      </c>
      <c r="V8" s="18" t="s">
        <v>27</v>
      </c>
      <c r="W8" s="18" t="s">
        <v>28</v>
      </c>
      <c r="X8" s="19" t="s">
        <v>25</v>
      </c>
      <c r="Y8" s="19" t="s">
        <v>26</v>
      </c>
      <c r="Z8" s="19" t="s">
        <v>27</v>
      </c>
      <c r="AA8" s="19" t="s">
        <v>28</v>
      </c>
      <c r="AB8" s="20" t="s">
        <v>25</v>
      </c>
      <c r="AC8" s="20" t="s">
        <v>26</v>
      </c>
      <c r="AD8" s="20" t="s">
        <v>27</v>
      </c>
      <c r="AE8" s="20" t="s">
        <v>28</v>
      </c>
      <c r="AF8" s="21" t="s">
        <v>25</v>
      </c>
      <c r="AG8" s="21" t="s">
        <v>26</v>
      </c>
      <c r="AH8" s="21" t="s">
        <v>27</v>
      </c>
      <c r="AI8" s="21" t="s">
        <v>28</v>
      </c>
      <c r="AJ8" s="22" t="s">
        <v>25</v>
      </c>
      <c r="AK8" s="22" t="s">
        <v>26</v>
      </c>
      <c r="AL8" s="22" t="s">
        <v>27</v>
      </c>
      <c r="AM8" s="22" t="s">
        <v>28</v>
      </c>
      <c r="AN8" s="17" t="s">
        <v>25</v>
      </c>
      <c r="AO8" s="17" t="s">
        <v>26</v>
      </c>
      <c r="AP8" s="17" t="s">
        <v>27</v>
      </c>
      <c r="AQ8" s="17" t="s">
        <v>28</v>
      </c>
      <c r="AR8" s="23" t="s">
        <v>25</v>
      </c>
      <c r="AS8" s="23" t="s">
        <v>26</v>
      </c>
      <c r="AT8" s="23" t="s">
        <v>27</v>
      </c>
      <c r="AU8" s="23" t="s">
        <v>28</v>
      </c>
      <c r="AV8" s="131"/>
    </row>
    <row r="9" spans="1:48">
      <c r="A9" s="123" t="s">
        <v>29</v>
      </c>
      <c r="B9" s="123"/>
      <c r="C9" s="123"/>
      <c r="D9" s="123"/>
      <c r="E9" s="123"/>
      <c r="F9" s="123"/>
      <c r="G9" s="24">
        <f>I9+H9</f>
        <v>18.263384826799999</v>
      </c>
      <c r="H9" s="25">
        <f>SUM(H10:H10)</f>
        <v>18.263384826799999</v>
      </c>
      <c r="I9" s="25">
        <f>SUM(I10:I10)</f>
        <v>0</v>
      </c>
      <c r="J9" s="25"/>
      <c r="K9" s="25">
        <f>SUM(K10:K10)</f>
        <v>24</v>
      </c>
      <c r="L9" s="25">
        <f>SUM(L10:L10)</f>
        <v>0</v>
      </c>
      <c r="M9" s="25">
        <f>SUM(M10:M10)</f>
        <v>0</v>
      </c>
      <c r="N9" s="25">
        <f>SUM(N10:N10)</f>
        <v>0</v>
      </c>
      <c r="O9" s="25"/>
      <c r="P9" s="25">
        <f>SUM(P10:P10)</f>
        <v>0</v>
      </c>
      <c r="Q9" s="25"/>
      <c r="R9" s="25"/>
      <c r="S9" s="25"/>
      <c r="T9" s="25">
        <f t="shared" ref="T9:AU9" si="0">SUM(T10:T10)</f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90"/>
    </row>
    <row r="10" spans="1:48" s="27" customFormat="1" ht="21.75">
      <c r="A10" s="6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3">
        <v>1</v>
      </c>
      <c r="C10" s="84" t="s">
        <v>119</v>
      </c>
      <c r="D10" s="83" t="s">
        <v>44</v>
      </c>
      <c r="E10" s="85" t="s">
        <v>120</v>
      </c>
      <c r="F10" s="85" t="s">
        <v>121</v>
      </c>
      <c r="G10" s="86">
        <v>18.263384826799999</v>
      </c>
      <c r="H10" s="87">
        <v>18.263384826799999</v>
      </c>
      <c r="I10" s="87">
        <v>0</v>
      </c>
      <c r="J10" s="40">
        <v>2</v>
      </c>
      <c r="K10" s="86">
        <v>24</v>
      </c>
      <c r="L10" s="86">
        <v>0</v>
      </c>
      <c r="M10" s="88">
        <v>0</v>
      </c>
      <c r="N10" s="86">
        <v>0</v>
      </c>
      <c r="O10" s="40">
        <v>0</v>
      </c>
      <c r="P10" s="86">
        <v>0</v>
      </c>
      <c r="Q10" s="89">
        <v>0</v>
      </c>
      <c r="R10" s="40">
        <v>0</v>
      </c>
      <c r="S10" s="40">
        <v>0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O10 P1:P4">
      <formula1>0</formula1>
      <formula2>100</formula2>
    </dataValidation>
    <dataValidation type="whole" allowBlank="1" showInputMessage="1" showErrorMessage="1" errorTitle="ผิดพลาด" error="กรอกเฉพาะ 0 1 2 3 9" sqref="J10 K1:K4">
      <formula1>0</formula1>
      <formula2>9</formula2>
    </dataValidation>
    <dataValidation type="textLength" operator="equal" allowBlank="1" showInputMessage="1" showErrorMessage="1" error="กรอกรหัสเกิน 9 หลัก" sqref="D1 C1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4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"/>
  <sheetViews>
    <sheetView topLeftCell="P1" zoomScaleNormal="100" zoomScalePageLayoutView="40" workbookViewId="0">
      <selection activeCell="AC17" sqref="AC17"/>
    </sheetView>
  </sheetViews>
  <sheetFormatPr defaultColWidth="8.875" defaultRowHeight="17.25"/>
  <cols>
    <col min="1" max="1" width="10.25" style="11" customWidth="1"/>
    <col min="2" max="2" width="9.375" style="13" customWidth="1"/>
    <col min="3" max="3" width="14.25" style="13" customWidth="1"/>
    <col min="4" max="4" width="11.75" style="11" customWidth="1"/>
    <col min="5" max="5" width="13.125" style="11" customWidth="1"/>
    <col min="6" max="6" width="8.875" style="11" customWidth="1"/>
    <col min="7" max="8" width="11.375" style="11" customWidth="1"/>
    <col min="9" max="9" width="12.125" style="11" customWidth="1"/>
    <col min="10" max="10" width="9.25" style="11" customWidth="1"/>
    <col min="11" max="11" width="13.75" style="8" customWidth="1"/>
    <col min="12" max="13" width="15.625" style="8" customWidth="1"/>
    <col min="14" max="14" width="13" style="8" customWidth="1"/>
    <col min="15" max="15" width="17.625" style="13" customWidth="1"/>
    <col min="16" max="16" width="12.875" style="11" customWidth="1"/>
    <col min="17" max="17" width="5.25" style="11" customWidth="1"/>
    <col min="18" max="18" width="9.125" style="11" customWidth="1"/>
    <col min="19" max="19" width="8.875" style="11" customWidth="1"/>
    <col min="20" max="29" width="3.75" style="11" bestFit="1" customWidth="1"/>
    <col min="30" max="30" width="3.875" style="11" bestFit="1" customWidth="1"/>
    <col min="31" max="44" width="3.75" style="11" bestFit="1" customWidth="1"/>
    <col min="45" max="45" width="4.125" style="11" customWidth="1"/>
    <col min="46" max="46" width="3.875" style="1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5" style="11" customWidth="1"/>
    <col min="51" max="51" width="4.125" style="11" bestFit="1" customWidth="1"/>
    <col min="52" max="52" width="6.375" style="11" customWidth="1"/>
    <col min="53" max="16384" width="8.875" style="11"/>
  </cols>
  <sheetData>
    <row r="1" spans="1:54" s="1" customFormat="1" ht="33">
      <c r="B1" s="110" t="s">
        <v>125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29"/>
      <c r="AW1" s="29"/>
      <c r="AX1" s="29"/>
      <c r="AY1" s="29"/>
    </row>
    <row r="2" spans="1:54" customFormat="1" ht="27.75">
      <c r="B2" s="114" t="s">
        <v>1</v>
      </c>
      <c r="C2" s="114"/>
      <c r="D2" s="114"/>
      <c r="E2" s="114"/>
      <c r="F2" s="115" t="s">
        <v>122</v>
      </c>
      <c r="G2" s="115"/>
      <c r="H2" s="115"/>
      <c r="I2" s="115"/>
      <c r="J2" s="115"/>
      <c r="K2" s="72"/>
      <c r="L2" s="73"/>
      <c r="M2" s="73"/>
      <c r="N2" s="74"/>
      <c r="O2" s="74"/>
      <c r="P2" s="75"/>
      <c r="Q2" s="74"/>
      <c r="R2" s="74"/>
      <c r="S2" s="7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2" t="s">
        <v>2</v>
      </c>
      <c r="AM2" s="112"/>
      <c r="AN2" s="112"/>
      <c r="AO2" s="112"/>
      <c r="AP2" s="112"/>
      <c r="AQ2" s="112"/>
      <c r="AR2" s="116">
        <v>1014</v>
      </c>
      <c r="AS2" s="116"/>
      <c r="AT2" s="116"/>
      <c r="AU2" s="3"/>
      <c r="AV2" s="3"/>
    </row>
    <row r="3" spans="1:54" customFormat="1" ht="27.75">
      <c r="B3" s="114"/>
      <c r="C3" s="114"/>
      <c r="D3" s="114"/>
      <c r="E3" s="114"/>
      <c r="F3" s="115"/>
      <c r="G3" s="115"/>
      <c r="H3" s="115"/>
      <c r="I3" s="115"/>
      <c r="J3" s="115"/>
      <c r="K3" s="72"/>
      <c r="L3" s="73"/>
      <c r="M3" s="73"/>
      <c r="N3" s="77"/>
      <c r="O3" s="77"/>
      <c r="P3" s="78"/>
      <c r="Q3" s="93"/>
      <c r="R3" s="93"/>
      <c r="S3" s="7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2" t="s">
        <v>117</v>
      </c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7">
        <v>18.263384826799999</v>
      </c>
      <c r="AS3" s="117"/>
      <c r="AT3" s="117"/>
      <c r="AU3" s="111" t="s">
        <v>4</v>
      </c>
      <c r="AV3" s="111"/>
    </row>
    <row r="4" spans="1:54" customFormat="1" ht="27.75">
      <c r="B4" s="114"/>
      <c r="C4" s="114"/>
      <c r="D4" s="114"/>
      <c r="E4" s="114"/>
      <c r="F4" s="115"/>
      <c r="G4" s="115"/>
      <c r="H4" s="115"/>
      <c r="I4" s="115"/>
      <c r="J4" s="115"/>
      <c r="K4" s="72"/>
      <c r="L4" s="73"/>
      <c r="M4" s="73"/>
      <c r="N4" s="80"/>
      <c r="O4" s="80"/>
      <c r="P4" s="78"/>
      <c r="Q4" s="93"/>
      <c r="R4" s="93"/>
      <c r="S4" s="81"/>
      <c r="T4" s="82"/>
      <c r="U4" s="82"/>
      <c r="V4" s="5"/>
      <c r="W4" s="5"/>
      <c r="X4" s="5"/>
      <c r="Y4" s="5"/>
      <c r="Z4" s="5"/>
      <c r="AE4" s="112" t="s">
        <v>118</v>
      </c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3">
        <v>18.263384826799999</v>
      </c>
      <c r="AS4" s="113"/>
      <c r="AT4" s="113"/>
      <c r="AU4" s="111" t="s">
        <v>4</v>
      </c>
      <c r="AV4" s="111"/>
    </row>
    <row r="5" spans="1:54" customFormat="1" ht="18.75" customHeight="1">
      <c r="A5" s="4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53" t="s">
        <v>6</v>
      </c>
      <c r="AR5" s="153"/>
      <c r="AS5" s="153"/>
      <c r="AT5" s="153"/>
      <c r="AU5" s="153"/>
      <c r="AV5" s="11"/>
      <c r="AW5" s="11"/>
      <c r="AX5" s="11"/>
      <c r="AY5" s="11"/>
      <c r="AZ5" s="11"/>
    </row>
    <row r="6" spans="1:54" ht="21" customHeight="1">
      <c r="A6" s="122" t="s">
        <v>45</v>
      </c>
      <c r="B6" s="145" t="s">
        <v>7</v>
      </c>
      <c r="C6" s="145" t="s">
        <v>8</v>
      </c>
      <c r="D6" s="145" t="s">
        <v>9</v>
      </c>
      <c r="E6" s="145" t="s">
        <v>10</v>
      </c>
      <c r="F6" s="145" t="s">
        <v>11</v>
      </c>
      <c r="G6" s="125" t="s">
        <v>47</v>
      </c>
      <c r="H6" s="126"/>
      <c r="I6" s="127"/>
      <c r="J6" s="132" t="s">
        <v>12</v>
      </c>
      <c r="K6" s="129" t="s">
        <v>37</v>
      </c>
      <c r="L6" s="129"/>
      <c r="M6" s="129"/>
      <c r="N6" s="129"/>
      <c r="O6" s="132" t="s">
        <v>13</v>
      </c>
      <c r="P6" s="135" t="s">
        <v>5</v>
      </c>
      <c r="Q6" s="132" t="s">
        <v>31</v>
      </c>
      <c r="R6" s="138" t="s">
        <v>38</v>
      </c>
      <c r="S6" s="141" t="s">
        <v>39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7"/>
      <c r="AV6" s="154" t="s">
        <v>32</v>
      </c>
      <c r="AW6" s="155"/>
      <c r="AX6" s="155"/>
      <c r="AY6" s="156"/>
      <c r="AZ6" s="131" t="s">
        <v>48</v>
      </c>
    </row>
    <row r="7" spans="1:54" ht="18.75" customHeight="1">
      <c r="A7" s="122"/>
      <c r="B7" s="145"/>
      <c r="C7" s="145"/>
      <c r="D7" s="145"/>
      <c r="E7" s="145"/>
      <c r="F7" s="145"/>
      <c r="G7" s="128" t="s">
        <v>3</v>
      </c>
      <c r="H7" s="124" t="s">
        <v>46</v>
      </c>
      <c r="I7" s="124"/>
      <c r="J7" s="133"/>
      <c r="K7" s="130" t="s">
        <v>40</v>
      </c>
      <c r="L7" s="118" t="s">
        <v>41</v>
      </c>
      <c r="M7" s="120" t="s">
        <v>42</v>
      </c>
      <c r="N7" s="121" t="s">
        <v>43</v>
      </c>
      <c r="O7" s="133"/>
      <c r="P7" s="136"/>
      <c r="Q7" s="133"/>
      <c r="R7" s="139"/>
      <c r="S7" s="142"/>
      <c r="T7" s="149" t="s">
        <v>16</v>
      </c>
      <c r="U7" s="149"/>
      <c r="V7" s="149"/>
      <c r="W7" s="149"/>
      <c r="X7" s="150" t="s">
        <v>17</v>
      </c>
      <c r="Y7" s="150"/>
      <c r="Z7" s="150"/>
      <c r="AA7" s="150"/>
      <c r="AB7" s="151" t="s">
        <v>18</v>
      </c>
      <c r="AC7" s="151"/>
      <c r="AD7" s="151"/>
      <c r="AE7" s="151"/>
      <c r="AF7" s="152" t="s">
        <v>19</v>
      </c>
      <c r="AG7" s="152"/>
      <c r="AH7" s="152"/>
      <c r="AI7" s="152"/>
      <c r="AJ7" s="146" t="s">
        <v>20</v>
      </c>
      <c r="AK7" s="146"/>
      <c r="AL7" s="146"/>
      <c r="AM7" s="146"/>
      <c r="AN7" s="147" t="s">
        <v>21</v>
      </c>
      <c r="AO7" s="147"/>
      <c r="AP7" s="147"/>
      <c r="AQ7" s="147"/>
      <c r="AR7" s="148" t="s">
        <v>22</v>
      </c>
      <c r="AS7" s="148"/>
      <c r="AT7" s="148"/>
      <c r="AU7" s="148"/>
      <c r="AV7" s="157"/>
      <c r="AW7" s="158"/>
      <c r="AX7" s="158"/>
      <c r="AY7" s="159"/>
      <c r="AZ7" s="131"/>
    </row>
    <row r="8" spans="1:54" ht="21.75" customHeight="1">
      <c r="A8" s="122"/>
      <c r="B8" s="145"/>
      <c r="C8" s="145"/>
      <c r="D8" s="145"/>
      <c r="E8" s="145"/>
      <c r="F8" s="145"/>
      <c r="G8" s="128"/>
      <c r="H8" s="15" t="s">
        <v>23</v>
      </c>
      <c r="I8" s="16" t="s">
        <v>24</v>
      </c>
      <c r="J8" s="134"/>
      <c r="K8" s="130"/>
      <c r="L8" s="119"/>
      <c r="M8" s="120"/>
      <c r="N8" s="121"/>
      <c r="O8" s="134"/>
      <c r="P8" s="137"/>
      <c r="Q8" s="134"/>
      <c r="R8" s="140"/>
      <c r="S8" s="143"/>
      <c r="T8" s="33" t="s">
        <v>25</v>
      </c>
      <c r="U8" s="33" t="s">
        <v>26</v>
      </c>
      <c r="V8" s="33" t="s">
        <v>27</v>
      </c>
      <c r="W8" s="33" t="s">
        <v>28</v>
      </c>
      <c r="X8" s="34" t="s">
        <v>25</v>
      </c>
      <c r="Y8" s="34" t="s">
        <v>26</v>
      </c>
      <c r="Z8" s="34" t="s">
        <v>27</v>
      </c>
      <c r="AA8" s="34" t="s">
        <v>28</v>
      </c>
      <c r="AB8" s="35" t="s">
        <v>25</v>
      </c>
      <c r="AC8" s="35" t="s">
        <v>26</v>
      </c>
      <c r="AD8" s="35" t="s">
        <v>27</v>
      </c>
      <c r="AE8" s="35" t="s">
        <v>28</v>
      </c>
      <c r="AF8" s="36" t="s">
        <v>25</v>
      </c>
      <c r="AG8" s="36" t="s">
        <v>26</v>
      </c>
      <c r="AH8" s="36" t="s">
        <v>27</v>
      </c>
      <c r="AI8" s="36" t="s">
        <v>28</v>
      </c>
      <c r="AJ8" s="30" t="s">
        <v>25</v>
      </c>
      <c r="AK8" s="30" t="s">
        <v>26</v>
      </c>
      <c r="AL8" s="30" t="s">
        <v>27</v>
      </c>
      <c r="AM8" s="30" t="s">
        <v>28</v>
      </c>
      <c r="AN8" s="31" t="s">
        <v>25</v>
      </c>
      <c r="AO8" s="31" t="s">
        <v>26</v>
      </c>
      <c r="AP8" s="31" t="s">
        <v>27</v>
      </c>
      <c r="AQ8" s="31" t="s">
        <v>28</v>
      </c>
      <c r="AR8" s="32" t="s">
        <v>25</v>
      </c>
      <c r="AS8" s="32" t="s">
        <v>26</v>
      </c>
      <c r="AT8" s="32" t="s">
        <v>27</v>
      </c>
      <c r="AU8" s="32" t="s">
        <v>28</v>
      </c>
      <c r="AV8" s="12" t="s">
        <v>33</v>
      </c>
      <c r="AW8" s="39" t="s">
        <v>34</v>
      </c>
      <c r="AX8" s="37" t="s">
        <v>35</v>
      </c>
      <c r="AY8" s="38" t="s">
        <v>36</v>
      </c>
      <c r="AZ8" s="131"/>
    </row>
    <row r="9" spans="1:54">
      <c r="A9" s="123" t="s">
        <v>29</v>
      </c>
      <c r="B9" s="123"/>
      <c r="C9" s="123"/>
      <c r="D9" s="123"/>
      <c r="E9" s="123"/>
      <c r="F9" s="123"/>
      <c r="G9" s="24">
        <f>I9+H9</f>
        <v>18.263384826799999</v>
      </c>
      <c r="H9" s="25">
        <f t="shared" ref="H9:P9" si="0">SUM(H10:H10)</f>
        <v>18.263384826799999</v>
      </c>
      <c r="I9" s="25">
        <f t="shared" si="0"/>
        <v>0</v>
      </c>
      <c r="J9" s="25">
        <f t="shared" si="0"/>
        <v>2</v>
      </c>
      <c r="K9" s="25">
        <f t="shared" si="0"/>
        <v>24</v>
      </c>
      <c r="L9" s="25">
        <f t="shared" si="0"/>
        <v>0</v>
      </c>
      <c r="M9" s="25"/>
      <c r="N9" s="25">
        <f t="shared" si="0"/>
        <v>0</v>
      </c>
      <c r="O9" s="25"/>
      <c r="P9" s="25">
        <f t="shared" si="0"/>
        <v>0</v>
      </c>
      <c r="Q9" s="25"/>
      <c r="R9" s="25"/>
      <c r="S9" s="25"/>
      <c r="T9" s="25">
        <f t="shared" ref="T9:AU9" si="1">SUM(T10:T10)</f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25"/>
      <c r="AW9" s="25"/>
      <c r="AX9" s="25"/>
      <c r="AY9" s="25"/>
      <c r="AZ9" s="26"/>
    </row>
    <row r="10" spans="1:54" s="27" customFormat="1" ht="21.75">
      <c r="A10" s="6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3">
        <v>1</v>
      </c>
      <c r="C10" s="92" t="s">
        <v>119</v>
      </c>
      <c r="D10" s="92" t="s">
        <v>44</v>
      </c>
      <c r="E10" s="92" t="s">
        <v>120</v>
      </c>
      <c r="F10" s="92" t="s">
        <v>121</v>
      </c>
      <c r="G10" s="91">
        <v>18.263384826799999</v>
      </c>
      <c r="H10" s="91">
        <v>18.263384826799999</v>
      </c>
      <c r="I10" s="91">
        <v>0</v>
      </c>
      <c r="J10" s="40">
        <v>2</v>
      </c>
      <c r="K10" s="86">
        <v>24</v>
      </c>
      <c r="L10" s="86">
        <v>0</v>
      </c>
      <c r="M10" s="89">
        <v>0</v>
      </c>
      <c r="N10" s="86">
        <v>0</v>
      </c>
      <c r="O10" s="40">
        <v>0</v>
      </c>
      <c r="P10" s="86">
        <v>0</v>
      </c>
      <c r="Q10" s="89">
        <v>0</v>
      </c>
      <c r="R10" s="40">
        <v>0</v>
      </c>
      <c r="S10" s="40">
        <v>0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14"/>
      <c r="BA10" s="28"/>
      <c r="BB10" s="28"/>
    </row>
  </sheetData>
  <sheetProtection selectLockedCells="1"/>
  <mergeCells count="43"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4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"/>
  <sheetViews>
    <sheetView zoomScale="60" zoomScaleNormal="60" workbookViewId="0">
      <selection activeCell="B10" sqref="B10:S10"/>
    </sheetView>
  </sheetViews>
  <sheetFormatPr defaultColWidth="8.875" defaultRowHeight="17.25"/>
  <cols>
    <col min="1" max="1" width="10.75" style="43" bestFit="1" customWidth="1"/>
    <col min="2" max="2" width="13.375" style="13" customWidth="1"/>
    <col min="3" max="3" width="15.75" style="13" customWidth="1"/>
    <col min="4" max="4" width="11.875" style="11" customWidth="1"/>
    <col min="5" max="5" width="14.875" style="11" customWidth="1"/>
    <col min="6" max="6" width="12.375" style="11" customWidth="1"/>
    <col min="7" max="7" width="14.875" style="11" customWidth="1"/>
    <col min="8" max="8" width="16.75" style="11" customWidth="1"/>
    <col min="9" max="9" width="12.875" style="11" customWidth="1"/>
    <col min="10" max="10" width="11.75" style="11" customWidth="1"/>
    <col min="11" max="11" width="14.25" style="8" customWidth="1"/>
    <col min="12" max="12" width="13" style="8" customWidth="1"/>
    <col min="13" max="13" width="13.625" style="8" customWidth="1"/>
    <col min="14" max="14" width="11" style="8" customWidth="1"/>
    <col min="15" max="15" width="8.625" style="13" customWidth="1"/>
    <col min="16" max="16" width="11.375" style="11" customWidth="1"/>
    <col min="17" max="17" width="10.125" style="11" customWidth="1"/>
    <col min="18" max="18" width="9.125" style="11" customWidth="1"/>
    <col min="19" max="19" width="10.25" style="11" customWidth="1"/>
    <col min="20" max="21" width="3.75" style="11" bestFit="1" customWidth="1"/>
    <col min="22" max="22" width="3.75" style="11" customWidth="1"/>
    <col min="23" max="51" width="3.75" style="11" bestFit="1" customWidth="1"/>
    <col min="52" max="52" width="6.75" style="11" bestFit="1" customWidth="1"/>
    <col min="53" max="16384" width="8.875" style="11"/>
  </cols>
  <sheetData>
    <row r="1" spans="1:52" s="1" customFormat="1" ht="33">
      <c r="B1" s="160" t="s">
        <v>30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</row>
    <row r="2" spans="1:52" customFormat="1" ht="27.75">
      <c r="B2" s="114" t="s">
        <v>1</v>
      </c>
      <c r="C2" s="114"/>
      <c r="D2" s="114"/>
      <c r="E2" s="114"/>
      <c r="F2" s="115" t="s">
        <v>122</v>
      </c>
      <c r="G2" s="115"/>
      <c r="H2" s="115"/>
      <c r="I2" s="115"/>
      <c r="J2" s="115"/>
      <c r="K2" s="72"/>
      <c r="L2" s="73"/>
      <c r="M2" s="73"/>
      <c r="N2" s="74"/>
      <c r="O2" s="74"/>
      <c r="P2" s="75"/>
      <c r="Q2" s="74"/>
      <c r="R2" s="74"/>
      <c r="S2" s="76"/>
      <c r="T2" s="76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12" t="s">
        <v>2</v>
      </c>
      <c r="AQ2" s="112"/>
      <c r="AR2" s="112"/>
      <c r="AS2" s="112"/>
      <c r="AT2" s="112"/>
      <c r="AU2" s="112"/>
      <c r="AV2" s="116">
        <v>1014</v>
      </c>
      <c r="AW2" s="116"/>
      <c r="AX2" s="116"/>
      <c r="AY2" s="3"/>
      <c r="AZ2" s="3"/>
    </row>
    <row r="3" spans="1:52" customFormat="1" ht="27.75">
      <c r="B3" s="114"/>
      <c r="C3" s="114"/>
      <c r="D3" s="114"/>
      <c r="E3" s="114"/>
      <c r="F3" s="115"/>
      <c r="G3" s="115"/>
      <c r="H3" s="115"/>
      <c r="I3" s="115"/>
      <c r="J3" s="115"/>
      <c r="K3" s="72"/>
      <c r="L3" s="73"/>
      <c r="M3" s="73"/>
      <c r="N3" s="77"/>
      <c r="O3" s="77"/>
      <c r="P3" s="78"/>
      <c r="Q3" s="93"/>
      <c r="R3" s="93"/>
      <c r="S3" s="79"/>
      <c r="T3" s="79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12" t="s">
        <v>117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7">
        <v>18.263384826799999</v>
      </c>
      <c r="AW3" s="117"/>
      <c r="AX3" s="117"/>
      <c r="AY3" s="111" t="s">
        <v>4</v>
      </c>
      <c r="AZ3" s="111"/>
    </row>
    <row r="4" spans="1:52" customFormat="1" ht="27.75">
      <c r="B4" s="114"/>
      <c r="C4" s="114"/>
      <c r="D4" s="114"/>
      <c r="E4" s="114"/>
      <c r="F4" s="115"/>
      <c r="G4" s="115"/>
      <c r="H4" s="115"/>
      <c r="I4" s="115"/>
      <c r="J4" s="115"/>
      <c r="K4" s="72"/>
      <c r="L4" s="73"/>
      <c r="M4" s="73"/>
      <c r="N4" s="80"/>
      <c r="O4" s="80"/>
      <c r="P4" s="78"/>
      <c r="Q4" s="93"/>
      <c r="R4" s="93"/>
      <c r="S4" s="81"/>
      <c r="T4" s="81"/>
      <c r="V4" s="5"/>
      <c r="W4" s="5"/>
      <c r="X4" s="82"/>
      <c r="Y4" s="82"/>
      <c r="Z4" s="5"/>
      <c r="AA4" s="5"/>
      <c r="AB4" s="5"/>
      <c r="AC4" s="5"/>
      <c r="AD4" s="5"/>
      <c r="AI4" s="112" t="s">
        <v>118</v>
      </c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3">
        <v>18.263384826799999</v>
      </c>
      <c r="AW4" s="113"/>
      <c r="AX4" s="113"/>
      <c r="AY4" s="111" t="s">
        <v>4</v>
      </c>
      <c r="AZ4" s="111"/>
    </row>
    <row r="5" spans="1:52" customFormat="1" ht="18.75" customHeight="1">
      <c r="A5" s="42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44" t="s">
        <v>6</v>
      </c>
      <c r="AW5" s="144"/>
      <c r="AX5" s="144"/>
      <c r="AY5" s="144"/>
      <c r="AZ5" s="144"/>
    </row>
    <row r="6" spans="1:52" ht="21" customHeight="1">
      <c r="A6" s="122" t="s">
        <v>45</v>
      </c>
      <c r="B6" s="145" t="s">
        <v>7</v>
      </c>
      <c r="C6" s="145" t="s">
        <v>8</v>
      </c>
      <c r="D6" s="145" t="s">
        <v>9</v>
      </c>
      <c r="E6" s="145" t="s">
        <v>10</v>
      </c>
      <c r="F6" s="145" t="s">
        <v>11</v>
      </c>
      <c r="G6" s="125" t="s">
        <v>47</v>
      </c>
      <c r="H6" s="126"/>
      <c r="I6" s="127"/>
      <c r="J6" s="132" t="s">
        <v>12</v>
      </c>
      <c r="K6" s="129" t="s">
        <v>37</v>
      </c>
      <c r="L6" s="129"/>
      <c r="M6" s="129"/>
      <c r="N6" s="129"/>
      <c r="O6" s="132" t="s">
        <v>13</v>
      </c>
      <c r="P6" s="135" t="s">
        <v>5</v>
      </c>
      <c r="Q6" s="132" t="s">
        <v>31</v>
      </c>
      <c r="R6" s="138" t="s">
        <v>38</v>
      </c>
      <c r="S6" s="141" t="s">
        <v>39</v>
      </c>
      <c r="T6" s="123" t="s">
        <v>14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31" t="s">
        <v>48</v>
      </c>
    </row>
    <row r="7" spans="1:52" ht="18.75" customHeight="1">
      <c r="A7" s="122"/>
      <c r="B7" s="145"/>
      <c r="C7" s="145"/>
      <c r="D7" s="145"/>
      <c r="E7" s="145"/>
      <c r="F7" s="145"/>
      <c r="G7" s="128" t="s">
        <v>3</v>
      </c>
      <c r="H7" s="124" t="s">
        <v>46</v>
      </c>
      <c r="I7" s="124"/>
      <c r="J7" s="133"/>
      <c r="K7" s="130" t="s">
        <v>40</v>
      </c>
      <c r="L7" s="118" t="s">
        <v>41</v>
      </c>
      <c r="M7" s="120" t="s">
        <v>42</v>
      </c>
      <c r="N7" s="121" t="s">
        <v>43</v>
      </c>
      <c r="O7" s="133"/>
      <c r="P7" s="136"/>
      <c r="Q7" s="133"/>
      <c r="R7" s="139"/>
      <c r="S7" s="142"/>
      <c r="T7" s="147" t="s">
        <v>15</v>
      </c>
      <c r="U7" s="147"/>
      <c r="V7" s="147"/>
      <c r="W7" s="147"/>
      <c r="X7" s="149" t="s">
        <v>16</v>
      </c>
      <c r="Y7" s="149"/>
      <c r="Z7" s="149"/>
      <c r="AA7" s="149"/>
      <c r="AB7" s="150" t="s">
        <v>17</v>
      </c>
      <c r="AC7" s="150"/>
      <c r="AD7" s="150"/>
      <c r="AE7" s="150"/>
      <c r="AF7" s="151" t="s">
        <v>18</v>
      </c>
      <c r="AG7" s="151"/>
      <c r="AH7" s="151"/>
      <c r="AI7" s="151"/>
      <c r="AJ7" s="152" t="s">
        <v>19</v>
      </c>
      <c r="AK7" s="152"/>
      <c r="AL7" s="152"/>
      <c r="AM7" s="152"/>
      <c r="AN7" s="146" t="s">
        <v>20</v>
      </c>
      <c r="AO7" s="146"/>
      <c r="AP7" s="146"/>
      <c r="AQ7" s="146"/>
      <c r="AR7" s="147" t="s">
        <v>21</v>
      </c>
      <c r="AS7" s="147"/>
      <c r="AT7" s="147"/>
      <c r="AU7" s="147"/>
      <c r="AV7" s="148" t="s">
        <v>22</v>
      </c>
      <c r="AW7" s="148"/>
      <c r="AX7" s="148"/>
      <c r="AY7" s="148"/>
      <c r="AZ7" s="131"/>
    </row>
    <row r="8" spans="1:52" ht="21.75" customHeight="1">
      <c r="A8" s="122"/>
      <c r="B8" s="145"/>
      <c r="C8" s="145"/>
      <c r="D8" s="145"/>
      <c r="E8" s="145"/>
      <c r="F8" s="145"/>
      <c r="G8" s="128"/>
      <c r="H8" s="15" t="s">
        <v>23</v>
      </c>
      <c r="I8" s="16" t="s">
        <v>24</v>
      </c>
      <c r="J8" s="134"/>
      <c r="K8" s="130"/>
      <c r="L8" s="119"/>
      <c r="M8" s="120"/>
      <c r="N8" s="121"/>
      <c r="O8" s="134"/>
      <c r="P8" s="137"/>
      <c r="Q8" s="134"/>
      <c r="R8" s="140"/>
      <c r="S8" s="143"/>
      <c r="T8" s="31" t="s">
        <v>25</v>
      </c>
      <c r="U8" s="31" t="s">
        <v>26</v>
      </c>
      <c r="V8" s="31" t="s">
        <v>27</v>
      </c>
      <c r="W8" s="31" t="s">
        <v>28</v>
      </c>
      <c r="X8" s="33" t="s">
        <v>25</v>
      </c>
      <c r="Y8" s="33" t="s">
        <v>26</v>
      </c>
      <c r="Z8" s="33" t="s">
        <v>27</v>
      </c>
      <c r="AA8" s="33" t="s">
        <v>28</v>
      </c>
      <c r="AB8" s="34" t="s">
        <v>25</v>
      </c>
      <c r="AC8" s="34" t="s">
        <v>26</v>
      </c>
      <c r="AD8" s="34" t="s">
        <v>27</v>
      </c>
      <c r="AE8" s="34" t="s">
        <v>28</v>
      </c>
      <c r="AF8" s="35" t="s">
        <v>25</v>
      </c>
      <c r="AG8" s="35" t="s">
        <v>26</v>
      </c>
      <c r="AH8" s="35" t="s">
        <v>27</v>
      </c>
      <c r="AI8" s="35" t="s">
        <v>28</v>
      </c>
      <c r="AJ8" s="36" t="s">
        <v>25</v>
      </c>
      <c r="AK8" s="36" t="s">
        <v>26</v>
      </c>
      <c r="AL8" s="36" t="s">
        <v>27</v>
      </c>
      <c r="AM8" s="36" t="s">
        <v>28</v>
      </c>
      <c r="AN8" s="30" t="s">
        <v>25</v>
      </c>
      <c r="AO8" s="30" t="s">
        <v>26</v>
      </c>
      <c r="AP8" s="30" t="s">
        <v>27</v>
      </c>
      <c r="AQ8" s="30" t="s">
        <v>28</v>
      </c>
      <c r="AR8" s="31" t="s">
        <v>25</v>
      </c>
      <c r="AS8" s="31" t="s">
        <v>26</v>
      </c>
      <c r="AT8" s="31" t="s">
        <v>27</v>
      </c>
      <c r="AU8" s="31" t="s">
        <v>28</v>
      </c>
      <c r="AV8" s="32" t="s">
        <v>25</v>
      </c>
      <c r="AW8" s="32" t="s">
        <v>26</v>
      </c>
      <c r="AX8" s="32" t="s">
        <v>27</v>
      </c>
      <c r="AY8" s="32" t="s">
        <v>28</v>
      </c>
      <c r="AZ8" s="131"/>
    </row>
    <row r="9" spans="1:52">
      <c r="A9" s="123" t="s">
        <v>29</v>
      </c>
      <c r="B9" s="123"/>
      <c r="C9" s="123"/>
      <c r="D9" s="123"/>
      <c r="E9" s="123"/>
      <c r="F9" s="123"/>
      <c r="G9" s="44">
        <f>I9+H9</f>
        <v>18.263384826799999</v>
      </c>
      <c r="H9" s="45">
        <f>SUM(H10:H10)</f>
        <v>18.263384826799999</v>
      </c>
      <c r="I9" s="45">
        <f>SUM(I10:I10)</f>
        <v>0</v>
      </c>
      <c r="J9" s="45"/>
      <c r="K9" s="45">
        <f t="shared" ref="K9:P9" si="0">SUM(K10:K10)</f>
        <v>24</v>
      </c>
      <c r="L9" s="45">
        <f t="shared" si="0"/>
        <v>0</v>
      </c>
      <c r="M9" s="45"/>
      <c r="N9" s="45">
        <f t="shared" si="0"/>
        <v>0</v>
      </c>
      <c r="O9" s="71"/>
      <c r="P9" s="71">
        <f t="shared" si="0"/>
        <v>0</v>
      </c>
      <c r="Q9" s="71"/>
      <c r="R9" s="71"/>
      <c r="S9" s="71"/>
      <c r="T9" s="45">
        <f t="shared" ref="T9:AY9" si="1">SUM(T10:T10)</f>
        <v>0</v>
      </c>
      <c r="U9" s="45">
        <f t="shared" si="1"/>
        <v>0</v>
      </c>
      <c r="V9" s="45">
        <f t="shared" si="1"/>
        <v>0</v>
      </c>
      <c r="W9" s="45">
        <f t="shared" si="1"/>
        <v>0</v>
      </c>
      <c r="X9" s="45">
        <f t="shared" si="1"/>
        <v>0</v>
      </c>
      <c r="Y9" s="45">
        <f t="shared" si="1"/>
        <v>0</v>
      </c>
      <c r="Z9" s="45">
        <f t="shared" si="1"/>
        <v>0</v>
      </c>
      <c r="AA9" s="45">
        <f t="shared" si="1"/>
        <v>0</v>
      </c>
      <c r="AB9" s="45">
        <f t="shared" si="1"/>
        <v>0</v>
      </c>
      <c r="AC9" s="45">
        <f t="shared" si="1"/>
        <v>0</v>
      </c>
      <c r="AD9" s="45">
        <f t="shared" si="1"/>
        <v>0</v>
      </c>
      <c r="AE9" s="45">
        <f t="shared" si="1"/>
        <v>0</v>
      </c>
      <c r="AF9" s="45">
        <f t="shared" si="1"/>
        <v>0</v>
      </c>
      <c r="AG9" s="45">
        <f t="shared" si="1"/>
        <v>0</v>
      </c>
      <c r="AH9" s="45">
        <f t="shared" si="1"/>
        <v>0</v>
      </c>
      <c r="AI9" s="45">
        <f t="shared" si="1"/>
        <v>0</v>
      </c>
      <c r="AJ9" s="45">
        <f t="shared" si="1"/>
        <v>0</v>
      </c>
      <c r="AK9" s="45">
        <f t="shared" si="1"/>
        <v>0</v>
      </c>
      <c r="AL9" s="45">
        <f t="shared" si="1"/>
        <v>0</v>
      </c>
      <c r="AM9" s="45">
        <f t="shared" si="1"/>
        <v>0</v>
      </c>
      <c r="AN9" s="45">
        <f t="shared" si="1"/>
        <v>0</v>
      </c>
      <c r="AO9" s="45">
        <f t="shared" si="1"/>
        <v>0</v>
      </c>
      <c r="AP9" s="45">
        <f t="shared" si="1"/>
        <v>0</v>
      </c>
      <c r="AQ9" s="45">
        <f t="shared" si="1"/>
        <v>0</v>
      </c>
      <c r="AR9" s="45">
        <f t="shared" si="1"/>
        <v>0</v>
      </c>
      <c r="AS9" s="45">
        <f t="shared" si="1"/>
        <v>0</v>
      </c>
      <c r="AT9" s="45">
        <f t="shared" si="1"/>
        <v>0</v>
      </c>
      <c r="AU9" s="45">
        <f t="shared" si="1"/>
        <v>0</v>
      </c>
      <c r="AV9" s="45">
        <f t="shared" si="1"/>
        <v>0</v>
      </c>
      <c r="AW9" s="45">
        <f t="shared" si="1"/>
        <v>0</v>
      </c>
      <c r="AX9" s="45">
        <f t="shared" si="1"/>
        <v>0</v>
      </c>
      <c r="AY9" s="45">
        <f t="shared" si="1"/>
        <v>0</v>
      </c>
      <c r="AZ9" s="46"/>
    </row>
    <row r="10" spans="1:52" s="41" customFormat="1" ht="21.75">
      <c r="A10" s="6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83">
        <v>1</v>
      </c>
      <c r="C10" s="92" t="s">
        <v>119</v>
      </c>
      <c r="D10" s="92" t="s">
        <v>44</v>
      </c>
      <c r="E10" s="92" t="s">
        <v>120</v>
      </c>
      <c r="F10" s="92" t="s">
        <v>121</v>
      </c>
      <c r="G10" s="91">
        <v>18.263384826799999</v>
      </c>
      <c r="H10" s="91">
        <v>18.263384826799999</v>
      </c>
      <c r="I10" s="91">
        <v>0</v>
      </c>
      <c r="J10" s="40">
        <v>2</v>
      </c>
      <c r="K10" s="86">
        <v>24</v>
      </c>
      <c r="L10" s="86">
        <v>0</v>
      </c>
      <c r="M10" s="89">
        <v>0</v>
      </c>
      <c r="N10" s="86">
        <v>0</v>
      </c>
      <c r="O10" s="40">
        <v>0</v>
      </c>
      <c r="P10" s="86">
        <v>0</v>
      </c>
      <c r="Q10" s="89">
        <v>0</v>
      </c>
      <c r="R10" s="40">
        <v>0</v>
      </c>
      <c r="S10" s="40">
        <v>0</v>
      </c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</row>
  </sheetData>
  <sheetProtection selectLockedCells="1"/>
  <mergeCells count="43">
    <mergeCell ref="AB7:AE7"/>
    <mergeCell ref="AF7:AI7"/>
    <mergeCell ref="AJ7:AM7"/>
    <mergeCell ref="AN7:AQ7"/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  <mergeCell ref="X7:AA7"/>
    <mergeCell ref="AV5:AZ5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Z6:AZ8"/>
    <mergeCell ref="G7:G8"/>
    <mergeCell ref="H7:I7"/>
    <mergeCell ref="B1:AY1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</mergeCells>
  <dataValidations count="7">
    <dataValidation type="textLength" operator="equal" allowBlank="1" showInputMessage="1" showErrorMessage="1" error="กรอกรหัสผิดพลาด" sqref="C10">
      <formula1>9</formula1>
    </dataValidation>
    <dataValidation type="whole" allowBlank="1" showInputMessage="1" showErrorMessage="1" error="กรอกเฉพาะ 0 1 2 3" sqref="S1 T2:T4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1048576">
      <formula1>0</formula1>
      <formula2>100</formula2>
    </dataValidation>
    <dataValidation type="whole" allowBlank="1" showInputMessage="1" showErrorMessage="1" error="กรอกเฉพาะ 0 1 2 3 9" sqref="J1 J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>
      <selection activeCell="J4" sqref="J4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41"/>
    <col min="29" max="16384" width="9.125" style="11"/>
  </cols>
  <sheetData>
    <row r="1" spans="1:28" ht="27.75">
      <c r="A1" s="188" t="s">
        <v>126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8" ht="27.75">
      <c r="A2" s="189" t="s">
        <v>1</v>
      </c>
      <c r="B2" s="189"/>
      <c r="C2" s="189"/>
      <c r="D2" s="189"/>
      <c r="E2" s="115" t="s">
        <v>122</v>
      </c>
      <c r="F2" s="115"/>
      <c r="G2" s="115"/>
      <c r="H2" s="115"/>
      <c r="I2" s="115"/>
      <c r="J2"/>
      <c r="K2" s="3"/>
      <c r="L2" s="3"/>
      <c r="M2" s="3"/>
      <c r="N2" s="3"/>
      <c r="O2" s="3"/>
      <c r="T2" s="3"/>
      <c r="Y2" s="96"/>
      <c r="Z2" s="96"/>
      <c r="AA2" s="97"/>
      <c r="AB2" s="97"/>
    </row>
    <row r="3" spans="1:28" ht="27.75">
      <c r="A3" s="189"/>
      <c r="B3" s="189"/>
      <c r="C3" s="189"/>
      <c r="D3" s="189"/>
      <c r="E3" s="115"/>
      <c r="F3" s="115"/>
      <c r="G3" s="115"/>
      <c r="H3" s="115"/>
      <c r="I3" s="115"/>
      <c r="J3"/>
      <c r="K3" s="11"/>
      <c r="L3" s="3"/>
      <c r="N3" s="3"/>
      <c r="O3" s="3"/>
      <c r="P3" s="3"/>
      <c r="Q3" s="3"/>
      <c r="R3" s="3"/>
      <c r="S3" s="3"/>
      <c r="T3" s="3"/>
      <c r="U3" s="98"/>
      <c r="V3" s="98" t="s">
        <v>2</v>
      </c>
      <c r="W3" s="99">
        <v>2014</v>
      </c>
      <c r="Y3" s="100"/>
      <c r="Z3" s="100"/>
      <c r="AB3" s="101"/>
    </row>
    <row r="4" spans="1:28" ht="27.75">
      <c r="A4" s="189"/>
      <c r="B4" s="189"/>
      <c r="C4" s="189"/>
      <c r="D4" s="189"/>
      <c r="E4" s="115"/>
      <c r="F4" s="115"/>
      <c r="G4" s="115"/>
      <c r="H4" s="115"/>
      <c r="I4" s="115"/>
      <c r="J4"/>
      <c r="L4" s="3"/>
      <c r="M4" s="3"/>
      <c r="N4" s="3"/>
      <c r="O4" s="3"/>
      <c r="P4" s="3"/>
      <c r="Q4" s="3"/>
      <c r="R4" s="3"/>
      <c r="S4" s="3"/>
      <c r="T4" s="3"/>
      <c r="U4" s="98"/>
      <c r="V4" s="102"/>
      <c r="W4" s="103"/>
      <c r="Y4" s="104"/>
      <c r="Z4" s="104"/>
      <c r="AB4" s="101"/>
    </row>
    <row r="5" spans="1:28" ht="18.75">
      <c r="F5" s="105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6" t="s">
        <v>6</v>
      </c>
      <c r="Y5" s="107"/>
      <c r="Z5" s="107"/>
      <c r="AA5" s="107"/>
      <c r="AB5" s="107"/>
    </row>
    <row r="6" spans="1:28" ht="15" customHeight="1">
      <c r="A6" s="190" t="s">
        <v>7</v>
      </c>
      <c r="B6" s="190" t="s">
        <v>8</v>
      </c>
      <c r="C6" s="190" t="s">
        <v>9</v>
      </c>
      <c r="D6" s="190" t="s">
        <v>10</v>
      </c>
      <c r="E6" s="190" t="s">
        <v>11</v>
      </c>
      <c r="F6" s="125" t="s">
        <v>47</v>
      </c>
      <c r="G6" s="126"/>
      <c r="H6" s="127"/>
      <c r="I6" s="132" t="s">
        <v>12</v>
      </c>
      <c r="J6" s="185" t="s">
        <v>37</v>
      </c>
      <c r="K6" s="186"/>
      <c r="L6" s="186"/>
      <c r="M6" s="187"/>
      <c r="N6" s="132" t="s">
        <v>13</v>
      </c>
      <c r="O6" s="135" t="s">
        <v>5</v>
      </c>
      <c r="P6" s="132" t="s">
        <v>31</v>
      </c>
      <c r="Q6" s="138" t="s">
        <v>38</v>
      </c>
      <c r="R6" s="141" t="s">
        <v>39</v>
      </c>
      <c r="S6" s="164" t="s">
        <v>127</v>
      </c>
      <c r="T6" s="165"/>
      <c r="U6" s="166"/>
      <c r="V6" s="167" t="s">
        <v>128</v>
      </c>
      <c r="W6" s="170" t="s">
        <v>129</v>
      </c>
    </row>
    <row r="7" spans="1:28" ht="15" customHeight="1">
      <c r="A7" s="191"/>
      <c r="B7" s="191"/>
      <c r="C7" s="191"/>
      <c r="D7" s="191"/>
      <c r="E7" s="191"/>
      <c r="F7" s="173" t="s">
        <v>3</v>
      </c>
      <c r="G7" s="175" t="s">
        <v>46</v>
      </c>
      <c r="H7" s="176"/>
      <c r="I7" s="133"/>
      <c r="J7" s="177" t="s">
        <v>40</v>
      </c>
      <c r="K7" s="118" t="s">
        <v>41</v>
      </c>
      <c r="L7" s="179" t="s">
        <v>42</v>
      </c>
      <c r="M7" s="181" t="s">
        <v>43</v>
      </c>
      <c r="N7" s="133"/>
      <c r="O7" s="136"/>
      <c r="P7" s="133"/>
      <c r="Q7" s="139"/>
      <c r="R7" s="142"/>
      <c r="S7" s="183" t="s">
        <v>130</v>
      </c>
      <c r="T7" s="193" t="s">
        <v>131</v>
      </c>
      <c r="U7" s="194"/>
      <c r="V7" s="168"/>
      <c r="W7" s="171"/>
    </row>
    <row r="8" spans="1:28">
      <c r="A8" s="192"/>
      <c r="B8" s="192"/>
      <c r="C8" s="192"/>
      <c r="D8" s="192"/>
      <c r="E8" s="192"/>
      <c r="F8" s="174"/>
      <c r="G8" s="15" t="s">
        <v>23</v>
      </c>
      <c r="H8" s="16" t="s">
        <v>24</v>
      </c>
      <c r="I8" s="134"/>
      <c r="J8" s="178"/>
      <c r="K8" s="119"/>
      <c r="L8" s="180"/>
      <c r="M8" s="182"/>
      <c r="N8" s="134"/>
      <c r="O8" s="137"/>
      <c r="P8" s="134"/>
      <c r="Q8" s="140"/>
      <c r="R8" s="143"/>
      <c r="S8" s="184"/>
      <c r="T8" s="108" t="s">
        <v>132</v>
      </c>
      <c r="U8" s="109" t="s">
        <v>133</v>
      </c>
      <c r="V8" s="169"/>
      <c r="W8" s="172"/>
    </row>
    <row r="9" spans="1:28">
      <c r="A9" s="161" t="s">
        <v>29</v>
      </c>
      <c r="B9" s="162"/>
      <c r="C9" s="162"/>
      <c r="D9" s="162"/>
      <c r="E9" s="163"/>
      <c r="F9" s="45">
        <f>SUM(F10:F10)</f>
        <v>18.263384826799999</v>
      </c>
      <c r="G9" s="45">
        <f>SUM(G10:G10)</f>
        <v>18.263384826799999</v>
      </c>
      <c r="H9" s="45">
        <f>SUM(H10:H10)</f>
        <v>0</v>
      </c>
      <c r="I9" s="45"/>
      <c r="J9" s="45">
        <f>SUM(J10:J10)</f>
        <v>24</v>
      </c>
      <c r="K9" s="45">
        <f>SUM(K10:K10)</f>
        <v>0</v>
      </c>
      <c r="L9" s="45">
        <f>SUM(L10:L10)</f>
        <v>0</v>
      </c>
      <c r="M9" s="45">
        <f>SUM(M10:M10)</f>
        <v>0</v>
      </c>
      <c r="N9" s="45"/>
      <c r="O9" s="45">
        <f>SUM(O10:O10)</f>
        <v>0</v>
      </c>
      <c r="P9" s="45"/>
      <c r="Q9" s="45"/>
      <c r="R9" s="45"/>
      <c r="S9" s="45"/>
      <c r="T9" s="45"/>
      <c r="U9" s="45"/>
      <c r="V9" s="45"/>
      <c r="W9" s="45"/>
    </row>
    <row r="10" spans="1:28" ht="18.75">
      <c r="A10" s="83">
        <v>1</v>
      </c>
      <c r="B10" s="92" t="s">
        <v>119</v>
      </c>
      <c r="C10" s="92" t="s">
        <v>44</v>
      </c>
      <c r="D10" s="92" t="s">
        <v>120</v>
      </c>
      <c r="E10" s="92" t="s">
        <v>121</v>
      </c>
      <c r="F10" s="91">
        <v>18.263384826799999</v>
      </c>
      <c r="G10" s="91">
        <v>18.263384826799999</v>
      </c>
      <c r="H10" s="91">
        <v>0</v>
      </c>
      <c r="I10" s="40">
        <v>2</v>
      </c>
      <c r="J10" s="86">
        <v>24</v>
      </c>
      <c r="K10" s="86">
        <v>0</v>
      </c>
      <c r="L10" s="89">
        <v>0</v>
      </c>
      <c r="M10" s="86">
        <v>0</v>
      </c>
      <c r="N10" s="40">
        <v>0</v>
      </c>
      <c r="O10" s="86">
        <v>0</v>
      </c>
      <c r="P10" s="89">
        <v>0</v>
      </c>
      <c r="Q10" s="40">
        <v>0</v>
      </c>
      <c r="R10" s="40">
        <v>0</v>
      </c>
      <c r="S10" s="14"/>
      <c r="T10" s="14"/>
      <c r="U10" s="14"/>
      <c r="V10" s="14"/>
      <c r="W10" s="14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5">
    <dataValidation type="whole" allowBlank="1" showInputMessage="1" showErrorMessage="1" error="กรอกเฉพาะ 0 1 2 3 9" sqref="I5:I8 I10:I1048576">
      <formula1>0</formula1>
      <formula2>9</formula2>
    </dataValidation>
    <dataValidation type="whole" allowBlank="1" showInputMessage="1" showErrorMessage="1" error="กรอกเฉพาะจำนวนเต็ม" sqref="N6:N8 N10:N1048576">
      <formula1>0</formula1>
      <formula2>100</formula2>
    </dataValidation>
    <dataValidation type="whole" allowBlank="1" showInputMessage="1" showErrorMessage="1" error="กรอกเฉพาะ 0 1 2" sqref="Q6:Q8 Q10:Q1048576">
      <formula1>0</formula1>
      <formula2>2</formula2>
    </dataValidation>
    <dataValidation type="whole" allowBlank="1" showInputMessage="1" showErrorMessage="1" error="กรอกเฉพาะ 0 1 2 3" sqref="R6:R8 R10:R1048576">
      <formula1>0</formula1>
      <formula2>3</formula2>
    </dataValidation>
    <dataValidation type="textLength" operator="equal" allowBlank="1" showInputMessage="1" showErrorMessage="1" error="กรอกรหัสผิดพลาด" sqref="B10">
      <formula1>9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2015-06-05T04:56:02Z</cp:lastPrinted>
  <dcterms:created xsi:type="dcterms:W3CDTF">2015-04-23T11:57:55Z</dcterms:created>
  <dcterms:modified xsi:type="dcterms:W3CDTF">2015-09-24T03:01:38Z</dcterms:modified>
</cp:coreProperties>
</file>