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72" windowWidth="15576" windowHeight="931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Area" localSheetId="0">คำอธิบายใต้ตาราง!$A$1:$O$79</definedName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K9" i="13" l="1"/>
  <c r="M9" i="13"/>
  <c r="O9" i="13"/>
  <c r="J9" i="13"/>
  <c r="G9" i="13"/>
  <c r="H9" i="13"/>
  <c r="A27" i="11" l="1"/>
  <c r="F9" i="13"/>
  <c r="I9" i="11" l="1"/>
  <c r="K9" i="1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G9" i="11"/>
  <c r="H9" i="1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G9" i="10"/>
  <c r="G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I9" i="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H9" i="10"/>
  <c r="A14" i="1"/>
  <c r="A11" i="11" l="1"/>
  <c r="A12" i="11"/>
  <c r="A13" i="11"/>
  <c r="A10" i="11"/>
  <c r="A11" i="1"/>
  <c r="A12" i="1"/>
  <c r="A13" i="1"/>
  <c r="A10" i="1"/>
  <c r="A11" i="10"/>
  <c r="A12" i="10"/>
  <c r="A13" i="10"/>
  <c r="A10" i="10"/>
  <c r="A18" i="1" l="1"/>
  <c r="A22" i="1" l="1"/>
  <c r="A26" i="1"/>
  <c r="A27" i="1"/>
  <c r="A16" i="1"/>
  <c r="A19" i="1"/>
  <c r="A15" i="1"/>
  <c r="A23" i="1"/>
  <c r="A21" i="1"/>
  <c r="A25" i="1" l="1"/>
  <c r="H9" i="1"/>
  <c r="A20" i="1"/>
  <c r="A17" i="1"/>
  <c r="A24" i="1"/>
</calcChain>
</file>

<file path=xl/sharedStrings.xml><?xml version="1.0" encoding="utf-8"?>
<sst xmlns="http://schemas.openxmlformats.org/spreadsheetml/2006/main" count="651" uniqueCount="163">
  <si>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</si>
  <si>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</si>
  <si>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</si>
  <si>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</si>
  <si>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</si>
  <si>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</si>
  <si>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</si>
  <si>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</si>
  <si>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</si>
  <si>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</si>
  <si>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</si>
  <si>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</si>
  <si>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</si>
  <si>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</si>
  <si>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</si>
  <si>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</si>
  <si>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</si>
  <si>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</si>
  <si>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</si>
  <si>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</si>
  <si>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</si>
  <si>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</si>
  <si>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</si>
  <si>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</si>
  <si>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</si>
  <si>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</si>
  <si>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</si>
  <si>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</si>
  <si>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</si>
  <si>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</si>
  <si>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</si>
  <si>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</si>
  <si>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</si>
  <si>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</si>
  <si>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</si>
  <si>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</si>
  <si>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</si>
  <si>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</si>
  <si>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</si>
  <si>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</si>
  <si>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</si>
  <si>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</si>
  <si>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</si>
  <si>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</si>
  <si>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</si>
  <si>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</si>
  <si>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</si>
  <si>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</si>
  <si>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</si>
  <si>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</si>
  <si>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</si>
  <si>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</si>
  <si>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</si>
  <si>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</si>
  <si>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</si>
  <si>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</si>
  <si>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</si>
  <si>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</si>
  <si>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</si>
  <si>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</si>
  <si>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</si>
  <si>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</si>
  <si>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</si>
  <si>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</si>
  <si>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</si>
  <si>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</si>
  <si>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</si>
  <si>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</si>
  <si>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</si>
  <si>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</si>
  <si>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</si>
  <si>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</si>
  <si>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</si>
  <si>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</si>
  <si>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</si>
  <si>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</si>
  <si>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</si>
  <si>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</si>
  <si>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</si>
  <si>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</si>
  <si>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</si>
  <si>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</si>
  <si>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</si>
  <si>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</si>
  <si>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</si>
  <si>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</si>
  <si>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</si>
  <si>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</si>
  <si>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</si>
  <si>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</si>
  <si>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</si>
  <si>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</si>
  <si>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</si>
  <si>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</si>
  <si>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</si>
  <si>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</si>
  <si>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</si>
  <si>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</si>
  <si>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</si>
  <si>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</si>
  <si>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</si>
  <si>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</si>
  <si>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R10010001</t>
  </si>
  <si>
    <t>จ.สระบุรี</t>
  </si>
  <si>
    <t>01B</t>
  </si>
  <si>
    <t>R10010002</t>
  </si>
  <si>
    <t>R10010003</t>
  </si>
  <si>
    <t>R10010004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</si>
  <si>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</si>
  <si>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</si>
  <si>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</si>
  <si>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</si>
  <si>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</si>
  <si>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</si>
  <si>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</si>
  <si>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</si>
  <si>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</si>
  <si>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</si>
  <si>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</si>
  <si>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</si>
  <si>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</si>
  <si>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</si>
  <si>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</si>
  <si>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</si>
  <si>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</si>
  <si>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อุทยานแห่งชาติเขาใหญ่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</si>
  <si>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</si>
  <si>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</si>
  <si>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R10010005</t>
  </si>
  <si>
    <t>R10010006</t>
  </si>
  <si>
    <t>R10010007</t>
  </si>
  <si>
    <t>R10010008</t>
  </si>
  <si>
    <t>R10010009</t>
  </si>
  <si>
    <t>R10010010</t>
  </si>
  <si>
    <t>R10010011</t>
  </si>
  <si>
    <t>R10010012</t>
  </si>
  <si>
    <t>R10010013</t>
  </si>
  <si>
    <t>R10010014</t>
  </si>
  <si>
    <t>R10010015</t>
  </si>
  <si>
    <t>R10010016</t>
  </si>
  <si>
    <t>R10010017</t>
  </si>
  <si>
    <t>R10010018</t>
  </si>
  <si>
    <t>การดำเนินการ</t>
  </si>
  <si>
    <t>เจ้าของสวน / จ้างแรงงาน</t>
  </si>
  <si>
    <t>ระดับความเดือดร้อน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</si>
  <si>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</si>
  <si>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</si>
  <si>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คือ ช่องที่ให้ระบุผู้ดำเนินการในพื้นที่สวนยางพารา ดังนี้</t>
  </si>
  <si>
    <t xml:space="preserve">sheet : การสำรวจผู้ดำเนินการ  *** เพิ่มเติม *** </t>
  </si>
  <si>
    <t>การสำรวจการดำเนินการสวนยางพารา ในพื้นที่ป่าอนุรักษ์</t>
  </si>
  <si>
    <t>จำนวนแรงงานรวมเจ้าของ</t>
  </si>
  <si>
    <t>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</si>
  <si>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</si>
  <si>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ที่มีภูมิลำเนาอยู่ในพื้นที่</t>
  </si>
  <si>
    <t>คือ ช่องที่ให้ระบุจำนวนแรงงานรวมเจ้าของ ที่มีภูมิลำเนาอยู่ต่างถิ่น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</si>
  <si>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</si>
  <si>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</si>
  <si>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</si>
  <si>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</si>
  <si>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</si>
  <si>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</si>
  <si>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สค.1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</si>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</sst>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2" fontId="11" fillId="0" borderId="6" xfId="0" applyNumberFormat="1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43" fontId="16" fillId="2" borderId="2" xfId="1" applyFont="1" applyFill="1" applyBorder="1"/>
    <xf numFmtId="2" fontId="11" fillId="0" borderId="5" xfId="0" applyNumberFormat="1" applyFont="1" applyFill="1" applyBorder="1"/>
    <xf numFmtId="0" fontId="11" fillId="0" borderId="5" xfId="0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1" fillId="13" borderId="5" xfId="0" applyNumberFormat="1" applyFont="1" applyFill="1" applyBorder="1" applyAlignment="1">
      <alignment horizontal="right"/>
    </xf>
    <xf numFmtId="43" fontId="16" fillId="5" borderId="5" xfId="1" applyFont="1" applyFill="1" applyBorder="1" applyAlignment="1">
      <alignment horizontal="center" vertical="center"/>
    </xf>
    <xf numFmtId="43" fontId="10" fillId="0" borderId="0" xfId="1" applyFont="1" applyFill="1"/>
    <xf numFmtId="0" fontId="16" fillId="16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Border="1" applyAlignment="1"/>
    <xf numFmtId="43" fontId="21" fillId="0" borderId="0" xfId="1" applyNumberFormat="1" applyFont="1" applyFill="1" applyBorder="1" applyAlignment="1"/>
    <xf numFmtId="0" fontId="14" fillId="17" borderId="15" xfId="0" applyFont="1" applyFill="1" applyBorder="1"/>
    <xf numFmtId="0" fontId="14" fillId="17" borderId="16" xfId="0" applyFont="1" applyFill="1" applyBorder="1"/>
    <xf numFmtId="0" fontId="21" fillId="17" borderId="17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left"/>
    </xf>
    <xf numFmtId="0" fontId="14" fillId="17" borderId="0" xfId="0" applyFont="1" applyFill="1" applyBorder="1" applyAlignment="1"/>
    <xf numFmtId="0" fontId="14" fillId="17" borderId="0" xfId="0" applyFont="1" applyFill="1" applyBorder="1"/>
    <xf numFmtId="0" fontId="14" fillId="17" borderId="18" xfId="0" applyFont="1" applyFill="1" applyBorder="1"/>
    <xf numFmtId="0" fontId="14" fillId="17" borderId="17" xfId="0" applyFont="1" applyFill="1" applyBorder="1"/>
    <xf numFmtId="0" fontId="14" fillId="17" borderId="0" xfId="0" applyFont="1" applyFill="1" applyBorder="1" applyAlignment="1">
      <alignment horizontal="left" indent="2"/>
    </xf>
    <xf numFmtId="0" fontId="14" fillId="17" borderId="0" xfId="0" applyFont="1" applyFill="1" applyBorder="1" applyAlignment="1">
      <alignment horizontal="right"/>
    </xf>
    <xf numFmtId="20" fontId="14" fillId="17" borderId="0" xfId="0" applyNumberFormat="1" applyFont="1" applyFill="1" applyBorder="1" applyAlignment="1">
      <alignment horizontal="left" indent="2"/>
    </xf>
    <xf numFmtId="0" fontId="14" fillId="17" borderId="19" xfId="0" applyFont="1" applyFill="1" applyBorder="1"/>
    <xf numFmtId="0" fontId="14" fillId="17" borderId="20" xfId="0" applyFont="1" applyFill="1" applyBorder="1"/>
    <xf numFmtId="0" fontId="14" fillId="17" borderId="20" xfId="0" applyFont="1" applyFill="1" applyBorder="1" applyAlignment="1"/>
    <xf numFmtId="0" fontId="14" fillId="17" borderId="21" xfId="0" applyFont="1" applyFill="1" applyBorder="1"/>
    <xf numFmtId="43" fontId="16" fillId="2" borderId="5" xfId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2" fontId="11" fillId="13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43" fontId="12" fillId="0" borderId="0" xfId="1" applyFont="1" applyBorder="1" applyAlignment="1">
      <alignment horizontal="right"/>
    </xf>
    <xf numFmtId="0" fontId="21" fillId="0" borderId="0" xfId="0" applyFont="1" applyFill="1" applyBorder="1" applyAlignment="1">
      <alignment horizontal="left" indent="4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/>
    <xf numFmtId="49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2" fontId="23" fillId="0" borderId="5" xfId="0" applyNumberFormat="1" applyFont="1" applyFill="1" applyBorder="1"/>
    <xf numFmtId="1" fontId="23" fillId="0" borderId="5" xfId="0" applyNumberFormat="1" applyFont="1" applyFill="1" applyBorder="1" applyAlignment="1">
      <alignment horizontal="center"/>
    </xf>
    <xf numFmtId="43" fontId="23" fillId="0" borderId="5" xfId="1" applyFont="1" applyFill="1" applyBorder="1" applyAlignment="1">
      <alignment horizontal="right"/>
    </xf>
    <xf numFmtId="4" fontId="23" fillId="0" borderId="5" xfId="0" applyNumberFormat="1" applyFont="1" applyFill="1" applyBorder="1" applyAlignment="1">
      <alignment horizontal="right"/>
    </xf>
    <xf numFmtId="1" fontId="23" fillId="0" borderId="5" xfId="0" applyNumberFormat="1" applyFont="1" applyFill="1" applyBorder="1" applyAlignment="1">
      <alignment horizontal="right"/>
    </xf>
    <xf numFmtId="0" fontId="23" fillId="0" borderId="5" xfId="0" applyFont="1" applyBorder="1"/>
    <xf numFmtId="0" fontId="23" fillId="0" borderId="0" xfId="0" applyFont="1" applyBorder="1"/>
    <xf numFmtId="0" fontId="23" fillId="0" borderId="0" xfId="0" applyFont="1"/>
    <xf numFmtId="0" fontId="23" fillId="0" borderId="5" xfId="0" applyFont="1" applyFill="1" applyBorder="1" applyAlignment="1">
      <alignment horizontal="left" vertical="center"/>
    </xf>
    <xf numFmtId="2" fontId="23" fillId="0" borderId="5" xfId="0" applyNumberFormat="1" applyFont="1" applyFill="1" applyBorder="1" applyAlignment="1">
      <alignment horizontal="right"/>
    </xf>
    <xf numFmtId="2" fontId="23" fillId="0" borderId="5" xfId="0" applyNumberFormat="1" applyFont="1" applyFill="1" applyBorder="1" applyAlignment="1"/>
    <xf numFmtId="0" fontId="14" fillId="17" borderId="17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left"/>
    </xf>
    <xf numFmtId="0" fontId="14" fillId="17" borderId="14" xfId="0" applyFont="1" applyFill="1" applyBorder="1" applyAlignment="1">
      <alignment horizontal="left"/>
    </xf>
    <xf numFmtId="0" fontId="14" fillId="17" borderId="15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6" fillId="2" borderId="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2"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BreakPreview" topLeftCell="A31" zoomScaleSheetLayoutView="100" workbookViewId="0">
      <selection activeCell="P75" sqref="P75"/>
    </sheetView>
  </sheetViews>
  <sheetFormatPr defaultColWidth="9.09765625" defaultRowHeight="18" x14ac:dyDescent="0.35"/>
  <cols>
    <col min="1" max="1" width="3.3984375" style="44" customWidth="1"/>
    <col min="2" max="2" width="16.8984375" style="46" customWidth="1"/>
    <col min="3" max="3" width="20.296875" style="46" customWidth="1"/>
    <col min="4" max="4" width="15.8984375" style="46" customWidth="1"/>
    <col min="5" max="14" width="9.09765625" style="46"/>
    <col min="15" max="15" width="16.59765625" style="46" customWidth="1"/>
    <col min="16" max="16384" width="9.09765625" style="46"/>
  </cols>
  <sheetData>
    <row r="1" spans="1:4" x14ac:dyDescent="0.35">
      <c r="B1" s="45" t="s">
        <v>49</v>
      </c>
    </row>
    <row r="2" spans="1:4" x14ac:dyDescent="0.35">
      <c r="A2" s="44">
        <v>1</v>
      </c>
      <c r="B2" s="46" t="s">
        <v>8</v>
      </c>
      <c r="C2" s="46" t="s">
        <v>52</v>
      </c>
    </row>
    <row r="3" spans="1:4" x14ac:dyDescent="0.35">
      <c r="C3" s="46" t="s">
        <v>117</v>
      </c>
    </row>
    <row r="4" spans="1:4" s="49" customFormat="1" x14ac:dyDescent="0.25">
      <c r="A4" s="47">
        <v>2</v>
      </c>
      <c r="B4" s="48" t="s">
        <v>9</v>
      </c>
      <c r="C4" s="49" t="s">
        <v>53</v>
      </c>
    </row>
    <row r="5" spans="1:4" x14ac:dyDescent="0.35">
      <c r="C5" s="46" t="s">
        <v>54</v>
      </c>
    </row>
    <row r="6" spans="1:4" x14ac:dyDescent="0.35">
      <c r="A6" s="44">
        <v>3</v>
      </c>
      <c r="B6" s="46" t="s">
        <v>10</v>
      </c>
      <c r="C6" s="46" t="s">
        <v>115</v>
      </c>
    </row>
    <row r="7" spans="1:4" x14ac:dyDescent="0.35">
      <c r="A7" s="44">
        <v>4</v>
      </c>
      <c r="B7" s="46" t="s">
        <v>55</v>
      </c>
      <c r="C7" s="46" t="s">
        <v>56</v>
      </c>
    </row>
    <row r="8" spans="1:4" s="49" customFormat="1" x14ac:dyDescent="0.25">
      <c r="A8" s="47">
        <v>5</v>
      </c>
      <c r="B8" s="50" t="s">
        <v>3</v>
      </c>
      <c r="C8" s="49" t="s">
        <v>57</v>
      </c>
    </row>
    <row r="9" spans="1:4" s="49" customFormat="1" x14ac:dyDescent="0.25">
      <c r="A9" s="47"/>
      <c r="B9" s="50"/>
      <c r="C9" s="51" t="s">
        <v>58</v>
      </c>
    </row>
    <row r="10" spans="1:4" s="49" customFormat="1" x14ac:dyDescent="0.25">
      <c r="A10" s="47"/>
      <c r="B10" s="50"/>
      <c r="C10" s="52" t="s">
        <v>59</v>
      </c>
    </row>
    <row r="11" spans="1:4" s="49" customFormat="1" x14ac:dyDescent="0.25">
      <c r="A11" s="47"/>
      <c r="B11" s="50"/>
      <c r="C11" s="51" t="s">
        <v>116</v>
      </c>
    </row>
    <row r="12" spans="1:4" x14ac:dyDescent="0.35">
      <c r="A12" s="44">
        <v>6</v>
      </c>
      <c r="B12" s="46" t="s">
        <v>60</v>
      </c>
    </row>
    <row r="13" spans="1:4" x14ac:dyDescent="0.35">
      <c r="C13" s="46" t="s">
        <v>22</v>
      </c>
      <c r="D13" s="46" t="s">
        <v>61</v>
      </c>
    </row>
    <row r="14" spans="1:4" x14ac:dyDescent="0.35">
      <c r="C14" s="46" t="s">
        <v>23</v>
      </c>
      <c r="D14" s="46" t="s">
        <v>62</v>
      </c>
    </row>
    <row r="15" spans="1:4" x14ac:dyDescent="0.35">
      <c r="A15" s="44">
        <v>7</v>
      </c>
      <c r="B15" s="46" t="s">
        <v>12</v>
      </c>
      <c r="C15" s="46" t="s">
        <v>63</v>
      </c>
    </row>
    <row r="16" spans="1:4" x14ac:dyDescent="0.35">
      <c r="C16" s="53" t="s">
        <v>64</v>
      </c>
    </row>
    <row r="17" spans="1:8" x14ac:dyDescent="0.35">
      <c r="C17" s="53" t="s">
        <v>65</v>
      </c>
    </row>
    <row r="18" spans="1:8" x14ac:dyDescent="0.35">
      <c r="C18" s="53" t="s">
        <v>66</v>
      </c>
      <c r="H18" s="46" t="s">
        <v>69</v>
      </c>
    </row>
    <row r="19" spans="1:8" x14ac:dyDescent="0.35">
      <c r="C19" s="53" t="s">
        <v>67</v>
      </c>
    </row>
    <row r="20" spans="1:8" x14ac:dyDescent="0.35">
      <c r="C20" s="53" t="s">
        <v>68</v>
      </c>
    </row>
    <row r="21" spans="1:8" x14ac:dyDescent="0.35">
      <c r="A21" s="44">
        <v>8</v>
      </c>
      <c r="B21" s="46" t="s">
        <v>108</v>
      </c>
      <c r="E21" s="46" t="s">
        <v>69</v>
      </c>
    </row>
    <row r="22" spans="1:8" x14ac:dyDescent="0.35">
      <c r="C22" s="46" t="s">
        <v>40</v>
      </c>
      <c r="D22" s="46" t="s">
        <v>70</v>
      </c>
    </row>
    <row r="23" spans="1:8" x14ac:dyDescent="0.35">
      <c r="C23" s="54" t="s">
        <v>41</v>
      </c>
      <c r="D23" s="46" t="s">
        <v>71</v>
      </c>
    </row>
    <row r="24" spans="1:8" x14ac:dyDescent="0.35">
      <c r="C24" s="46" t="s">
        <v>72</v>
      </c>
      <c r="D24" s="46" t="s">
        <v>73</v>
      </c>
    </row>
    <row r="25" spans="1:8" x14ac:dyDescent="0.35">
      <c r="C25" s="46" t="s">
        <v>43</v>
      </c>
      <c r="D25" s="46" t="s">
        <v>74</v>
      </c>
    </row>
    <row r="26" spans="1:8" x14ac:dyDescent="0.35">
      <c r="C26" s="46" t="s">
        <v>13</v>
      </c>
      <c r="D26" s="46" t="s">
        <v>75</v>
      </c>
    </row>
    <row r="27" spans="1:8" x14ac:dyDescent="0.35">
      <c r="C27" s="46" t="s">
        <v>5</v>
      </c>
      <c r="D27" s="46" t="s">
        <v>76</v>
      </c>
    </row>
    <row r="28" spans="1:8" x14ac:dyDescent="0.35">
      <c r="C28" s="46" t="s">
        <v>31</v>
      </c>
      <c r="D28" s="46" t="s">
        <v>77</v>
      </c>
    </row>
    <row r="29" spans="1:8" x14ac:dyDescent="0.35">
      <c r="D29" s="55" t="s">
        <v>78</v>
      </c>
    </row>
    <row r="30" spans="1:8" x14ac:dyDescent="0.35">
      <c r="D30" s="55" t="s">
        <v>79</v>
      </c>
    </row>
    <row r="31" spans="1:8" x14ac:dyDescent="0.35">
      <c r="D31" s="55" t="s">
        <v>80</v>
      </c>
    </row>
    <row r="32" spans="1:8" x14ac:dyDescent="0.35">
      <c r="C32" s="46" t="s">
        <v>81</v>
      </c>
      <c r="D32" s="46" t="s">
        <v>82</v>
      </c>
    </row>
    <row r="33" spans="1:4" x14ac:dyDescent="0.35">
      <c r="D33" s="55" t="s">
        <v>83</v>
      </c>
    </row>
    <row r="34" spans="1:4" x14ac:dyDescent="0.35">
      <c r="D34" s="55" t="s">
        <v>84</v>
      </c>
    </row>
    <row r="35" spans="1:4" x14ac:dyDescent="0.35">
      <c r="C35" s="46" t="s">
        <v>85</v>
      </c>
      <c r="D35" s="46" t="s">
        <v>86</v>
      </c>
    </row>
    <row r="36" spans="1:4" x14ac:dyDescent="0.35">
      <c r="D36" s="55" t="s">
        <v>87</v>
      </c>
    </row>
    <row r="37" spans="1:4" x14ac:dyDescent="0.35">
      <c r="D37" s="55" t="s">
        <v>88</v>
      </c>
    </row>
    <row r="38" spans="1:4" x14ac:dyDescent="0.35">
      <c r="D38" s="55" t="s">
        <v>89</v>
      </c>
    </row>
    <row r="40" spans="1:4" x14ac:dyDescent="0.35">
      <c r="A40" s="44">
        <v>9</v>
      </c>
      <c r="B40" s="46" t="s">
        <v>14</v>
      </c>
      <c r="C40" s="46" t="s">
        <v>109</v>
      </c>
    </row>
    <row r="41" spans="1:4" x14ac:dyDescent="0.35">
      <c r="A41" s="44">
        <v>10</v>
      </c>
      <c r="B41" s="46" t="s">
        <v>90</v>
      </c>
    </row>
    <row r="42" spans="1:4" x14ac:dyDescent="0.35">
      <c r="C42" s="46" t="s">
        <v>33</v>
      </c>
      <c r="D42" s="46" t="s">
        <v>91</v>
      </c>
    </row>
    <row r="43" spans="1:4" x14ac:dyDescent="0.35">
      <c r="C43" s="46" t="s">
        <v>34</v>
      </c>
      <c r="D43" s="46" t="s">
        <v>92</v>
      </c>
    </row>
    <row r="44" spans="1:4" x14ac:dyDescent="0.35">
      <c r="C44" s="46" t="s">
        <v>35</v>
      </c>
      <c r="D44" s="46" t="s">
        <v>93</v>
      </c>
    </row>
    <row r="45" spans="1:4" x14ac:dyDescent="0.35">
      <c r="C45" s="46" t="s">
        <v>94</v>
      </c>
      <c r="D45" s="46" t="s">
        <v>95</v>
      </c>
    </row>
    <row r="46" spans="1:4" x14ac:dyDescent="0.35">
      <c r="A46" s="44">
        <v>11</v>
      </c>
      <c r="B46" s="46" t="s">
        <v>48</v>
      </c>
      <c r="C46" s="46" t="s">
        <v>96</v>
      </c>
    </row>
    <row r="47" spans="1:4" x14ac:dyDescent="0.35">
      <c r="C47" s="46" t="s">
        <v>97</v>
      </c>
    </row>
    <row r="48" spans="1:4" x14ac:dyDescent="0.35">
      <c r="C48" s="46" t="s">
        <v>98</v>
      </c>
    </row>
    <row r="49" spans="1:7" ht="13.5" customHeight="1" x14ac:dyDescent="0.35">
      <c r="B49" s="56" t="s">
        <v>99</v>
      </c>
    </row>
    <row r="50" spans="1:7" x14ac:dyDescent="0.35">
      <c r="A50" s="57" t="s">
        <v>100</v>
      </c>
      <c r="B50" s="46" t="s">
        <v>101</v>
      </c>
    </row>
    <row r="51" spans="1:7" x14ac:dyDescent="0.35">
      <c r="A51" s="44">
        <v>12</v>
      </c>
      <c r="B51" s="46" t="s">
        <v>50</v>
      </c>
      <c r="C51" s="46" t="s">
        <v>51</v>
      </c>
    </row>
    <row r="52" spans="1:7" x14ac:dyDescent="0.35">
      <c r="B52" s="93">
        <v>0</v>
      </c>
      <c r="C52" s="94" t="s">
        <v>110</v>
      </c>
    </row>
    <row r="53" spans="1:7" x14ac:dyDescent="0.35">
      <c r="B53" s="93">
        <v>11</v>
      </c>
      <c r="C53" s="94" t="s">
        <v>111</v>
      </c>
    </row>
    <row r="54" spans="1:7" x14ac:dyDescent="0.35">
      <c r="B54" s="93">
        <v>22</v>
      </c>
      <c r="C54" s="94" t="s">
        <v>113</v>
      </c>
    </row>
    <row r="55" spans="1:7" x14ac:dyDescent="0.35">
      <c r="B55" s="93">
        <v>33</v>
      </c>
      <c r="C55" s="94" t="s">
        <v>112</v>
      </c>
    </row>
    <row r="56" spans="1:7" x14ac:dyDescent="0.35">
      <c r="B56" s="93">
        <v>44</v>
      </c>
      <c r="C56" s="94" t="s">
        <v>114</v>
      </c>
    </row>
    <row r="57" spans="1:7" x14ac:dyDescent="0.35">
      <c r="B57" s="93">
        <v>55</v>
      </c>
      <c r="C57" s="94" t="s">
        <v>126</v>
      </c>
      <c r="E57" s="58"/>
      <c r="F57" s="59"/>
      <c r="G57" s="58"/>
    </row>
    <row r="58" spans="1:7" x14ac:dyDescent="0.35">
      <c r="B58" s="93">
        <v>66</v>
      </c>
      <c r="C58" s="94" t="s">
        <v>127</v>
      </c>
      <c r="E58" s="61"/>
      <c r="F58" s="60"/>
      <c r="G58" s="61"/>
    </row>
    <row r="59" spans="1:7" x14ac:dyDescent="0.35">
      <c r="B59" s="93">
        <v>77</v>
      </c>
      <c r="C59" s="94" t="s">
        <v>122</v>
      </c>
      <c r="E59" s="61"/>
      <c r="F59" s="62"/>
      <c r="G59" s="61"/>
    </row>
    <row r="60" spans="1:7" x14ac:dyDescent="0.35">
      <c r="B60" s="93">
        <v>88</v>
      </c>
      <c r="C60" s="94" t="s">
        <v>121</v>
      </c>
      <c r="F60" s="60"/>
      <c r="G60" s="61"/>
    </row>
    <row r="61" spans="1:7" x14ac:dyDescent="0.35">
      <c r="B61" s="93">
        <v>99</v>
      </c>
      <c r="C61" s="94" t="s">
        <v>120</v>
      </c>
      <c r="F61" s="63"/>
    </row>
    <row r="62" spans="1:7" x14ac:dyDescent="0.35">
      <c r="A62" s="46"/>
      <c r="B62" s="93" t="s">
        <v>119</v>
      </c>
      <c r="C62" s="94" t="s">
        <v>118</v>
      </c>
      <c r="F62" s="44"/>
    </row>
    <row r="63" spans="1:7" x14ac:dyDescent="0.35">
      <c r="A63" s="46"/>
      <c r="B63" s="93"/>
      <c r="C63" s="94"/>
      <c r="F63" s="44"/>
    </row>
    <row r="64" spans="1:7" x14ac:dyDescent="0.35">
      <c r="A64" s="46"/>
      <c r="B64" s="93"/>
      <c r="C64" s="94"/>
      <c r="F64" s="44"/>
    </row>
    <row r="65" spans="1:15" ht="18.600000000000001" thickBot="1" x14ac:dyDescent="0.4">
      <c r="A65" s="46"/>
      <c r="B65" s="56" t="s">
        <v>148</v>
      </c>
      <c r="F65" s="44"/>
    </row>
    <row r="66" spans="1:15" ht="18.75" customHeight="1" x14ac:dyDescent="0.35">
      <c r="B66" s="150" t="s">
        <v>142</v>
      </c>
      <c r="C66" s="151"/>
      <c r="D66" s="109"/>
      <c r="E66" s="109"/>
      <c r="F66" s="109"/>
      <c r="G66" s="109"/>
      <c r="H66" s="109"/>
      <c r="I66" s="109"/>
      <c r="J66" s="109"/>
      <c r="K66" s="109"/>
      <c r="L66" s="109"/>
      <c r="M66" s="110"/>
    </row>
    <row r="67" spans="1:15" ht="18.75" customHeight="1" x14ac:dyDescent="0.35">
      <c r="B67" s="111"/>
      <c r="C67" s="112" t="s">
        <v>143</v>
      </c>
      <c r="D67" s="113" t="s">
        <v>147</v>
      </c>
      <c r="E67" s="114"/>
      <c r="F67" s="114"/>
      <c r="G67" s="114"/>
      <c r="H67" s="114"/>
      <c r="I67" s="114"/>
      <c r="J67" s="114"/>
      <c r="K67" s="114"/>
      <c r="L67" s="114"/>
      <c r="M67" s="115"/>
    </row>
    <row r="68" spans="1:15" ht="18.75" customHeight="1" x14ac:dyDescent="0.35">
      <c r="B68" s="116"/>
      <c r="C68" s="114"/>
      <c r="D68" s="117" t="s">
        <v>158</v>
      </c>
      <c r="E68" s="114"/>
      <c r="F68" s="114"/>
      <c r="G68" s="114"/>
      <c r="H68" s="114"/>
      <c r="I68" s="114"/>
      <c r="J68" s="114"/>
      <c r="K68" s="114"/>
      <c r="L68" s="114"/>
      <c r="M68" s="115"/>
    </row>
    <row r="69" spans="1:15" x14ac:dyDescent="0.35">
      <c r="B69" s="116"/>
      <c r="C69" s="114"/>
      <c r="D69" s="117" t="s">
        <v>159</v>
      </c>
      <c r="E69" s="114"/>
      <c r="F69" s="114"/>
      <c r="G69" s="114"/>
      <c r="H69" s="114"/>
      <c r="I69" s="114"/>
      <c r="J69" s="114"/>
      <c r="K69" s="114"/>
      <c r="L69" s="114"/>
      <c r="M69" s="115"/>
    </row>
    <row r="70" spans="1:15" x14ac:dyDescent="0.35">
      <c r="B70" s="116"/>
      <c r="C70" s="114"/>
      <c r="D70" s="117" t="s">
        <v>160</v>
      </c>
      <c r="E70" s="114"/>
      <c r="F70" s="114"/>
      <c r="G70" s="114"/>
      <c r="H70" s="114"/>
      <c r="I70" s="114"/>
      <c r="J70" s="114"/>
      <c r="K70" s="114"/>
      <c r="L70" s="114"/>
      <c r="M70" s="115"/>
    </row>
    <row r="71" spans="1:15" x14ac:dyDescent="0.35">
      <c r="B71" s="116"/>
      <c r="C71" s="114" t="s">
        <v>150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5"/>
    </row>
    <row r="72" spans="1:15" x14ac:dyDescent="0.35">
      <c r="B72" s="116"/>
      <c r="C72" s="118" t="s">
        <v>151</v>
      </c>
      <c r="D72" s="113" t="s">
        <v>153</v>
      </c>
      <c r="E72" s="114"/>
      <c r="F72" s="114"/>
      <c r="G72" s="114"/>
      <c r="H72" s="114"/>
      <c r="I72" s="114"/>
      <c r="J72" s="114"/>
      <c r="K72" s="114"/>
      <c r="L72" s="114"/>
      <c r="M72" s="115"/>
      <c r="O72" s="46" t="s">
        <v>69</v>
      </c>
    </row>
    <row r="73" spans="1:15" x14ac:dyDescent="0.35">
      <c r="B73" s="116"/>
      <c r="C73" s="118" t="s">
        <v>152</v>
      </c>
      <c r="D73" s="113" t="s">
        <v>154</v>
      </c>
      <c r="E73" s="114"/>
      <c r="F73" s="114"/>
      <c r="G73" s="114"/>
      <c r="H73" s="114"/>
      <c r="I73" s="114"/>
      <c r="J73" s="114"/>
      <c r="K73" s="114"/>
      <c r="L73" s="114"/>
      <c r="M73" s="115"/>
    </row>
    <row r="74" spans="1:15" x14ac:dyDescent="0.35">
      <c r="B74" s="148" t="s">
        <v>144</v>
      </c>
      <c r="C74" s="149"/>
      <c r="D74" s="113" t="s">
        <v>162</v>
      </c>
      <c r="E74" s="114"/>
      <c r="F74" s="114"/>
      <c r="G74" s="114"/>
      <c r="H74" s="114"/>
      <c r="I74" s="114"/>
      <c r="J74" s="114"/>
      <c r="K74" s="114"/>
      <c r="L74" s="114"/>
      <c r="M74" s="115"/>
    </row>
    <row r="75" spans="1:15" x14ac:dyDescent="0.35">
      <c r="B75" s="116"/>
      <c r="C75" s="114"/>
      <c r="D75" s="119" t="s">
        <v>155</v>
      </c>
      <c r="E75" s="114"/>
      <c r="F75" s="114"/>
      <c r="G75" s="114"/>
      <c r="H75" s="114"/>
      <c r="I75" s="114"/>
      <c r="J75" s="114"/>
      <c r="K75" s="114"/>
      <c r="L75" s="114"/>
      <c r="M75" s="115"/>
    </row>
    <row r="76" spans="1:15" x14ac:dyDescent="0.35">
      <c r="B76" s="116"/>
      <c r="C76" s="114"/>
      <c r="D76" s="119" t="s">
        <v>156</v>
      </c>
      <c r="E76" s="114"/>
      <c r="F76" s="114"/>
      <c r="G76" s="114"/>
      <c r="H76" s="114"/>
      <c r="I76" s="114"/>
      <c r="J76" s="114"/>
      <c r="K76" s="114"/>
      <c r="L76" s="114"/>
      <c r="M76" s="115"/>
    </row>
    <row r="77" spans="1:15" x14ac:dyDescent="0.35">
      <c r="B77" s="116"/>
      <c r="C77" s="114"/>
      <c r="D77" s="119" t="s">
        <v>157</v>
      </c>
      <c r="E77" s="114"/>
      <c r="F77" s="114"/>
      <c r="G77" s="114"/>
      <c r="H77" s="114"/>
      <c r="I77" s="114"/>
      <c r="J77" s="114"/>
      <c r="K77" s="114"/>
      <c r="L77" s="114"/>
      <c r="M77" s="115"/>
    </row>
    <row r="78" spans="1:15" x14ac:dyDescent="0.35">
      <c r="B78" s="148" t="s">
        <v>145</v>
      </c>
      <c r="C78" s="149"/>
      <c r="D78" s="113" t="s">
        <v>146</v>
      </c>
      <c r="E78" s="114"/>
      <c r="F78" s="114"/>
      <c r="G78" s="114"/>
      <c r="H78" s="114"/>
      <c r="I78" s="114"/>
      <c r="J78" s="114"/>
      <c r="K78" s="114"/>
      <c r="L78" s="114"/>
      <c r="M78" s="115"/>
    </row>
    <row r="79" spans="1:15" ht="18.600000000000001" thickBot="1" x14ac:dyDescent="0.4">
      <c r="B79" s="120"/>
      <c r="C79" s="121"/>
      <c r="D79" s="122"/>
      <c r="E79" s="121"/>
      <c r="F79" s="121"/>
      <c r="G79" s="121"/>
      <c r="H79" s="121"/>
      <c r="I79" s="121"/>
      <c r="J79" s="121"/>
      <c r="K79" s="121"/>
      <c r="L79" s="121"/>
      <c r="M79" s="123"/>
    </row>
  </sheetData>
  <mergeCells count="3">
    <mergeCell ref="B74:C74"/>
    <mergeCell ref="B78:C78"/>
    <mergeCell ref="B66:C66"/>
  </mergeCells>
  <printOptions horizontalCentered="1"/>
  <pageMargins left="0.23622047244094491" right="7.874015748031496E-2" top="0.39370078740157483" bottom="0.19685039370078741" header="0.31496062992125984" footer="0.31496062992125984"/>
  <pageSetup paperSize="9" scale="94" orientation="landscape" horizontalDpi="300" verticalDpi="300" r:id="rId1"/>
  <rowBreaks count="3" manualBreakCount="3">
    <brk id="30" max="14" man="1"/>
    <brk id="63" max="14" man="1"/>
    <brk id="79" max="14" man="1"/>
  </rowBreaks>
  <colBreaks count="1" manualBreakCount="1">
    <brk id="1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opLeftCell="A16" workbookViewId="0">
      <selection activeCell="Q27" sqref="Q27"/>
    </sheetView>
  </sheetViews>
  <sheetFormatPr defaultColWidth="8.8984375" defaultRowHeight="14.4" x14ac:dyDescent="0.3"/>
  <cols>
    <col min="1" max="1" width="6.8984375" style="11" bestFit="1" customWidth="1"/>
    <col min="2" max="2" width="7.8984375" style="13" bestFit="1" customWidth="1"/>
    <col min="3" max="3" width="11.3984375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5.69921875" style="11" customWidth="1"/>
    <col min="11" max="11" width="7.09765625" style="8" customWidth="1"/>
    <col min="12" max="12" width="8.8984375" style="8" customWidth="1"/>
    <col min="13" max="13" width="9" style="8" customWidth="1"/>
    <col min="14" max="14" width="9.69921875" style="8" customWidth="1"/>
    <col min="15" max="15" width="6.09765625" style="13" customWidth="1"/>
    <col min="16" max="16" width="9.09765625" style="11" customWidth="1"/>
    <col min="17" max="17" width="8.3984375" style="11" customWidth="1"/>
    <col min="18" max="18" width="10.296875" style="11" customWidth="1"/>
    <col min="19" max="19" width="12" style="11" customWidth="1"/>
    <col min="20" max="26" width="4.3984375" style="11" bestFit="1" customWidth="1"/>
    <col min="27" max="27" width="4.8984375" style="11" bestFit="1" customWidth="1"/>
    <col min="28" max="28" width="5.69921875" style="11" bestFit="1" customWidth="1"/>
    <col min="29" max="46" width="4.3984375" style="11" bestFit="1" customWidth="1"/>
    <col min="47" max="47" width="4.69921875" style="11" customWidth="1"/>
    <col min="48" max="48" width="9" style="11" bestFit="1" customWidth="1"/>
    <col min="49" max="16384" width="8.8984375" style="11"/>
  </cols>
  <sheetData>
    <row r="1" spans="1:48" customFormat="1" ht="28.8" x14ac:dyDescent="0.55000000000000004">
      <c r="C1" s="190" t="s">
        <v>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</row>
    <row r="2" spans="1:48" customFormat="1" ht="23.4" x14ac:dyDescent="0.45">
      <c r="B2" s="194" t="s">
        <v>1</v>
      </c>
      <c r="C2" s="194"/>
      <c r="D2" s="194"/>
      <c r="E2" s="194"/>
      <c r="F2" s="195" t="s">
        <v>125</v>
      </c>
      <c r="G2" s="195"/>
      <c r="H2" s="195"/>
      <c r="I2" s="195"/>
      <c r="J2" s="195"/>
      <c r="K2" s="66"/>
      <c r="L2" s="67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2" t="s">
        <v>2</v>
      </c>
      <c r="AM2" s="192"/>
      <c r="AN2" s="192"/>
      <c r="AO2" s="192"/>
      <c r="AP2" s="192"/>
      <c r="AQ2" s="192"/>
      <c r="AR2" s="196">
        <v>1001</v>
      </c>
      <c r="AS2" s="196"/>
      <c r="AT2" s="196"/>
      <c r="AU2" s="3"/>
      <c r="AV2" s="3"/>
    </row>
    <row r="3" spans="1:48" customFormat="1" ht="23.4" x14ac:dyDescent="0.45">
      <c r="B3" s="194"/>
      <c r="C3" s="194"/>
      <c r="D3" s="194"/>
      <c r="E3" s="194"/>
      <c r="F3" s="195"/>
      <c r="G3" s="195"/>
      <c r="H3" s="195"/>
      <c r="I3" s="195"/>
      <c r="J3" s="195"/>
      <c r="K3" s="66"/>
      <c r="L3" s="67"/>
      <c r="M3" s="67"/>
      <c r="N3" s="71"/>
      <c r="O3" s="71"/>
      <c r="P3" s="72"/>
      <c r="Q3" s="73"/>
      <c r="R3" s="73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2" t="s">
        <v>123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7">
        <v>45.640684889027504</v>
      </c>
      <c r="AS3" s="197"/>
      <c r="AT3" s="197"/>
      <c r="AU3" s="191" t="s">
        <v>4</v>
      </c>
      <c r="AV3" s="191"/>
    </row>
    <row r="4" spans="1:48" customFormat="1" ht="23.4" x14ac:dyDescent="0.45">
      <c r="B4" s="194"/>
      <c r="C4" s="194"/>
      <c r="D4" s="194"/>
      <c r="E4" s="194"/>
      <c r="F4" s="195"/>
      <c r="G4" s="195"/>
      <c r="H4" s="195"/>
      <c r="I4" s="195"/>
      <c r="J4" s="195"/>
      <c r="K4" s="66"/>
      <c r="L4" s="67"/>
      <c r="M4" s="67"/>
      <c r="N4" s="75"/>
      <c r="O4" s="75"/>
      <c r="P4" s="72"/>
      <c r="Q4" s="73"/>
      <c r="R4" s="73"/>
      <c r="S4" s="76"/>
      <c r="T4" s="77"/>
      <c r="U4" s="77"/>
      <c r="V4" s="5"/>
      <c r="W4" s="5"/>
      <c r="X4" s="5"/>
      <c r="Y4" s="5"/>
      <c r="Z4" s="5"/>
      <c r="AE4" s="192" t="s">
        <v>124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3">
        <v>20.330270021811</v>
      </c>
      <c r="AS4" s="193"/>
      <c r="AT4" s="193"/>
      <c r="AU4" s="191" t="s">
        <v>4</v>
      </c>
      <c r="AV4" s="191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5"/>
      <c r="AF5" s="65"/>
      <c r="AM5" s="65"/>
      <c r="AN5" s="65"/>
      <c r="AT5" s="152" t="s">
        <v>6</v>
      </c>
      <c r="AU5" s="152"/>
      <c r="AV5" s="152"/>
    </row>
    <row r="6" spans="1:48" ht="21" customHeight="1" x14ac:dyDescent="0.3">
      <c r="A6" s="181" t="s">
        <v>45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84" t="s">
        <v>47</v>
      </c>
      <c r="H6" s="185"/>
      <c r="I6" s="186"/>
      <c r="J6" s="154" t="s">
        <v>12</v>
      </c>
      <c r="K6" s="188" t="s">
        <v>37</v>
      </c>
      <c r="L6" s="188"/>
      <c r="M6" s="188"/>
      <c r="N6" s="188"/>
      <c r="O6" s="154" t="s">
        <v>13</v>
      </c>
      <c r="P6" s="165" t="s">
        <v>5</v>
      </c>
      <c r="Q6" s="154" t="s">
        <v>31</v>
      </c>
      <c r="R6" s="168" t="s">
        <v>38</v>
      </c>
      <c r="S6" s="171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64" t="s">
        <v>48</v>
      </c>
    </row>
    <row r="7" spans="1:48" ht="18.75" customHeight="1" x14ac:dyDescent="0.3">
      <c r="A7" s="181"/>
      <c r="B7" s="153"/>
      <c r="C7" s="153"/>
      <c r="D7" s="153"/>
      <c r="E7" s="153"/>
      <c r="F7" s="153"/>
      <c r="G7" s="187" t="s">
        <v>3</v>
      </c>
      <c r="H7" s="183" t="s">
        <v>46</v>
      </c>
      <c r="I7" s="183"/>
      <c r="J7" s="155"/>
      <c r="K7" s="189" t="s">
        <v>40</v>
      </c>
      <c r="L7" s="177" t="s">
        <v>41</v>
      </c>
      <c r="M7" s="179" t="s">
        <v>42</v>
      </c>
      <c r="N7" s="180" t="s">
        <v>43</v>
      </c>
      <c r="O7" s="155"/>
      <c r="P7" s="166"/>
      <c r="Q7" s="155"/>
      <c r="R7" s="169"/>
      <c r="S7" s="172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64"/>
    </row>
    <row r="8" spans="1:48" ht="21.75" customHeight="1" x14ac:dyDescent="0.3">
      <c r="A8" s="181"/>
      <c r="B8" s="153"/>
      <c r="C8" s="153"/>
      <c r="D8" s="153"/>
      <c r="E8" s="153"/>
      <c r="F8" s="153"/>
      <c r="G8" s="187"/>
      <c r="H8" s="15" t="s">
        <v>22</v>
      </c>
      <c r="I8" s="16" t="s">
        <v>23</v>
      </c>
      <c r="J8" s="156"/>
      <c r="K8" s="189"/>
      <c r="L8" s="178"/>
      <c r="M8" s="179"/>
      <c r="N8" s="180"/>
      <c r="O8" s="156"/>
      <c r="P8" s="167"/>
      <c r="Q8" s="156"/>
      <c r="R8" s="170"/>
      <c r="S8" s="173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64"/>
    </row>
    <row r="9" spans="1:48" x14ac:dyDescent="0.3">
      <c r="A9" s="182" t="s">
        <v>28</v>
      </c>
      <c r="B9" s="182"/>
      <c r="C9" s="182"/>
      <c r="D9" s="182"/>
      <c r="E9" s="182"/>
      <c r="F9" s="182"/>
      <c r="G9" s="24">
        <f>SUM(G10:G50)</f>
        <v>138.11068488902748</v>
      </c>
      <c r="H9" s="24">
        <f>SUM(H10:H50)</f>
        <v>39.920270021811</v>
      </c>
      <c r="I9" s="24">
        <f>SUM(I10:I50)</f>
        <v>89.690414867216489</v>
      </c>
      <c r="J9" s="24"/>
      <c r="K9" s="24">
        <f t="shared" ref="K9:AU9" si="0">SUM(K10:K50)</f>
        <v>34.24</v>
      </c>
      <c r="L9" s="24">
        <f t="shared" si="0"/>
        <v>194.33499999999995</v>
      </c>
      <c r="M9" s="24"/>
      <c r="N9" s="24">
        <f t="shared" si="0"/>
        <v>32.36</v>
      </c>
      <c r="O9" s="24"/>
      <c r="P9" s="24">
        <f t="shared" si="0"/>
        <v>19.59</v>
      </c>
      <c r="Q9" s="24"/>
      <c r="R9" s="24"/>
      <c r="S9" s="24"/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5.9</v>
      </c>
      <c r="AB9" s="24">
        <f t="shared" si="0"/>
        <v>13.68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90"/>
    </row>
    <row r="10" spans="1:48" s="26" customFormat="1" ht="18" x14ac:dyDescent="0.35">
      <c r="A10" s="6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2">
        <v>1</v>
      </c>
      <c r="C10" s="92" t="s">
        <v>102</v>
      </c>
      <c r="D10" s="125" t="s">
        <v>44</v>
      </c>
      <c r="E10" s="84" t="s">
        <v>103</v>
      </c>
      <c r="F10" s="82" t="s">
        <v>104</v>
      </c>
      <c r="G10" s="91">
        <v>25.733940008507499</v>
      </c>
      <c r="H10" s="91">
        <v>0.423525141291</v>
      </c>
      <c r="I10" s="91">
        <v>25.310414867216497</v>
      </c>
      <c r="J10" s="39">
        <v>1</v>
      </c>
      <c r="K10" s="126">
        <v>0</v>
      </c>
      <c r="L10" s="126">
        <v>49.96</v>
      </c>
      <c r="M10" s="126">
        <v>0</v>
      </c>
      <c r="N10" s="126">
        <v>0</v>
      </c>
      <c r="O10" s="39">
        <v>10</v>
      </c>
      <c r="P10" s="78">
        <v>0</v>
      </c>
      <c r="Q10" s="81">
        <v>0</v>
      </c>
      <c r="R10" s="79">
        <v>2</v>
      </c>
      <c r="S10" s="79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8">
        <v>0</v>
      </c>
      <c r="AV10" s="14"/>
    </row>
    <row r="11" spans="1:48" ht="18" x14ac:dyDescent="0.35">
      <c r="A11" s="64" t="str">
        <f t="shared" ref="A11:A2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82">
        <v>2</v>
      </c>
      <c r="C11" s="92" t="s">
        <v>105</v>
      </c>
      <c r="D11" s="125" t="s">
        <v>44</v>
      </c>
      <c r="E11" s="84" t="s">
        <v>103</v>
      </c>
      <c r="F11" s="82" t="s">
        <v>104</v>
      </c>
      <c r="G11" s="91">
        <v>7.3278160456899997</v>
      </c>
      <c r="H11" s="91">
        <v>7.3278160456899997</v>
      </c>
      <c r="I11" s="91">
        <v>0</v>
      </c>
      <c r="J11" s="39">
        <v>2</v>
      </c>
      <c r="K11" s="126">
        <v>7.33</v>
      </c>
      <c r="L11" s="126">
        <v>0</v>
      </c>
      <c r="M11" s="126">
        <v>0</v>
      </c>
      <c r="N11" s="126">
        <v>0</v>
      </c>
      <c r="O11" s="39">
        <v>0</v>
      </c>
      <c r="P11" s="85">
        <v>0</v>
      </c>
      <c r="Q11" s="87">
        <v>0</v>
      </c>
      <c r="R11" s="39">
        <v>2</v>
      </c>
      <c r="S11" s="39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9">
        <v>0</v>
      </c>
      <c r="AV11" s="14"/>
    </row>
    <row r="12" spans="1:48" ht="18" x14ac:dyDescent="0.35">
      <c r="A12" s="64" t="str">
        <f t="shared" si="1"/>
        <v xml:space="preserve">   </v>
      </c>
      <c r="B12" s="82">
        <v>3</v>
      </c>
      <c r="C12" s="92" t="s">
        <v>106</v>
      </c>
      <c r="D12" s="125" t="s">
        <v>44</v>
      </c>
      <c r="E12" s="84" t="s">
        <v>103</v>
      </c>
      <c r="F12" s="82" t="s">
        <v>104</v>
      </c>
      <c r="G12" s="91">
        <v>7.3201056878799999</v>
      </c>
      <c r="H12" s="91">
        <v>7.3201056878799999</v>
      </c>
      <c r="I12" s="91">
        <v>0</v>
      </c>
      <c r="J12" s="39">
        <v>2</v>
      </c>
      <c r="K12" s="126">
        <v>7.32</v>
      </c>
      <c r="L12" s="126">
        <v>0</v>
      </c>
      <c r="M12" s="126">
        <v>0</v>
      </c>
      <c r="N12" s="126">
        <v>0</v>
      </c>
      <c r="O12" s="39">
        <v>0</v>
      </c>
      <c r="P12" s="85">
        <v>0</v>
      </c>
      <c r="Q12" s="87">
        <v>0</v>
      </c>
      <c r="R12" s="39">
        <v>2</v>
      </c>
      <c r="S12" s="39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9">
        <v>0</v>
      </c>
      <c r="AV12" s="14"/>
    </row>
    <row r="13" spans="1:48" ht="18" x14ac:dyDescent="0.35">
      <c r="A13" s="64" t="str">
        <f t="shared" si="1"/>
        <v xml:space="preserve">   </v>
      </c>
      <c r="B13" s="82">
        <v>4</v>
      </c>
      <c r="C13" s="92" t="s">
        <v>107</v>
      </c>
      <c r="D13" s="125" t="s">
        <v>44</v>
      </c>
      <c r="E13" s="84" t="s">
        <v>103</v>
      </c>
      <c r="F13" s="82" t="s">
        <v>104</v>
      </c>
      <c r="G13" s="91">
        <v>5.2588231469500002</v>
      </c>
      <c r="H13" s="91">
        <v>5.2588231469500002</v>
      </c>
      <c r="I13" s="91">
        <v>0</v>
      </c>
      <c r="J13" s="39">
        <v>1</v>
      </c>
      <c r="K13" s="126">
        <v>0</v>
      </c>
      <c r="L13" s="126">
        <v>9.43</v>
      </c>
      <c r="M13" s="126">
        <v>0</v>
      </c>
      <c r="N13" s="126">
        <v>0</v>
      </c>
      <c r="O13" s="39">
        <v>10</v>
      </c>
      <c r="P13" s="85">
        <v>0</v>
      </c>
      <c r="Q13" s="87">
        <v>0</v>
      </c>
      <c r="R13" s="39">
        <v>2</v>
      </c>
      <c r="S13" s="39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9">
        <v>0</v>
      </c>
      <c r="AV13" s="14"/>
    </row>
    <row r="14" spans="1:48" ht="18" x14ac:dyDescent="0.35">
      <c r="A14" s="64" t="str">
        <f t="shared" si="1"/>
        <v xml:space="preserve">   </v>
      </c>
      <c r="B14" s="82">
        <v>5</v>
      </c>
      <c r="C14" s="83" t="s">
        <v>128</v>
      </c>
      <c r="D14" s="125" t="s">
        <v>44</v>
      </c>
      <c r="E14" s="84" t="s">
        <v>103</v>
      </c>
      <c r="F14" s="82" t="s">
        <v>104</v>
      </c>
      <c r="G14" s="85">
        <v>8.5</v>
      </c>
      <c r="H14" s="86">
        <v>0</v>
      </c>
      <c r="I14" s="86">
        <v>0</v>
      </c>
      <c r="J14" s="39">
        <v>1</v>
      </c>
      <c r="K14" s="126">
        <v>0</v>
      </c>
      <c r="L14" s="126">
        <v>102.925</v>
      </c>
      <c r="M14" s="126">
        <v>0</v>
      </c>
      <c r="N14" s="126">
        <v>0</v>
      </c>
      <c r="O14" s="39">
        <v>5</v>
      </c>
      <c r="P14" s="85">
        <v>0</v>
      </c>
      <c r="Q14" s="87">
        <v>0</v>
      </c>
      <c r="R14" s="39">
        <v>2</v>
      </c>
      <c r="S14" s="39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9">
        <v>0</v>
      </c>
      <c r="AV14" s="14"/>
    </row>
    <row r="15" spans="1:48" ht="18" x14ac:dyDescent="0.35">
      <c r="A15" s="64" t="str">
        <f t="shared" si="1"/>
        <v xml:space="preserve">   </v>
      </c>
      <c r="B15" s="82">
        <v>6</v>
      </c>
      <c r="C15" s="83" t="s">
        <v>129</v>
      </c>
      <c r="D15" s="125" t="s">
        <v>44</v>
      </c>
      <c r="E15" s="84" t="s">
        <v>103</v>
      </c>
      <c r="F15" s="82" t="s">
        <v>104</v>
      </c>
      <c r="G15" s="85">
        <v>3.72</v>
      </c>
      <c r="H15" s="86">
        <v>0</v>
      </c>
      <c r="I15" s="85">
        <v>3.72</v>
      </c>
      <c r="J15" s="39">
        <v>1</v>
      </c>
      <c r="K15" s="126">
        <v>0</v>
      </c>
      <c r="L15" s="126">
        <v>3.72</v>
      </c>
      <c r="M15" s="126">
        <v>0</v>
      </c>
      <c r="N15" s="126">
        <v>0</v>
      </c>
      <c r="O15" s="39">
        <v>6</v>
      </c>
      <c r="P15" s="85">
        <v>0</v>
      </c>
      <c r="Q15" s="87">
        <v>0</v>
      </c>
      <c r="R15" s="39">
        <v>2</v>
      </c>
      <c r="S15" s="39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9">
        <v>0</v>
      </c>
      <c r="AV15" s="14"/>
    </row>
    <row r="16" spans="1:48" ht="18" x14ac:dyDescent="0.35">
      <c r="A16" s="64" t="str">
        <f t="shared" si="1"/>
        <v xml:space="preserve">   </v>
      </c>
      <c r="B16" s="82">
        <v>7</v>
      </c>
      <c r="C16" s="83" t="s">
        <v>130</v>
      </c>
      <c r="D16" s="125" t="s">
        <v>44</v>
      </c>
      <c r="E16" s="84" t="s">
        <v>103</v>
      </c>
      <c r="F16" s="82" t="s">
        <v>104</v>
      </c>
      <c r="G16" s="85">
        <v>20.010000000000002</v>
      </c>
      <c r="H16" s="86">
        <v>0</v>
      </c>
      <c r="I16" s="85">
        <v>20.010000000000002</v>
      </c>
      <c r="J16" s="39">
        <v>1</v>
      </c>
      <c r="K16" s="126">
        <v>0</v>
      </c>
      <c r="L16" s="126">
        <v>0</v>
      </c>
      <c r="M16" s="126" t="s">
        <v>161</v>
      </c>
      <c r="N16" s="126">
        <v>20.010000000000002</v>
      </c>
      <c r="O16" s="39">
        <v>15</v>
      </c>
      <c r="P16" s="85">
        <v>0</v>
      </c>
      <c r="Q16" s="87">
        <v>0</v>
      </c>
      <c r="R16" s="39">
        <v>2</v>
      </c>
      <c r="S16" s="39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9">
        <v>0</v>
      </c>
      <c r="AV16" s="14"/>
    </row>
    <row r="17" spans="1:48" ht="18" x14ac:dyDescent="0.35">
      <c r="A17" s="64" t="str">
        <f t="shared" si="1"/>
        <v xml:space="preserve">   </v>
      </c>
      <c r="B17" s="82">
        <v>8</v>
      </c>
      <c r="C17" s="83" t="s">
        <v>131</v>
      </c>
      <c r="D17" s="125" t="s">
        <v>44</v>
      </c>
      <c r="E17" s="84" t="s">
        <v>103</v>
      </c>
      <c r="F17" s="82" t="s">
        <v>104</v>
      </c>
      <c r="G17" s="85">
        <v>12.35</v>
      </c>
      <c r="H17" s="86">
        <v>0</v>
      </c>
      <c r="I17" s="85">
        <v>12.35</v>
      </c>
      <c r="J17" s="39">
        <v>1</v>
      </c>
      <c r="K17" s="126">
        <v>0</v>
      </c>
      <c r="L17" s="126">
        <v>0</v>
      </c>
      <c r="M17" s="126" t="s">
        <v>161</v>
      </c>
      <c r="N17" s="126">
        <v>12.35</v>
      </c>
      <c r="O17" s="39">
        <v>6</v>
      </c>
      <c r="P17" s="85">
        <v>0</v>
      </c>
      <c r="Q17" s="87">
        <v>0</v>
      </c>
      <c r="R17" s="39">
        <v>2</v>
      </c>
      <c r="S17" s="39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9">
        <v>0</v>
      </c>
      <c r="AV17" s="14"/>
    </row>
    <row r="18" spans="1:48" ht="18" x14ac:dyDescent="0.35">
      <c r="A18" s="64" t="str">
        <f t="shared" si="1"/>
        <v xml:space="preserve">   </v>
      </c>
      <c r="B18" s="82">
        <v>9</v>
      </c>
      <c r="C18" s="83" t="s">
        <v>132</v>
      </c>
      <c r="D18" s="125" t="s">
        <v>44</v>
      </c>
      <c r="E18" s="84" t="s">
        <v>103</v>
      </c>
      <c r="F18" s="82" t="s">
        <v>104</v>
      </c>
      <c r="G18" s="85">
        <v>4.1399999999999997</v>
      </c>
      <c r="H18" s="86">
        <v>0</v>
      </c>
      <c r="I18" s="85">
        <v>4.1399999999999997</v>
      </c>
      <c r="J18" s="39">
        <v>1</v>
      </c>
      <c r="K18" s="126">
        <v>0</v>
      </c>
      <c r="L18" s="126">
        <v>4.1399999999999997</v>
      </c>
      <c r="M18" s="126">
        <v>0</v>
      </c>
      <c r="N18" s="126">
        <v>0</v>
      </c>
      <c r="O18" s="39">
        <v>2</v>
      </c>
      <c r="P18" s="85">
        <v>0</v>
      </c>
      <c r="Q18" s="87">
        <v>0</v>
      </c>
      <c r="R18" s="39">
        <v>2</v>
      </c>
      <c r="S18" s="39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9">
        <v>0</v>
      </c>
      <c r="AV18" s="14"/>
    </row>
    <row r="19" spans="1:48" ht="18" x14ac:dyDescent="0.35">
      <c r="A19" s="64" t="str">
        <f t="shared" si="1"/>
        <v xml:space="preserve">   </v>
      </c>
      <c r="B19" s="82">
        <v>10</v>
      </c>
      <c r="C19" s="83" t="s">
        <v>133</v>
      </c>
      <c r="D19" s="125" t="s">
        <v>44</v>
      </c>
      <c r="E19" s="84" t="s">
        <v>103</v>
      </c>
      <c r="F19" s="82" t="s">
        <v>104</v>
      </c>
      <c r="G19" s="85">
        <v>3.5</v>
      </c>
      <c r="H19" s="86">
        <v>3.5</v>
      </c>
      <c r="I19" s="86">
        <v>0</v>
      </c>
      <c r="J19" s="39">
        <v>1</v>
      </c>
      <c r="K19" s="126">
        <v>3.5</v>
      </c>
      <c r="L19" s="126">
        <v>0</v>
      </c>
      <c r="M19" s="126">
        <v>0</v>
      </c>
      <c r="N19" s="126">
        <v>0</v>
      </c>
      <c r="O19" s="39">
        <v>7</v>
      </c>
      <c r="P19" s="85">
        <v>3.5</v>
      </c>
      <c r="Q19" s="87">
        <v>100</v>
      </c>
      <c r="R19" s="39">
        <v>2</v>
      </c>
      <c r="S19" s="39">
        <v>2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3.5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v>0</v>
      </c>
      <c r="AU19" s="89">
        <v>0</v>
      </c>
      <c r="AV19" s="14"/>
    </row>
    <row r="20" spans="1:48" ht="18" x14ac:dyDescent="0.35">
      <c r="A20" s="64" t="str">
        <f t="shared" si="1"/>
        <v xml:space="preserve">   </v>
      </c>
      <c r="B20" s="82">
        <v>11</v>
      </c>
      <c r="C20" s="83" t="s">
        <v>134</v>
      </c>
      <c r="D20" s="125" t="s">
        <v>44</v>
      </c>
      <c r="E20" s="84" t="s">
        <v>103</v>
      </c>
      <c r="F20" s="82" t="s">
        <v>104</v>
      </c>
      <c r="G20" s="85">
        <v>2.41</v>
      </c>
      <c r="H20" s="86">
        <v>2.41</v>
      </c>
      <c r="I20" s="86">
        <v>0</v>
      </c>
      <c r="J20" s="39">
        <v>1</v>
      </c>
      <c r="K20" s="126">
        <v>2.41</v>
      </c>
      <c r="L20" s="126">
        <v>0</v>
      </c>
      <c r="M20" s="126">
        <v>0</v>
      </c>
      <c r="N20" s="126">
        <v>0</v>
      </c>
      <c r="O20" s="39">
        <v>7</v>
      </c>
      <c r="P20" s="85">
        <v>2.41</v>
      </c>
      <c r="Q20" s="87">
        <v>100</v>
      </c>
      <c r="R20" s="39">
        <v>2</v>
      </c>
      <c r="S20" s="39">
        <v>2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2.4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9">
        <v>0</v>
      </c>
      <c r="AV20" s="14"/>
    </row>
    <row r="21" spans="1:48" ht="18" x14ac:dyDescent="0.35">
      <c r="A21" s="64" t="str">
        <f t="shared" si="1"/>
        <v xml:space="preserve">   </v>
      </c>
      <c r="B21" s="82">
        <v>12</v>
      </c>
      <c r="C21" s="83" t="s">
        <v>135</v>
      </c>
      <c r="D21" s="125" t="s">
        <v>44</v>
      </c>
      <c r="E21" s="84" t="s">
        <v>103</v>
      </c>
      <c r="F21" s="82" t="s">
        <v>104</v>
      </c>
      <c r="G21" s="85">
        <v>11.14</v>
      </c>
      <c r="H21" s="86">
        <v>11.14</v>
      </c>
      <c r="I21" s="86">
        <v>0</v>
      </c>
      <c r="J21" s="39">
        <v>1</v>
      </c>
      <c r="K21" s="126">
        <v>11.14</v>
      </c>
      <c r="L21" s="126">
        <v>0</v>
      </c>
      <c r="M21" s="126">
        <v>0</v>
      </c>
      <c r="N21" s="126">
        <v>0</v>
      </c>
      <c r="O21" s="39">
        <v>7</v>
      </c>
      <c r="P21" s="85">
        <v>11.14</v>
      </c>
      <c r="Q21" s="87">
        <v>100</v>
      </c>
      <c r="R21" s="39">
        <v>2</v>
      </c>
      <c r="S21" s="39">
        <v>2</v>
      </c>
      <c r="T21" s="8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11.14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9">
        <v>0</v>
      </c>
      <c r="AV21" s="14"/>
    </row>
    <row r="22" spans="1:48" ht="18" x14ac:dyDescent="0.35">
      <c r="A22" s="64" t="str">
        <f t="shared" si="1"/>
        <v xml:space="preserve">   </v>
      </c>
      <c r="B22" s="82">
        <v>13</v>
      </c>
      <c r="C22" s="83" t="s">
        <v>136</v>
      </c>
      <c r="D22" s="125" t="s">
        <v>44</v>
      </c>
      <c r="E22" s="84" t="s">
        <v>103</v>
      </c>
      <c r="F22" s="82" t="s">
        <v>104</v>
      </c>
      <c r="G22" s="85">
        <v>4.38</v>
      </c>
      <c r="H22" s="86">
        <v>0</v>
      </c>
      <c r="I22" s="85">
        <v>4.38</v>
      </c>
      <c r="J22" s="39">
        <v>1</v>
      </c>
      <c r="K22" s="126">
        <v>0</v>
      </c>
      <c r="L22" s="126">
        <v>4.38</v>
      </c>
      <c r="M22" s="126">
        <v>0</v>
      </c>
      <c r="N22" s="126">
        <v>0</v>
      </c>
      <c r="O22" s="39">
        <v>5</v>
      </c>
      <c r="P22" s="85">
        <v>0</v>
      </c>
      <c r="Q22" s="87">
        <v>0</v>
      </c>
      <c r="R22" s="39">
        <v>2</v>
      </c>
      <c r="S22" s="39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9">
        <v>0</v>
      </c>
      <c r="AV22" s="14"/>
    </row>
    <row r="23" spans="1:48" ht="18" x14ac:dyDescent="0.35">
      <c r="A23" s="64" t="str">
        <f t="shared" si="1"/>
        <v xml:space="preserve">   </v>
      </c>
      <c r="B23" s="82">
        <v>14</v>
      </c>
      <c r="C23" s="83" t="s">
        <v>137</v>
      </c>
      <c r="D23" s="125" t="s">
        <v>44</v>
      </c>
      <c r="E23" s="84" t="s">
        <v>103</v>
      </c>
      <c r="F23" s="82" t="s">
        <v>104</v>
      </c>
      <c r="G23" s="85">
        <v>5.48</v>
      </c>
      <c r="H23" s="86">
        <v>0</v>
      </c>
      <c r="I23" s="85">
        <v>5.48</v>
      </c>
      <c r="J23" s="39">
        <v>1</v>
      </c>
      <c r="K23" s="126">
        <v>0</v>
      </c>
      <c r="L23" s="126">
        <v>5.48</v>
      </c>
      <c r="M23" s="126">
        <v>0</v>
      </c>
      <c r="N23" s="126">
        <v>0</v>
      </c>
      <c r="O23" s="39">
        <v>3</v>
      </c>
      <c r="P23" s="85">
        <v>0</v>
      </c>
      <c r="Q23" s="87">
        <v>0</v>
      </c>
      <c r="R23" s="39">
        <v>2</v>
      </c>
      <c r="S23" s="39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9">
        <v>0</v>
      </c>
      <c r="AV23" s="14"/>
    </row>
    <row r="24" spans="1:48" ht="18" x14ac:dyDescent="0.35">
      <c r="A24" s="64" t="str">
        <f t="shared" si="1"/>
        <v xml:space="preserve">   </v>
      </c>
      <c r="B24" s="82">
        <v>15</v>
      </c>
      <c r="C24" s="83" t="s">
        <v>138</v>
      </c>
      <c r="D24" s="125" t="s">
        <v>44</v>
      </c>
      <c r="E24" s="84" t="s">
        <v>103</v>
      </c>
      <c r="F24" s="82" t="s">
        <v>104</v>
      </c>
      <c r="G24" s="85">
        <v>7.14</v>
      </c>
      <c r="H24" s="86">
        <v>0</v>
      </c>
      <c r="I24" s="85">
        <v>7.14</v>
      </c>
      <c r="J24" s="39">
        <v>1</v>
      </c>
      <c r="K24" s="126">
        <v>0</v>
      </c>
      <c r="L24" s="126">
        <v>7.14</v>
      </c>
      <c r="M24" s="126">
        <v>0</v>
      </c>
      <c r="N24" s="126">
        <v>0</v>
      </c>
      <c r="O24" s="39">
        <v>6</v>
      </c>
      <c r="P24" s="85">
        <v>0</v>
      </c>
      <c r="Q24" s="87">
        <v>0</v>
      </c>
      <c r="R24" s="39">
        <v>2</v>
      </c>
      <c r="S24" s="39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9">
        <v>0</v>
      </c>
      <c r="AV24" s="14"/>
    </row>
    <row r="25" spans="1:48" ht="18" x14ac:dyDescent="0.35">
      <c r="A25" s="64" t="str">
        <f t="shared" si="1"/>
        <v xml:space="preserve">   </v>
      </c>
      <c r="B25" s="82">
        <v>16</v>
      </c>
      <c r="C25" s="83" t="s">
        <v>139</v>
      </c>
      <c r="D25" s="125" t="s">
        <v>44</v>
      </c>
      <c r="E25" s="84" t="s">
        <v>103</v>
      </c>
      <c r="F25" s="82" t="s">
        <v>104</v>
      </c>
      <c r="G25" s="85">
        <v>3.57</v>
      </c>
      <c r="H25" s="86">
        <v>0</v>
      </c>
      <c r="I25" s="85">
        <v>3.57</v>
      </c>
      <c r="J25" s="39">
        <v>1</v>
      </c>
      <c r="K25" s="126">
        <v>0</v>
      </c>
      <c r="L25" s="126">
        <v>3.57</v>
      </c>
      <c r="M25" s="126">
        <v>0</v>
      </c>
      <c r="N25" s="126">
        <v>0</v>
      </c>
      <c r="O25" s="39">
        <v>8</v>
      </c>
      <c r="P25" s="85">
        <v>0</v>
      </c>
      <c r="Q25" s="87">
        <v>0</v>
      </c>
      <c r="R25" s="39">
        <v>2</v>
      </c>
      <c r="S25" s="39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85">
        <v>0</v>
      </c>
      <c r="AT25" s="85">
        <v>0</v>
      </c>
      <c r="AU25" s="89">
        <v>0</v>
      </c>
      <c r="AV25" s="14"/>
    </row>
    <row r="26" spans="1:48" ht="18" x14ac:dyDescent="0.35">
      <c r="A26" s="64" t="str">
        <f t="shared" si="1"/>
        <v xml:space="preserve">   </v>
      </c>
      <c r="B26" s="82">
        <v>17</v>
      </c>
      <c r="C26" s="83" t="s">
        <v>140</v>
      </c>
      <c r="D26" s="125" t="s">
        <v>44</v>
      </c>
      <c r="E26" s="84" t="s">
        <v>103</v>
      </c>
      <c r="F26" s="82" t="s">
        <v>104</v>
      </c>
      <c r="G26" s="85">
        <v>3.59</v>
      </c>
      <c r="H26" s="86">
        <v>0</v>
      </c>
      <c r="I26" s="85">
        <v>3.59</v>
      </c>
      <c r="J26" s="39">
        <v>1</v>
      </c>
      <c r="K26" s="126">
        <v>0</v>
      </c>
      <c r="L26" s="126">
        <v>3.59</v>
      </c>
      <c r="M26" s="126">
        <v>0</v>
      </c>
      <c r="N26" s="126">
        <v>0</v>
      </c>
      <c r="O26" s="39">
        <v>3</v>
      </c>
      <c r="P26" s="85">
        <v>0</v>
      </c>
      <c r="Q26" s="87">
        <v>0</v>
      </c>
      <c r="R26" s="39">
        <v>2</v>
      </c>
      <c r="S26" s="39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9">
        <v>0</v>
      </c>
      <c r="AV26" s="14"/>
    </row>
    <row r="27" spans="1:48" ht="18" x14ac:dyDescent="0.35">
      <c r="A27" s="64" t="str">
        <f t="shared" si="1"/>
        <v xml:space="preserve">  33 </v>
      </c>
      <c r="B27" s="82">
        <v>18</v>
      </c>
      <c r="C27" s="83" t="s">
        <v>141</v>
      </c>
      <c r="D27" s="125" t="s">
        <v>44</v>
      </c>
      <c r="E27" s="84" t="s">
        <v>103</v>
      </c>
      <c r="F27" s="82" t="s">
        <v>104</v>
      </c>
      <c r="G27" s="85">
        <v>2.54</v>
      </c>
      <c r="H27" s="86">
        <v>2.54</v>
      </c>
      <c r="I27" s="86">
        <v>0</v>
      </c>
      <c r="J27" s="39">
        <v>1</v>
      </c>
      <c r="K27" s="126">
        <v>2.54</v>
      </c>
      <c r="L27" s="126">
        <v>0</v>
      </c>
      <c r="M27" s="126">
        <v>0</v>
      </c>
      <c r="N27" s="126">
        <v>0</v>
      </c>
      <c r="O27" s="39">
        <v>8</v>
      </c>
      <c r="P27" s="85">
        <v>2.54</v>
      </c>
      <c r="Q27" s="87">
        <v>100</v>
      </c>
      <c r="R27" s="39">
        <v>2</v>
      </c>
      <c r="S27" s="39">
        <v>2</v>
      </c>
      <c r="T27" s="8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2.54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9">
        <v>0</v>
      </c>
      <c r="AV27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8 S10:S1048576">
      <formula1>0</formula1>
      <formula2>3</formula2>
    </dataValidation>
    <dataValidation type="whole" allowBlank="1" showInputMessage="1" showErrorMessage="1" error="กรอกเฉพาะ 0 1 2" sqref="S1:S4 R5:R8 R10:R1048576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topLeftCell="F16" zoomScale="130" zoomScaleNormal="130" zoomScalePageLayoutView="40" workbookViewId="0">
      <selection activeCell="Q19" sqref="Q19"/>
    </sheetView>
  </sheetViews>
  <sheetFormatPr defaultColWidth="8.8984375" defaultRowHeight="14.4" x14ac:dyDescent="0.3"/>
  <cols>
    <col min="1" max="1" width="6.3984375" style="11" bestFit="1" customWidth="1"/>
    <col min="2" max="2" width="7.09765625" style="13" bestFit="1" customWidth="1"/>
    <col min="3" max="3" width="8.69921875" style="13" bestFit="1" customWidth="1"/>
    <col min="4" max="4" width="6.3984375" style="11" customWidth="1"/>
    <col min="5" max="5" width="6.3984375" style="11" bestFit="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5" style="11" customWidth="1"/>
    <col min="11" max="11" width="7.09765625" style="8" customWidth="1"/>
    <col min="12" max="12" width="7" style="8" bestFit="1" customWidth="1"/>
    <col min="13" max="13" width="8.699218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28" width="4.296875" style="11" bestFit="1" customWidth="1"/>
    <col min="29" max="29" width="6" style="11" bestFit="1" customWidth="1"/>
    <col min="30" max="47" width="4.296875" style="11" bestFit="1" customWidth="1"/>
    <col min="48" max="48" width="5.8984375" style="11" bestFit="1" customWidth="1"/>
    <col min="49" max="49" width="6" style="11" bestFit="1" customWidth="1"/>
    <col min="50" max="50" width="7.3984375" style="11" bestFit="1" customWidth="1"/>
    <col min="51" max="51" width="5" style="11" bestFit="1" customWidth="1"/>
    <col min="52" max="52" width="6.69921875" style="11" bestFit="1" customWidth="1"/>
    <col min="53" max="16384" width="8.8984375" style="11"/>
  </cols>
  <sheetData>
    <row r="1" spans="1:54" s="1" customFormat="1" ht="28.8" x14ac:dyDescent="0.55000000000000004">
      <c r="B1" s="190" t="s">
        <v>29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28"/>
      <c r="AW1" s="28"/>
      <c r="AX1" s="28"/>
      <c r="AY1" s="28"/>
    </row>
    <row r="2" spans="1:54" customFormat="1" ht="23.4" x14ac:dyDescent="0.45">
      <c r="B2" s="194" t="s">
        <v>1</v>
      </c>
      <c r="C2" s="194"/>
      <c r="D2" s="194"/>
      <c r="E2" s="194"/>
      <c r="F2" s="195" t="s">
        <v>125</v>
      </c>
      <c r="G2" s="195"/>
      <c r="H2" s="195"/>
      <c r="I2" s="195"/>
      <c r="J2" s="195"/>
      <c r="K2" s="66"/>
      <c r="L2" s="67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2" t="s">
        <v>2</v>
      </c>
      <c r="AM2" s="192"/>
      <c r="AN2" s="192"/>
      <c r="AO2" s="192"/>
      <c r="AP2" s="192"/>
      <c r="AQ2" s="192"/>
      <c r="AR2" s="196">
        <v>1001</v>
      </c>
      <c r="AS2" s="196"/>
      <c r="AT2" s="196"/>
      <c r="AU2" s="3"/>
      <c r="AV2" s="3"/>
    </row>
    <row r="3" spans="1:54" customFormat="1" ht="23.4" x14ac:dyDescent="0.45">
      <c r="B3" s="194"/>
      <c r="C3" s="194"/>
      <c r="D3" s="194"/>
      <c r="E3" s="194"/>
      <c r="F3" s="195"/>
      <c r="G3" s="195"/>
      <c r="H3" s="195"/>
      <c r="I3" s="195"/>
      <c r="J3" s="195"/>
      <c r="K3" s="66"/>
      <c r="L3" s="67"/>
      <c r="M3" s="67"/>
      <c r="N3" s="71"/>
      <c r="O3" s="71"/>
      <c r="P3" s="72"/>
      <c r="Q3" s="73"/>
      <c r="R3" s="73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2" t="s">
        <v>123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7">
        <v>45.640684889027504</v>
      </c>
      <c r="AS3" s="197"/>
      <c r="AT3" s="197"/>
      <c r="AU3" s="191" t="s">
        <v>4</v>
      </c>
      <c r="AV3" s="191"/>
    </row>
    <row r="4" spans="1:54" customFormat="1" ht="23.4" x14ac:dyDescent="0.45">
      <c r="B4" s="194"/>
      <c r="C4" s="194"/>
      <c r="D4" s="194"/>
      <c r="E4" s="194"/>
      <c r="F4" s="195"/>
      <c r="G4" s="195"/>
      <c r="H4" s="195"/>
      <c r="I4" s="195"/>
      <c r="J4" s="195"/>
      <c r="K4" s="66"/>
      <c r="L4" s="67"/>
      <c r="M4" s="67"/>
      <c r="N4" s="75"/>
      <c r="O4" s="75"/>
      <c r="P4" s="72"/>
      <c r="Q4" s="73"/>
      <c r="R4" s="73"/>
      <c r="S4" s="76"/>
      <c r="T4" s="77"/>
      <c r="U4" s="77"/>
      <c r="V4" s="5"/>
      <c r="W4" s="5"/>
      <c r="X4" s="5"/>
      <c r="Y4" s="5"/>
      <c r="Z4" s="5"/>
      <c r="AE4" s="192" t="s">
        <v>124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3">
        <v>20.330270021811</v>
      </c>
      <c r="AS4" s="193"/>
      <c r="AT4" s="193"/>
      <c r="AU4" s="191" t="s">
        <v>4</v>
      </c>
      <c r="AV4" s="191"/>
    </row>
    <row r="5" spans="1:54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04" t="s">
        <v>6</v>
      </c>
      <c r="AR5" s="204"/>
      <c r="AS5" s="204"/>
      <c r="AT5" s="204"/>
      <c r="AU5" s="204"/>
      <c r="AV5" s="11"/>
      <c r="AW5" s="11"/>
      <c r="AX5" s="11"/>
      <c r="AY5" s="11"/>
      <c r="AZ5" s="11"/>
    </row>
    <row r="6" spans="1:54" ht="21" customHeight="1" x14ac:dyDescent="0.3">
      <c r="A6" s="181" t="s">
        <v>45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84" t="s">
        <v>47</v>
      </c>
      <c r="H6" s="185"/>
      <c r="I6" s="186"/>
      <c r="J6" s="154" t="s">
        <v>12</v>
      </c>
      <c r="K6" s="188" t="s">
        <v>37</v>
      </c>
      <c r="L6" s="188"/>
      <c r="M6" s="188"/>
      <c r="N6" s="188"/>
      <c r="O6" s="154" t="s">
        <v>13</v>
      </c>
      <c r="P6" s="165" t="s">
        <v>5</v>
      </c>
      <c r="Q6" s="154" t="s">
        <v>31</v>
      </c>
      <c r="R6" s="168" t="s">
        <v>38</v>
      </c>
      <c r="S6" s="171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98" t="s">
        <v>32</v>
      </c>
      <c r="AW6" s="199"/>
      <c r="AX6" s="199"/>
      <c r="AY6" s="200"/>
      <c r="AZ6" s="164" t="s">
        <v>48</v>
      </c>
    </row>
    <row r="7" spans="1:54" ht="18.75" customHeight="1" x14ac:dyDescent="0.3">
      <c r="A7" s="181"/>
      <c r="B7" s="153"/>
      <c r="C7" s="153"/>
      <c r="D7" s="153"/>
      <c r="E7" s="153"/>
      <c r="F7" s="153"/>
      <c r="G7" s="187" t="s">
        <v>3</v>
      </c>
      <c r="H7" s="183" t="s">
        <v>46</v>
      </c>
      <c r="I7" s="183"/>
      <c r="J7" s="155"/>
      <c r="K7" s="189" t="s">
        <v>40</v>
      </c>
      <c r="L7" s="177" t="s">
        <v>41</v>
      </c>
      <c r="M7" s="179" t="s">
        <v>42</v>
      </c>
      <c r="N7" s="180" t="s">
        <v>43</v>
      </c>
      <c r="O7" s="155"/>
      <c r="P7" s="166"/>
      <c r="Q7" s="155"/>
      <c r="R7" s="169"/>
      <c r="S7" s="172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201"/>
      <c r="AW7" s="202"/>
      <c r="AX7" s="202"/>
      <c r="AY7" s="203"/>
      <c r="AZ7" s="164"/>
    </row>
    <row r="8" spans="1:54" ht="21.75" customHeight="1" x14ac:dyDescent="0.3">
      <c r="A8" s="181"/>
      <c r="B8" s="153"/>
      <c r="C8" s="153"/>
      <c r="D8" s="153"/>
      <c r="E8" s="153"/>
      <c r="F8" s="153"/>
      <c r="G8" s="187"/>
      <c r="H8" s="15" t="s">
        <v>22</v>
      </c>
      <c r="I8" s="16" t="s">
        <v>23</v>
      </c>
      <c r="J8" s="156"/>
      <c r="K8" s="189"/>
      <c r="L8" s="178"/>
      <c r="M8" s="179"/>
      <c r="N8" s="180"/>
      <c r="O8" s="156"/>
      <c r="P8" s="167"/>
      <c r="Q8" s="156"/>
      <c r="R8" s="170"/>
      <c r="S8" s="173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64"/>
    </row>
    <row r="9" spans="1:54" x14ac:dyDescent="0.3">
      <c r="A9" s="182" t="s">
        <v>28</v>
      </c>
      <c r="B9" s="182"/>
      <c r="C9" s="182"/>
      <c r="D9" s="182"/>
      <c r="E9" s="182"/>
      <c r="F9" s="182"/>
      <c r="G9" s="24">
        <f>SUM(G10:G50)</f>
        <v>138.11068488902748</v>
      </c>
      <c r="H9" s="24">
        <f>SUM(H10:H50)</f>
        <v>39.920270021811</v>
      </c>
      <c r="I9" s="24">
        <f t="shared" ref="I9:AY9" si="0">SUM(I10:I50)</f>
        <v>89.690414867216489</v>
      </c>
      <c r="J9" s="24"/>
      <c r="K9" s="24">
        <f t="shared" si="0"/>
        <v>34.24</v>
      </c>
      <c r="L9" s="24">
        <f t="shared" si="0"/>
        <v>194.33499999999995</v>
      </c>
      <c r="M9" s="24"/>
      <c r="N9" s="24">
        <f t="shared" si="0"/>
        <v>32.36</v>
      </c>
      <c r="O9" s="24"/>
      <c r="P9" s="24">
        <f t="shared" si="0"/>
        <v>19.59</v>
      </c>
      <c r="Q9" s="24"/>
      <c r="R9" s="24"/>
      <c r="S9" s="24"/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19.59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20</v>
      </c>
      <c r="AW9" s="24">
        <f t="shared" si="0"/>
        <v>12</v>
      </c>
      <c r="AX9" s="24">
        <f t="shared" si="0"/>
        <v>12</v>
      </c>
      <c r="AY9" s="24">
        <f t="shared" si="0"/>
        <v>0</v>
      </c>
      <c r="AZ9" s="25"/>
    </row>
    <row r="10" spans="1:54" s="26" customFormat="1" ht="18" x14ac:dyDescent="0.35">
      <c r="A10" s="64" t="str">
        <f t="shared" ref="A10:A27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2">
        <v>1</v>
      </c>
      <c r="C10" s="92" t="s">
        <v>102</v>
      </c>
      <c r="D10" s="125" t="s">
        <v>44</v>
      </c>
      <c r="E10" s="84" t="s">
        <v>103</v>
      </c>
      <c r="F10" s="82" t="s">
        <v>104</v>
      </c>
      <c r="G10" s="91">
        <v>25.733940008507499</v>
      </c>
      <c r="H10" s="91">
        <v>0.423525141291</v>
      </c>
      <c r="I10" s="91">
        <v>25.310414867216497</v>
      </c>
      <c r="J10" s="39">
        <v>1</v>
      </c>
      <c r="K10" s="126">
        <v>0</v>
      </c>
      <c r="L10" s="126">
        <v>49.96</v>
      </c>
      <c r="M10" s="126">
        <v>0</v>
      </c>
      <c r="N10" s="126">
        <v>0</v>
      </c>
      <c r="O10" s="39">
        <v>10</v>
      </c>
      <c r="P10" s="127">
        <v>0</v>
      </c>
      <c r="Q10" s="87">
        <v>0</v>
      </c>
      <c r="R10" s="39">
        <v>2</v>
      </c>
      <c r="S10" s="39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30">
        <v>0</v>
      </c>
      <c r="AW10" s="130">
        <v>0</v>
      </c>
      <c r="AX10" s="130">
        <v>0</v>
      </c>
      <c r="AY10" s="130">
        <v>0</v>
      </c>
      <c r="AZ10" s="14"/>
      <c r="BA10" s="27"/>
      <c r="BB10" s="27"/>
    </row>
    <row r="11" spans="1:54" ht="18" x14ac:dyDescent="0.35">
      <c r="A11" s="64" t="str">
        <f t="shared" si="1"/>
        <v xml:space="preserve">    </v>
      </c>
      <c r="B11" s="82">
        <v>2</v>
      </c>
      <c r="C11" s="92" t="s">
        <v>105</v>
      </c>
      <c r="D11" s="125" t="s">
        <v>44</v>
      </c>
      <c r="E11" s="84" t="s">
        <v>103</v>
      </c>
      <c r="F11" s="82" t="s">
        <v>104</v>
      </c>
      <c r="G11" s="91">
        <v>7.3278160456899997</v>
      </c>
      <c r="H11" s="91">
        <v>7.3278160456899997</v>
      </c>
      <c r="I11" s="91">
        <v>0</v>
      </c>
      <c r="J11" s="39">
        <v>2</v>
      </c>
      <c r="K11" s="126">
        <v>7.33</v>
      </c>
      <c r="L11" s="126">
        <v>0</v>
      </c>
      <c r="M11" s="126">
        <v>0</v>
      </c>
      <c r="N11" s="126">
        <v>0</v>
      </c>
      <c r="O11" s="39">
        <v>0</v>
      </c>
      <c r="P11" s="127">
        <v>0</v>
      </c>
      <c r="Q11" s="87">
        <v>0</v>
      </c>
      <c r="R11" s="39">
        <v>2</v>
      </c>
      <c r="S11" s="39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30">
        <v>0</v>
      </c>
      <c r="AW11" s="130">
        <v>0</v>
      </c>
      <c r="AX11" s="130">
        <v>0</v>
      </c>
      <c r="AY11" s="130">
        <v>0</v>
      </c>
      <c r="AZ11" s="14"/>
      <c r="BA11" s="40"/>
    </row>
    <row r="12" spans="1:54" ht="18" x14ac:dyDescent="0.35">
      <c r="A12" s="64" t="str">
        <f t="shared" si="1"/>
        <v xml:space="preserve">    </v>
      </c>
      <c r="B12" s="82">
        <v>3</v>
      </c>
      <c r="C12" s="92" t="s">
        <v>106</v>
      </c>
      <c r="D12" s="125" t="s">
        <v>44</v>
      </c>
      <c r="E12" s="84" t="s">
        <v>103</v>
      </c>
      <c r="F12" s="82" t="s">
        <v>104</v>
      </c>
      <c r="G12" s="91">
        <v>7.3201056878799999</v>
      </c>
      <c r="H12" s="91">
        <v>7.3201056878799999</v>
      </c>
      <c r="I12" s="91">
        <v>0</v>
      </c>
      <c r="J12" s="39">
        <v>2</v>
      </c>
      <c r="K12" s="126">
        <v>7.32</v>
      </c>
      <c r="L12" s="126">
        <v>0</v>
      </c>
      <c r="M12" s="126">
        <v>0</v>
      </c>
      <c r="N12" s="126">
        <v>0</v>
      </c>
      <c r="O12" s="39">
        <v>0</v>
      </c>
      <c r="P12" s="127">
        <v>0</v>
      </c>
      <c r="Q12" s="87">
        <v>0</v>
      </c>
      <c r="R12" s="39">
        <v>2</v>
      </c>
      <c r="S12" s="39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30">
        <v>0</v>
      </c>
      <c r="AW12" s="130">
        <v>0</v>
      </c>
      <c r="AX12" s="130">
        <v>0</v>
      </c>
      <c r="AY12" s="130">
        <v>0</v>
      </c>
      <c r="AZ12" s="14"/>
      <c r="BA12" s="40"/>
    </row>
    <row r="13" spans="1:54" ht="18" x14ac:dyDescent="0.35">
      <c r="A13" s="64" t="str">
        <f t="shared" si="1"/>
        <v xml:space="preserve">    </v>
      </c>
      <c r="B13" s="82">
        <v>4</v>
      </c>
      <c r="C13" s="92" t="s">
        <v>107</v>
      </c>
      <c r="D13" s="125" t="s">
        <v>44</v>
      </c>
      <c r="E13" s="84" t="s">
        <v>103</v>
      </c>
      <c r="F13" s="82" t="s">
        <v>104</v>
      </c>
      <c r="G13" s="91">
        <v>5.2588231469500002</v>
      </c>
      <c r="H13" s="91">
        <v>5.2588231469500002</v>
      </c>
      <c r="I13" s="91">
        <v>0</v>
      </c>
      <c r="J13" s="39">
        <v>1</v>
      </c>
      <c r="K13" s="126">
        <v>0</v>
      </c>
      <c r="L13" s="126">
        <v>9.43</v>
      </c>
      <c r="M13" s="126">
        <v>0</v>
      </c>
      <c r="N13" s="126">
        <v>0</v>
      </c>
      <c r="O13" s="39">
        <v>10</v>
      </c>
      <c r="P13" s="127">
        <v>0</v>
      </c>
      <c r="Q13" s="87">
        <v>0</v>
      </c>
      <c r="R13" s="39">
        <v>2</v>
      </c>
      <c r="S13" s="39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30">
        <v>0</v>
      </c>
      <c r="AW13" s="130">
        <v>0</v>
      </c>
      <c r="AX13" s="130">
        <v>0</v>
      </c>
      <c r="AY13" s="130">
        <v>0</v>
      </c>
      <c r="AZ13" s="14"/>
      <c r="BA13" s="40"/>
    </row>
    <row r="14" spans="1:54" ht="18" x14ac:dyDescent="0.35">
      <c r="A14" s="64" t="str">
        <f t="shared" si="1"/>
        <v xml:space="preserve">    </v>
      </c>
      <c r="B14" s="82">
        <v>5</v>
      </c>
      <c r="C14" s="83" t="s">
        <v>128</v>
      </c>
      <c r="D14" s="125" t="s">
        <v>44</v>
      </c>
      <c r="E14" s="84" t="s">
        <v>103</v>
      </c>
      <c r="F14" s="82" t="s">
        <v>104</v>
      </c>
      <c r="G14" s="85">
        <v>8.5</v>
      </c>
      <c r="H14" s="86">
        <v>0</v>
      </c>
      <c r="I14" s="86">
        <v>0</v>
      </c>
      <c r="J14" s="39">
        <v>1</v>
      </c>
      <c r="K14" s="126">
        <v>0</v>
      </c>
      <c r="L14" s="126">
        <v>102.925</v>
      </c>
      <c r="M14" s="126">
        <v>0</v>
      </c>
      <c r="N14" s="126">
        <v>0</v>
      </c>
      <c r="O14" s="39">
        <v>5</v>
      </c>
      <c r="P14" s="127">
        <v>0</v>
      </c>
      <c r="Q14" s="87">
        <v>0</v>
      </c>
      <c r="R14" s="39">
        <v>2</v>
      </c>
      <c r="S14" s="39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30">
        <v>0</v>
      </c>
      <c r="AW14" s="130">
        <v>0</v>
      </c>
      <c r="AX14" s="130">
        <v>0</v>
      </c>
      <c r="AY14" s="130">
        <v>0</v>
      </c>
      <c r="AZ14" s="14"/>
    </row>
    <row r="15" spans="1:54" ht="18" x14ac:dyDescent="0.35">
      <c r="A15" s="64" t="str">
        <f t="shared" si="1"/>
        <v xml:space="preserve">    </v>
      </c>
      <c r="B15" s="82">
        <v>6</v>
      </c>
      <c r="C15" s="83" t="s">
        <v>129</v>
      </c>
      <c r="D15" s="125" t="s">
        <v>44</v>
      </c>
      <c r="E15" s="84" t="s">
        <v>103</v>
      </c>
      <c r="F15" s="82" t="s">
        <v>104</v>
      </c>
      <c r="G15" s="85">
        <v>3.72</v>
      </c>
      <c r="H15" s="86">
        <v>0</v>
      </c>
      <c r="I15" s="85">
        <v>3.72</v>
      </c>
      <c r="J15" s="39">
        <v>1</v>
      </c>
      <c r="K15" s="126">
        <v>0</v>
      </c>
      <c r="L15" s="126">
        <v>3.72</v>
      </c>
      <c r="M15" s="126">
        <v>0</v>
      </c>
      <c r="N15" s="126">
        <v>0</v>
      </c>
      <c r="O15" s="39">
        <v>6</v>
      </c>
      <c r="P15" s="127">
        <v>0</v>
      </c>
      <c r="Q15" s="87">
        <v>0</v>
      </c>
      <c r="R15" s="39">
        <v>2</v>
      </c>
      <c r="S15" s="39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30">
        <v>0</v>
      </c>
      <c r="AW15" s="130">
        <v>0</v>
      </c>
      <c r="AX15" s="130">
        <v>0</v>
      </c>
      <c r="AY15" s="130">
        <v>0</v>
      </c>
      <c r="AZ15" s="14"/>
    </row>
    <row r="16" spans="1:54" ht="18" x14ac:dyDescent="0.35">
      <c r="A16" s="64" t="str">
        <f t="shared" si="1"/>
        <v xml:space="preserve">    </v>
      </c>
      <c r="B16" s="82">
        <v>7</v>
      </c>
      <c r="C16" s="83" t="s">
        <v>130</v>
      </c>
      <c r="D16" s="125" t="s">
        <v>44</v>
      </c>
      <c r="E16" s="84" t="s">
        <v>103</v>
      </c>
      <c r="F16" s="82" t="s">
        <v>104</v>
      </c>
      <c r="G16" s="85">
        <v>20.010000000000002</v>
      </c>
      <c r="H16" s="86">
        <v>0</v>
      </c>
      <c r="I16" s="85">
        <v>20.010000000000002</v>
      </c>
      <c r="J16" s="39">
        <v>1</v>
      </c>
      <c r="K16" s="126">
        <v>0</v>
      </c>
      <c r="L16" s="126">
        <v>0</v>
      </c>
      <c r="M16" s="126" t="s">
        <v>161</v>
      </c>
      <c r="N16" s="126">
        <v>20.010000000000002</v>
      </c>
      <c r="O16" s="39">
        <v>15</v>
      </c>
      <c r="P16" s="127">
        <v>0</v>
      </c>
      <c r="Q16" s="87">
        <v>0</v>
      </c>
      <c r="R16" s="39">
        <v>2</v>
      </c>
      <c r="S16" s="39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30">
        <v>0</v>
      </c>
      <c r="AW16" s="130">
        <v>0</v>
      </c>
      <c r="AX16" s="130">
        <v>0</v>
      </c>
      <c r="AY16" s="130">
        <v>0</v>
      </c>
      <c r="AZ16" s="14"/>
    </row>
    <row r="17" spans="1:52" ht="18" x14ac:dyDescent="0.35">
      <c r="A17" s="64" t="str">
        <f t="shared" si="1"/>
        <v xml:space="preserve">    </v>
      </c>
      <c r="B17" s="82">
        <v>8</v>
      </c>
      <c r="C17" s="83" t="s">
        <v>131</v>
      </c>
      <c r="D17" s="125" t="s">
        <v>44</v>
      </c>
      <c r="E17" s="84" t="s">
        <v>103</v>
      </c>
      <c r="F17" s="82" t="s">
        <v>104</v>
      </c>
      <c r="G17" s="85">
        <v>12.35</v>
      </c>
      <c r="H17" s="86">
        <v>0</v>
      </c>
      <c r="I17" s="85">
        <v>12.35</v>
      </c>
      <c r="J17" s="39">
        <v>1</v>
      </c>
      <c r="K17" s="126">
        <v>0</v>
      </c>
      <c r="L17" s="126">
        <v>0</v>
      </c>
      <c r="M17" s="126" t="s">
        <v>161</v>
      </c>
      <c r="N17" s="126">
        <v>12.35</v>
      </c>
      <c r="O17" s="39">
        <v>6</v>
      </c>
      <c r="P17" s="127">
        <v>0</v>
      </c>
      <c r="Q17" s="87">
        <v>0</v>
      </c>
      <c r="R17" s="39">
        <v>2</v>
      </c>
      <c r="S17" s="39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30">
        <v>0</v>
      </c>
      <c r="AW17" s="130">
        <v>0</v>
      </c>
      <c r="AX17" s="130">
        <v>0</v>
      </c>
      <c r="AY17" s="130">
        <v>0</v>
      </c>
      <c r="AZ17" s="14"/>
    </row>
    <row r="18" spans="1:52" ht="18" x14ac:dyDescent="0.35">
      <c r="A18" s="64" t="str">
        <f t="shared" si="1"/>
        <v xml:space="preserve">    </v>
      </c>
      <c r="B18" s="82">
        <v>9</v>
      </c>
      <c r="C18" s="83" t="s">
        <v>132</v>
      </c>
      <c r="D18" s="125" t="s">
        <v>44</v>
      </c>
      <c r="E18" s="84" t="s">
        <v>103</v>
      </c>
      <c r="F18" s="82" t="s">
        <v>104</v>
      </c>
      <c r="G18" s="85">
        <v>4.1399999999999997</v>
      </c>
      <c r="H18" s="86">
        <v>0</v>
      </c>
      <c r="I18" s="85">
        <v>4.1399999999999997</v>
      </c>
      <c r="J18" s="39">
        <v>1</v>
      </c>
      <c r="K18" s="126">
        <v>0</v>
      </c>
      <c r="L18" s="126">
        <v>4.1399999999999997</v>
      </c>
      <c r="M18" s="126">
        <v>0</v>
      </c>
      <c r="N18" s="126">
        <v>0</v>
      </c>
      <c r="O18" s="39">
        <v>2</v>
      </c>
      <c r="P18" s="127">
        <v>0</v>
      </c>
      <c r="Q18" s="87">
        <v>0</v>
      </c>
      <c r="R18" s="39">
        <v>2</v>
      </c>
      <c r="S18" s="39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30">
        <v>0</v>
      </c>
      <c r="AW18" s="130">
        <v>0</v>
      </c>
      <c r="AX18" s="130">
        <v>0</v>
      </c>
      <c r="AY18" s="130">
        <v>0</v>
      </c>
      <c r="AZ18" s="14"/>
    </row>
    <row r="19" spans="1:52" ht="18" x14ac:dyDescent="0.35">
      <c r="A19" s="64" t="str">
        <f t="shared" si="1"/>
        <v xml:space="preserve">    </v>
      </c>
      <c r="B19" s="82">
        <v>10</v>
      </c>
      <c r="C19" s="83" t="s">
        <v>133</v>
      </c>
      <c r="D19" s="125" t="s">
        <v>44</v>
      </c>
      <c r="E19" s="84" t="s">
        <v>103</v>
      </c>
      <c r="F19" s="82" t="s">
        <v>104</v>
      </c>
      <c r="G19" s="85">
        <v>3.5</v>
      </c>
      <c r="H19" s="86">
        <v>3.5</v>
      </c>
      <c r="I19" s="86">
        <v>0</v>
      </c>
      <c r="J19" s="39">
        <v>1</v>
      </c>
      <c r="K19" s="126">
        <v>3.5</v>
      </c>
      <c r="L19" s="126">
        <v>0</v>
      </c>
      <c r="M19" s="126">
        <v>0</v>
      </c>
      <c r="N19" s="126">
        <v>0</v>
      </c>
      <c r="O19" s="39">
        <v>7</v>
      </c>
      <c r="P19" s="127">
        <v>3.5</v>
      </c>
      <c r="Q19" s="87">
        <v>100</v>
      </c>
      <c r="R19" s="39">
        <v>2</v>
      </c>
      <c r="S19" s="39">
        <v>2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9">
        <v>3.5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30">
        <v>5</v>
      </c>
      <c r="AW19" s="130">
        <v>3</v>
      </c>
      <c r="AX19" s="130">
        <v>3</v>
      </c>
      <c r="AY19" s="130">
        <v>0</v>
      </c>
      <c r="AZ19" s="14"/>
    </row>
    <row r="20" spans="1:52" ht="18" x14ac:dyDescent="0.35">
      <c r="A20" s="64" t="str">
        <f t="shared" si="1"/>
        <v xml:space="preserve">    </v>
      </c>
      <c r="B20" s="82">
        <v>11</v>
      </c>
      <c r="C20" s="83" t="s">
        <v>134</v>
      </c>
      <c r="D20" s="125" t="s">
        <v>44</v>
      </c>
      <c r="E20" s="84" t="s">
        <v>103</v>
      </c>
      <c r="F20" s="82" t="s">
        <v>104</v>
      </c>
      <c r="G20" s="85">
        <v>2.41</v>
      </c>
      <c r="H20" s="86">
        <v>2.41</v>
      </c>
      <c r="I20" s="86">
        <v>0</v>
      </c>
      <c r="J20" s="39">
        <v>1</v>
      </c>
      <c r="K20" s="126">
        <v>2.41</v>
      </c>
      <c r="L20" s="126">
        <v>0</v>
      </c>
      <c r="M20" s="126">
        <v>0</v>
      </c>
      <c r="N20" s="126">
        <v>0</v>
      </c>
      <c r="O20" s="39">
        <v>7</v>
      </c>
      <c r="P20" s="127">
        <v>2.41</v>
      </c>
      <c r="Q20" s="87">
        <v>100</v>
      </c>
      <c r="R20" s="39">
        <v>2</v>
      </c>
      <c r="S20" s="39">
        <v>2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9">
        <v>2.41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30">
        <v>5</v>
      </c>
      <c r="AW20" s="130">
        <v>3</v>
      </c>
      <c r="AX20" s="130">
        <v>3</v>
      </c>
      <c r="AY20" s="130">
        <v>0</v>
      </c>
      <c r="AZ20" s="14"/>
    </row>
    <row r="21" spans="1:52" ht="18" x14ac:dyDescent="0.35">
      <c r="A21" s="64" t="str">
        <f t="shared" si="1"/>
        <v xml:space="preserve">    </v>
      </c>
      <c r="B21" s="82">
        <v>12</v>
      </c>
      <c r="C21" s="83" t="s">
        <v>135</v>
      </c>
      <c r="D21" s="125" t="s">
        <v>44</v>
      </c>
      <c r="E21" s="84" t="s">
        <v>103</v>
      </c>
      <c r="F21" s="82" t="s">
        <v>104</v>
      </c>
      <c r="G21" s="85">
        <v>11.14</v>
      </c>
      <c r="H21" s="86">
        <v>11.14</v>
      </c>
      <c r="I21" s="86">
        <v>0</v>
      </c>
      <c r="J21" s="39">
        <v>1</v>
      </c>
      <c r="K21" s="126">
        <v>11.14</v>
      </c>
      <c r="L21" s="126">
        <v>0</v>
      </c>
      <c r="M21" s="126">
        <v>0</v>
      </c>
      <c r="N21" s="126">
        <v>0</v>
      </c>
      <c r="O21" s="39">
        <v>7</v>
      </c>
      <c r="P21" s="127">
        <v>11.14</v>
      </c>
      <c r="Q21" s="87">
        <v>100</v>
      </c>
      <c r="R21" s="39">
        <v>2</v>
      </c>
      <c r="S21" s="39">
        <v>2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9">
        <v>11.14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30">
        <v>5</v>
      </c>
      <c r="AW21" s="130">
        <v>3</v>
      </c>
      <c r="AX21" s="130">
        <v>3</v>
      </c>
      <c r="AY21" s="130">
        <v>0</v>
      </c>
      <c r="AZ21" s="14"/>
    </row>
    <row r="22" spans="1:52" ht="18" x14ac:dyDescent="0.35">
      <c r="A22" s="64" t="str">
        <f t="shared" si="1"/>
        <v xml:space="preserve">    </v>
      </c>
      <c r="B22" s="82">
        <v>13</v>
      </c>
      <c r="C22" s="83" t="s">
        <v>136</v>
      </c>
      <c r="D22" s="125" t="s">
        <v>44</v>
      </c>
      <c r="E22" s="84" t="s">
        <v>103</v>
      </c>
      <c r="F22" s="82" t="s">
        <v>104</v>
      </c>
      <c r="G22" s="85">
        <v>4.38</v>
      </c>
      <c r="H22" s="86">
        <v>0</v>
      </c>
      <c r="I22" s="85">
        <v>4.38</v>
      </c>
      <c r="J22" s="39">
        <v>1</v>
      </c>
      <c r="K22" s="126">
        <v>0</v>
      </c>
      <c r="L22" s="126">
        <v>4.38</v>
      </c>
      <c r="M22" s="126">
        <v>0</v>
      </c>
      <c r="N22" s="126">
        <v>0</v>
      </c>
      <c r="O22" s="39">
        <v>5</v>
      </c>
      <c r="P22" s="127">
        <v>0</v>
      </c>
      <c r="Q22" s="87">
        <v>0</v>
      </c>
      <c r="R22" s="39">
        <v>2</v>
      </c>
      <c r="S22" s="39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30">
        <v>0</v>
      </c>
      <c r="AW22" s="130">
        <v>0</v>
      </c>
      <c r="AX22" s="130">
        <v>0</v>
      </c>
      <c r="AY22" s="130">
        <v>0</v>
      </c>
      <c r="AZ22" s="14"/>
    </row>
    <row r="23" spans="1:52" ht="18" x14ac:dyDescent="0.35">
      <c r="A23" s="64" t="str">
        <f t="shared" si="1"/>
        <v xml:space="preserve">    </v>
      </c>
      <c r="B23" s="82">
        <v>14</v>
      </c>
      <c r="C23" s="83" t="s">
        <v>137</v>
      </c>
      <c r="D23" s="125" t="s">
        <v>44</v>
      </c>
      <c r="E23" s="84" t="s">
        <v>103</v>
      </c>
      <c r="F23" s="82" t="s">
        <v>104</v>
      </c>
      <c r="G23" s="85">
        <v>5.48</v>
      </c>
      <c r="H23" s="86">
        <v>0</v>
      </c>
      <c r="I23" s="85">
        <v>5.48</v>
      </c>
      <c r="J23" s="39">
        <v>1</v>
      </c>
      <c r="K23" s="126">
        <v>0</v>
      </c>
      <c r="L23" s="126">
        <v>5.48</v>
      </c>
      <c r="M23" s="126">
        <v>0</v>
      </c>
      <c r="N23" s="126">
        <v>0</v>
      </c>
      <c r="O23" s="39">
        <v>3</v>
      </c>
      <c r="P23" s="127">
        <v>0</v>
      </c>
      <c r="Q23" s="87">
        <v>0</v>
      </c>
      <c r="R23" s="39">
        <v>2</v>
      </c>
      <c r="S23" s="39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30">
        <v>0</v>
      </c>
      <c r="AW23" s="130">
        <v>0</v>
      </c>
      <c r="AX23" s="130">
        <v>0</v>
      </c>
      <c r="AY23" s="130">
        <v>0</v>
      </c>
      <c r="AZ23" s="14"/>
    </row>
    <row r="24" spans="1:52" ht="18" x14ac:dyDescent="0.35">
      <c r="A24" s="64" t="str">
        <f t="shared" si="1"/>
        <v xml:space="preserve">    </v>
      </c>
      <c r="B24" s="82">
        <v>15</v>
      </c>
      <c r="C24" s="83" t="s">
        <v>138</v>
      </c>
      <c r="D24" s="125" t="s">
        <v>44</v>
      </c>
      <c r="E24" s="84" t="s">
        <v>103</v>
      </c>
      <c r="F24" s="82" t="s">
        <v>104</v>
      </c>
      <c r="G24" s="85">
        <v>7.14</v>
      </c>
      <c r="H24" s="86">
        <v>0</v>
      </c>
      <c r="I24" s="85">
        <v>7.14</v>
      </c>
      <c r="J24" s="39">
        <v>1</v>
      </c>
      <c r="K24" s="126">
        <v>0</v>
      </c>
      <c r="L24" s="126">
        <v>7.14</v>
      </c>
      <c r="M24" s="126">
        <v>0</v>
      </c>
      <c r="N24" s="126">
        <v>0</v>
      </c>
      <c r="O24" s="39">
        <v>6</v>
      </c>
      <c r="P24" s="127">
        <v>0</v>
      </c>
      <c r="Q24" s="87">
        <v>0</v>
      </c>
      <c r="R24" s="39">
        <v>2</v>
      </c>
      <c r="S24" s="39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30">
        <v>0</v>
      </c>
      <c r="AW24" s="130">
        <v>0</v>
      </c>
      <c r="AX24" s="130">
        <v>0</v>
      </c>
      <c r="AY24" s="130">
        <v>0</v>
      </c>
      <c r="AZ24" s="14"/>
    </row>
    <row r="25" spans="1:52" ht="18" x14ac:dyDescent="0.35">
      <c r="A25" s="64" t="str">
        <f t="shared" si="1"/>
        <v xml:space="preserve">    </v>
      </c>
      <c r="B25" s="82">
        <v>16</v>
      </c>
      <c r="C25" s="83" t="s">
        <v>139</v>
      </c>
      <c r="D25" s="125" t="s">
        <v>44</v>
      </c>
      <c r="E25" s="84" t="s">
        <v>103</v>
      </c>
      <c r="F25" s="82" t="s">
        <v>104</v>
      </c>
      <c r="G25" s="85">
        <v>3.57</v>
      </c>
      <c r="H25" s="86">
        <v>0</v>
      </c>
      <c r="I25" s="85">
        <v>3.57</v>
      </c>
      <c r="J25" s="39">
        <v>1</v>
      </c>
      <c r="K25" s="126">
        <v>0</v>
      </c>
      <c r="L25" s="126">
        <v>3.57</v>
      </c>
      <c r="M25" s="126">
        <v>0</v>
      </c>
      <c r="N25" s="126">
        <v>0</v>
      </c>
      <c r="O25" s="39">
        <v>8</v>
      </c>
      <c r="P25" s="127">
        <v>0</v>
      </c>
      <c r="Q25" s="87">
        <v>0</v>
      </c>
      <c r="R25" s="39">
        <v>2</v>
      </c>
      <c r="S25" s="39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30">
        <v>0</v>
      </c>
      <c r="AW25" s="130">
        <v>0</v>
      </c>
      <c r="AX25" s="130">
        <v>0</v>
      </c>
      <c r="AY25" s="130">
        <v>0</v>
      </c>
      <c r="AZ25" s="14"/>
    </row>
    <row r="26" spans="1:52" ht="18" x14ac:dyDescent="0.35">
      <c r="A26" s="64" t="str">
        <f t="shared" si="1"/>
        <v xml:space="preserve">    </v>
      </c>
      <c r="B26" s="82">
        <v>17</v>
      </c>
      <c r="C26" s="83" t="s">
        <v>140</v>
      </c>
      <c r="D26" s="125" t="s">
        <v>44</v>
      </c>
      <c r="E26" s="84" t="s">
        <v>103</v>
      </c>
      <c r="F26" s="82" t="s">
        <v>104</v>
      </c>
      <c r="G26" s="85">
        <v>3.59</v>
      </c>
      <c r="H26" s="86">
        <v>0</v>
      </c>
      <c r="I26" s="85">
        <v>3.59</v>
      </c>
      <c r="J26" s="39">
        <v>1</v>
      </c>
      <c r="K26" s="126">
        <v>0</v>
      </c>
      <c r="L26" s="126">
        <v>3.59</v>
      </c>
      <c r="M26" s="126">
        <v>0</v>
      </c>
      <c r="N26" s="126">
        <v>0</v>
      </c>
      <c r="O26" s="39">
        <v>3</v>
      </c>
      <c r="P26" s="127">
        <v>0</v>
      </c>
      <c r="Q26" s="87">
        <v>0</v>
      </c>
      <c r="R26" s="39">
        <v>2</v>
      </c>
      <c r="S26" s="39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30">
        <v>0</v>
      </c>
      <c r="AW26" s="130">
        <v>0</v>
      </c>
      <c r="AX26" s="130">
        <v>0</v>
      </c>
      <c r="AY26" s="130">
        <v>0</v>
      </c>
      <c r="AZ26" s="14"/>
    </row>
    <row r="27" spans="1:52" ht="18" x14ac:dyDescent="0.35">
      <c r="A27" s="64" t="str">
        <f t="shared" si="1"/>
        <v xml:space="preserve">  33  </v>
      </c>
      <c r="B27" s="82">
        <v>18</v>
      </c>
      <c r="C27" s="83" t="s">
        <v>141</v>
      </c>
      <c r="D27" s="125" t="s">
        <v>44</v>
      </c>
      <c r="E27" s="84" t="s">
        <v>103</v>
      </c>
      <c r="F27" s="82" t="s">
        <v>104</v>
      </c>
      <c r="G27" s="85">
        <v>2.54</v>
      </c>
      <c r="H27" s="86">
        <v>2.54</v>
      </c>
      <c r="I27" s="86">
        <v>0</v>
      </c>
      <c r="J27" s="39">
        <v>1</v>
      </c>
      <c r="K27" s="126">
        <v>2.54</v>
      </c>
      <c r="L27" s="126">
        <v>0</v>
      </c>
      <c r="M27" s="126">
        <v>0</v>
      </c>
      <c r="N27" s="126">
        <v>0</v>
      </c>
      <c r="O27" s="39">
        <v>8</v>
      </c>
      <c r="P27" s="127">
        <v>2.54</v>
      </c>
      <c r="Q27" s="87">
        <v>100</v>
      </c>
      <c r="R27" s="39">
        <v>2</v>
      </c>
      <c r="S27" s="39">
        <v>2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9">
        <v>2.54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30">
        <v>5</v>
      </c>
      <c r="AW27" s="130">
        <v>3</v>
      </c>
      <c r="AX27" s="130">
        <v>3</v>
      </c>
      <c r="AY27" s="130">
        <v>0</v>
      </c>
      <c r="AZ27" s="1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3">
    <cfRule type="cellIs" dxfId="1" priority="2" operator="greaterThan">
      <formula>0</formula>
    </cfRule>
  </conditionalFormatting>
  <conditionalFormatting sqref="T10:AU27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28:O1048576">
      <formula1>0</formula1>
      <formula2>100</formula2>
    </dataValidation>
    <dataValidation type="whole" allowBlank="1" showInputMessage="1" showErrorMessage="1" error="กรอกเฉพาะ 0 1 2" sqref="S2:S4 R28:R1048576">
      <formula1>0</formula1>
      <formula2>2</formula2>
    </dataValidation>
    <dataValidation type="whole" allowBlank="1" showInputMessage="1" showErrorMessage="1" error="กรอกเฉพาะ 0 1 2 3" sqref="S28:S1048576">
      <formula1>0</formula1>
      <formula2>3</formula2>
    </dataValidation>
    <dataValidation type="whole" allowBlank="1" showInputMessage="1" showErrorMessage="1" error="กรอกเฉพาะ 0 1 2 3 9" sqref="J28:J1048576">
      <formula1>0</formula1>
      <formula2>9</formula2>
    </dataValidation>
    <dataValidation type="textLength" operator="equal" allowBlank="1" showInputMessage="1" showErrorMessage="1" error="กรอกรหัสผิดพลาด" sqref="C28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SarabunPSK,ตัวหนา"&amp;14ยางพารา_สฟอ.1  &amp;16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opLeftCell="B21" workbookViewId="0">
      <selection activeCell="P50" sqref="P50"/>
    </sheetView>
  </sheetViews>
  <sheetFormatPr defaultColWidth="8.8984375" defaultRowHeight="14.4" x14ac:dyDescent="0.3"/>
  <cols>
    <col min="1" max="1" width="6.3984375" style="42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4.8984375" style="11" customWidth="1"/>
    <col min="11" max="11" width="8.69921875" style="8" bestFit="1" customWidth="1"/>
    <col min="12" max="12" width="7.8984375" style="8" bestFit="1" customWidth="1"/>
    <col min="13" max="13" width="8.69921875" style="8" customWidth="1"/>
    <col min="14" max="14" width="8.59765625" style="8" customWidth="1"/>
    <col min="15" max="15" width="7.3984375" style="13" customWidth="1"/>
    <col min="16" max="17" width="8.3984375" style="11" customWidth="1"/>
    <col min="18" max="18" width="10.3984375" style="11" customWidth="1"/>
    <col min="19" max="19" width="10.09765625" style="11" customWidth="1"/>
    <col min="20" max="47" width="4.29687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90" t="s">
        <v>30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customFormat="1" ht="23.4" x14ac:dyDescent="0.45">
      <c r="B2" s="194" t="s">
        <v>1</v>
      </c>
      <c r="C2" s="194"/>
      <c r="D2" s="194"/>
      <c r="E2" s="194"/>
      <c r="F2" s="195" t="s">
        <v>125</v>
      </c>
      <c r="G2" s="195"/>
      <c r="H2" s="195"/>
      <c r="I2" s="195"/>
      <c r="J2" s="195"/>
      <c r="K2" s="66"/>
      <c r="L2" s="67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2" t="s">
        <v>2</v>
      </c>
      <c r="AM2" s="192"/>
      <c r="AN2" s="192"/>
      <c r="AO2" s="192"/>
      <c r="AP2" s="192"/>
      <c r="AQ2" s="192"/>
      <c r="AR2" s="196">
        <v>1001</v>
      </c>
      <c r="AS2" s="196"/>
      <c r="AT2" s="196"/>
      <c r="AU2" s="3"/>
      <c r="AV2" s="3"/>
    </row>
    <row r="3" spans="1:48" customFormat="1" ht="23.4" x14ac:dyDescent="0.45">
      <c r="B3" s="194"/>
      <c r="C3" s="194"/>
      <c r="D3" s="194"/>
      <c r="E3" s="194"/>
      <c r="F3" s="195"/>
      <c r="G3" s="195"/>
      <c r="H3" s="195"/>
      <c r="I3" s="195"/>
      <c r="J3" s="195"/>
      <c r="K3" s="66"/>
      <c r="L3" s="67"/>
      <c r="M3" s="67"/>
      <c r="N3" s="71"/>
      <c r="O3" s="71"/>
      <c r="P3" s="72"/>
      <c r="Q3" s="73"/>
      <c r="R3" s="73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2" t="s">
        <v>123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7">
        <v>45.640684889027504</v>
      </c>
      <c r="AS3" s="197"/>
      <c r="AT3" s="197"/>
      <c r="AU3" s="191" t="s">
        <v>4</v>
      </c>
      <c r="AV3" s="191"/>
    </row>
    <row r="4" spans="1:48" customFormat="1" ht="23.4" x14ac:dyDescent="0.45">
      <c r="B4" s="194"/>
      <c r="C4" s="194"/>
      <c r="D4" s="194"/>
      <c r="E4" s="194"/>
      <c r="F4" s="195"/>
      <c r="G4" s="195"/>
      <c r="H4" s="195"/>
      <c r="I4" s="195"/>
      <c r="J4" s="195"/>
      <c r="K4" s="66"/>
      <c r="L4" s="67"/>
      <c r="M4" s="67"/>
      <c r="N4" s="75"/>
      <c r="O4" s="75"/>
      <c r="P4" s="72"/>
      <c r="Q4" s="73"/>
      <c r="R4" s="73"/>
      <c r="S4" s="76"/>
      <c r="T4" s="77"/>
      <c r="U4" s="77"/>
      <c r="V4" s="5"/>
      <c r="W4" s="5"/>
      <c r="X4" s="5"/>
      <c r="Y4" s="5"/>
      <c r="Z4" s="5"/>
      <c r="AE4" s="192" t="s">
        <v>124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3">
        <v>20.330270021811</v>
      </c>
      <c r="AS4" s="193"/>
      <c r="AT4" s="193"/>
      <c r="AU4" s="191" t="s">
        <v>4</v>
      </c>
      <c r="AV4" s="191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2" t="s">
        <v>6</v>
      </c>
      <c r="AS5" s="152"/>
      <c r="AT5" s="152"/>
      <c r="AU5" s="152"/>
      <c r="AV5" s="152"/>
    </row>
    <row r="6" spans="1:48" ht="21" customHeight="1" x14ac:dyDescent="0.3">
      <c r="A6" s="181" t="s">
        <v>45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84" t="s">
        <v>47</v>
      </c>
      <c r="H6" s="185"/>
      <c r="I6" s="186"/>
      <c r="J6" s="154" t="s">
        <v>12</v>
      </c>
      <c r="K6" s="188" t="s">
        <v>37</v>
      </c>
      <c r="L6" s="188"/>
      <c r="M6" s="188"/>
      <c r="N6" s="188"/>
      <c r="O6" s="154" t="s">
        <v>13</v>
      </c>
      <c r="P6" s="165" t="s">
        <v>5</v>
      </c>
      <c r="Q6" s="154" t="s">
        <v>31</v>
      </c>
      <c r="R6" s="168" t="s">
        <v>38</v>
      </c>
      <c r="S6" s="171" t="s">
        <v>39</v>
      </c>
      <c r="T6" s="206" t="s">
        <v>14</v>
      </c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8"/>
      <c r="AV6" s="164" t="s">
        <v>48</v>
      </c>
    </row>
    <row r="7" spans="1:48" ht="18.75" customHeight="1" x14ac:dyDescent="0.3">
      <c r="A7" s="181"/>
      <c r="B7" s="153"/>
      <c r="C7" s="153"/>
      <c r="D7" s="153"/>
      <c r="E7" s="153"/>
      <c r="F7" s="153"/>
      <c r="G7" s="187" t="s">
        <v>3</v>
      </c>
      <c r="H7" s="183" t="s">
        <v>46</v>
      </c>
      <c r="I7" s="183"/>
      <c r="J7" s="155"/>
      <c r="K7" s="189" t="s">
        <v>40</v>
      </c>
      <c r="L7" s="177" t="s">
        <v>41</v>
      </c>
      <c r="M7" s="179" t="s">
        <v>42</v>
      </c>
      <c r="N7" s="180" t="s">
        <v>43</v>
      </c>
      <c r="O7" s="155"/>
      <c r="P7" s="166"/>
      <c r="Q7" s="155"/>
      <c r="R7" s="169"/>
      <c r="S7" s="172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64"/>
    </row>
    <row r="8" spans="1:48" ht="21.75" customHeight="1" x14ac:dyDescent="0.3">
      <c r="A8" s="181"/>
      <c r="B8" s="153"/>
      <c r="C8" s="153"/>
      <c r="D8" s="153"/>
      <c r="E8" s="153"/>
      <c r="F8" s="153"/>
      <c r="G8" s="187"/>
      <c r="H8" s="96" t="s">
        <v>22</v>
      </c>
      <c r="I8" s="124" t="s">
        <v>23</v>
      </c>
      <c r="J8" s="156"/>
      <c r="K8" s="189"/>
      <c r="L8" s="178"/>
      <c r="M8" s="179"/>
      <c r="N8" s="180"/>
      <c r="O8" s="156"/>
      <c r="P8" s="167"/>
      <c r="Q8" s="156"/>
      <c r="R8" s="170"/>
      <c r="S8" s="173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64"/>
    </row>
    <row r="9" spans="1:48" x14ac:dyDescent="0.3">
      <c r="A9" s="205" t="s">
        <v>28</v>
      </c>
      <c r="B9" s="205"/>
      <c r="C9" s="205"/>
      <c r="D9" s="205"/>
      <c r="E9" s="205"/>
      <c r="F9" s="205"/>
      <c r="G9" s="43">
        <f>SUM(G10:G50)</f>
        <v>138.11068488902748</v>
      </c>
      <c r="H9" s="43">
        <f>SUM(H10:H50)</f>
        <v>39.920270021811</v>
      </c>
      <c r="I9" s="43">
        <f t="shared" ref="I9:AV9" si="0">SUM(I10:I50)</f>
        <v>89.690414867216489</v>
      </c>
      <c r="J9" s="43"/>
      <c r="K9" s="43">
        <f t="shared" si="0"/>
        <v>34.24</v>
      </c>
      <c r="L9" s="43">
        <f t="shared" si="0"/>
        <v>194.33499999999995</v>
      </c>
      <c r="M9" s="43"/>
      <c r="N9" s="43">
        <f t="shared" si="0"/>
        <v>32.36</v>
      </c>
      <c r="O9" s="43"/>
      <c r="P9" s="43">
        <f t="shared" si="0"/>
        <v>19.59</v>
      </c>
      <c r="Q9" s="43"/>
      <c r="R9" s="43"/>
      <c r="S9" s="43"/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t="shared" si="0"/>
        <v>0</v>
      </c>
      <c r="AN9" s="43">
        <f t="shared" si="0"/>
        <v>0</v>
      </c>
      <c r="AO9" s="43">
        <f t="shared" si="0"/>
        <v>0</v>
      </c>
      <c r="AP9" s="43">
        <f t="shared" si="0"/>
        <v>0</v>
      </c>
      <c r="AQ9" s="43">
        <f t="shared" si="0"/>
        <v>0</v>
      </c>
      <c r="AR9" s="43">
        <f t="shared" si="0"/>
        <v>0</v>
      </c>
      <c r="AS9" s="43">
        <f t="shared" si="0"/>
        <v>0</v>
      </c>
      <c r="AT9" s="43">
        <f t="shared" si="0"/>
        <v>0</v>
      </c>
      <c r="AU9" s="43">
        <f t="shared" si="0"/>
        <v>0</v>
      </c>
      <c r="AV9" s="43">
        <f t="shared" si="0"/>
        <v>0</v>
      </c>
    </row>
    <row r="10" spans="1:48" s="40" customFormat="1" ht="18" x14ac:dyDescent="0.35">
      <c r="A10" s="6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2">
        <v>1</v>
      </c>
      <c r="C10" s="92" t="s">
        <v>102</v>
      </c>
      <c r="D10" s="125" t="s">
        <v>44</v>
      </c>
      <c r="E10" s="84" t="s">
        <v>103</v>
      </c>
      <c r="F10" s="82" t="s">
        <v>104</v>
      </c>
      <c r="G10" s="91">
        <v>25.733940008507499</v>
      </c>
      <c r="H10" s="91">
        <v>0.423525141291</v>
      </c>
      <c r="I10" s="91">
        <v>25.310414867216497</v>
      </c>
      <c r="J10" s="39">
        <v>1</v>
      </c>
      <c r="K10" s="126">
        <v>0</v>
      </c>
      <c r="L10" s="126">
        <v>49.96</v>
      </c>
      <c r="M10" s="126">
        <v>0</v>
      </c>
      <c r="N10" s="126">
        <v>0</v>
      </c>
      <c r="O10" s="39">
        <v>10</v>
      </c>
      <c r="P10" s="127">
        <v>0</v>
      </c>
      <c r="Q10" s="87">
        <v>0</v>
      </c>
      <c r="R10" s="39">
        <v>2</v>
      </c>
      <c r="S10" s="39">
        <v>0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s="40" customFormat="1" ht="18" x14ac:dyDescent="0.35">
      <c r="A11" s="64" t="str">
        <f t="shared" ref="A11:A2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82">
        <v>2</v>
      </c>
      <c r="C11" s="92" t="s">
        <v>105</v>
      </c>
      <c r="D11" s="125" t="s">
        <v>44</v>
      </c>
      <c r="E11" s="84" t="s">
        <v>103</v>
      </c>
      <c r="F11" s="82" t="s">
        <v>104</v>
      </c>
      <c r="G11" s="91">
        <v>7.3278160456899997</v>
      </c>
      <c r="H11" s="91">
        <v>7.3278160456899997</v>
      </c>
      <c r="I11" s="91">
        <v>0</v>
      </c>
      <c r="J11" s="39">
        <v>2</v>
      </c>
      <c r="K11" s="126">
        <v>7.33</v>
      </c>
      <c r="L11" s="126">
        <v>0</v>
      </c>
      <c r="M11" s="126">
        <v>0</v>
      </c>
      <c r="N11" s="126">
        <v>0</v>
      </c>
      <c r="O11" s="39">
        <v>0</v>
      </c>
      <c r="P11" s="127">
        <v>0</v>
      </c>
      <c r="Q11" s="87">
        <v>0</v>
      </c>
      <c r="R11" s="39">
        <v>2</v>
      </c>
      <c r="S11" s="39">
        <v>0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s="40" customFormat="1" ht="18" x14ac:dyDescent="0.35">
      <c r="A12" s="64" t="str">
        <f t="shared" si="1"/>
        <v xml:space="preserve">   </v>
      </c>
      <c r="B12" s="82">
        <v>3</v>
      </c>
      <c r="C12" s="92" t="s">
        <v>106</v>
      </c>
      <c r="D12" s="125" t="s">
        <v>44</v>
      </c>
      <c r="E12" s="84" t="s">
        <v>103</v>
      </c>
      <c r="F12" s="82" t="s">
        <v>104</v>
      </c>
      <c r="G12" s="91">
        <v>7.3201056878799999</v>
      </c>
      <c r="H12" s="91">
        <v>7.3201056878799999</v>
      </c>
      <c r="I12" s="91">
        <v>0</v>
      </c>
      <c r="J12" s="39">
        <v>2</v>
      </c>
      <c r="K12" s="126">
        <v>7.32</v>
      </c>
      <c r="L12" s="126">
        <v>0</v>
      </c>
      <c r="M12" s="126">
        <v>0</v>
      </c>
      <c r="N12" s="126">
        <v>0</v>
      </c>
      <c r="O12" s="39">
        <v>0</v>
      </c>
      <c r="P12" s="127">
        <v>0</v>
      </c>
      <c r="Q12" s="87">
        <v>0</v>
      </c>
      <c r="R12" s="39">
        <v>2</v>
      </c>
      <c r="S12" s="39">
        <v>0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s="40" customFormat="1" ht="18" x14ac:dyDescent="0.35">
      <c r="A13" s="64" t="str">
        <f t="shared" si="1"/>
        <v xml:space="preserve">   </v>
      </c>
      <c r="B13" s="82">
        <v>4</v>
      </c>
      <c r="C13" s="92" t="s">
        <v>107</v>
      </c>
      <c r="D13" s="125" t="s">
        <v>44</v>
      </c>
      <c r="E13" s="84" t="s">
        <v>103</v>
      </c>
      <c r="F13" s="82" t="s">
        <v>104</v>
      </c>
      <c r="G13" s="91">
        <v>5.2588231469500002</v>
      </c>
      <c r="H13" s="91">
        <v>5.2588231469500002</v>
      </c>
      <c r="I13" s="91">
        <v>0</v>
      </c>
      <c r="J13" s="39">
        <v>1</v>
      </c>
      <c r="K13" s="126">
        <v>0</v>
      </c>
      <c r="L13" s="126">
        <v>9.43</v>
      </c>
      <c r="M13" s="126">
        <v>0</v>
      </c>
      <c r="N13" s="126">
        <v>0</v>
      </c>
      <c r="O13" s="39">
        <v>10</v>
      </c>
      <c r="P13" s="127">
        <v>0</v>
      </c>
      <c r="Q13" s="87">
        <v>0</v>
      </c>
      <c r="R13" s="39">
        <v>2</v>
      </c>
      <c r="S13" s="39">
        <v>0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18" x14ac:dyDescent="0.35">
      <c r="A14" s="64" t="str">
        <f t="shared" si="1"/>
        <v xml:space="preserve">   </v>
      </c>
      <c r="B14" s="82">
        <v>5</v>
      </c>
      <c r="C14" s="83" t="s">
        <v>128</v>
      </c>
      <c r="D14" s="125" t="s">
        <v>44</v>
      </c>
      <c r="E14" s="84" t="s">
        <v>103</v>
      </c>
      <c r="F14" s="82" t="s">
        <v>104</v>
      </c>
      <c r="G14" s="85">
        <v>8.5</v>
      </c>
      <c r="H14" s="86">
        <v>0</v>
      </c>
      <c r="I14" s="86">
        <v>0</v>
      </c>
      <c r="J14" s="39">
        <v>1</v>
      </c>
      <c r="K14" s="126">
        <v>0</v>
      </c>
      <c r="L14" s="126">
        <v>102.925</v>
      </c>
      <c r="M14" s="126">
        <v>0</v>
      </c>
      <c r="N14" s="126">
        <v>0</v>
      </c>
      <c r="O14" s="39">
        <v>5</v>
      </c>
      <c r="P14" s="127">
        <v>0</v>
      </c>
      <c r="Q14" s="87">
        <v>0</v>
      </c>
      <c r="R14" s="39">
        <v>2</v>
      </c>
      <c r="S14" s="39">
        <v>0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9"/>
      <c r="AV14" s="14"/>
    </row>
    <row r="15" spans="1:48" ht="18" x14ac:dyDescent="0.35">
      <c r="A15" s="64" t="str">
        <f t="shared" si="1"/>
        <v xml:space="preserve">   </v>
      </c>
      <c r="B15" s="82">
        <v>6</v>
      </c>
      <c r="C15" s="83" t="s">
        <v>129</v>
      </c>
      <c r="D15" s="125" t="s">
        <v>44</v>
      </c>
      <c r="E15" s="84" t="s">
        <v>103</v>
      </c>
      <c r="F15" s="82" t="s">
        <v>104</v>
      </c>
      <c r="G15" s="85">
        <v>3.72</v>
      </c>
      <c r="H15" s="86">
        <v>0</v>
      </c>
      <c r="I15" s="85">
        <v>3.72</v>
      </c>
      <c r="J15" s="39">
        <v>1</v>
      </c>
      <c r="K15" s="126">
        <v>0</v>
      </c>
      <c r="L15" s="126">
        <v>3.72</v>
      </c>
      <c r="M15" s="126">
        <v>0</v>
      </c>
      <c r="N15" s="126">
        <v>0</v>
      </c>
      <c r="O15" s="39">
        <v>6</v>
      </c>
      <c r="P15" s="127">
        <v>0</v>
      </c>
      <c r="Q15" s="87">
        <v>0</v>
      </c>
      <c r="R15" s="39">
        <v>2</v>
      </c>
      <c r="S15" s="39">
        <v>0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9"/>
      <c r="AV15" s="14"/>
    </row>
    <row r="16" spans="1:48" ht="18" x14ac:dyDescent="0.35">
      <c r="A16" s="64" t="str">
        <f t="shared" si="1"/>
        <v xml:space="preserve">   </v>
      </c>
      <c r="B16" s="82">
        <v>7</v>
      </c>
      <c r="C16" s="83" t="s">
        <v>130</v>
      </c>
      <c r="D16" s="125" t="s">
        <v>44</v>
      </c>
      <c r="E16" s="84" t="s">
        <v>103</v>
      </c>
      <c r="F16" s="82" t="s">
        <v>104</v>
      </c>
      <c r="G16" s="85">
        <v>20.010000000000002</v>
      </c>
      <c r="H16" s="86">
        <v>0</v>
      </c>
      <c r="I16" s="85">
        <v>20.010000000000002</v>
      </c>
      <c r="J16" s="39">
        <v>1</v>
      </c>
      <c r="K16" s="126">
        <v>0</v>
      </c>
      <c r="L16" s="126">
        <v>0</v>
      </c>
      <c r="M16" s="126" t="s">
        <v>161</v>
      </c>
      <c r="N16" s="126">
        <v>20.010000000000002</v>
      </c>
      <c r="O16" s="39">
        <v>15</v>
      </c>
      <c r="P16" s="127">
        <v>0</v>
      </c>
      <c r="Q16" s="87">
        <v>0</v>
      </c>
      <c r="R16" s="39">
        <v>2</v>
      </c>
      <c r="S16" s="39">
        <v>0</v>
      </c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9"/>
      <c r="AV16" s="14"/>
    </row>
    <row r="17" spans="1:48" ht="18" x14ac:dyDescent="0.35">
      <c r="A17" s="64" t="str">
        <f t="shared" si="1"/>
        <v xml:space="preserve">   </v>
      </c>
      <c r="B17" s="82">
        <v>8</v>
      </c>
      <c r="C17" s="83" t="s">
        <v>131</v>
      </c>
      <c r="D17" s="125" t="s">
        <v>44</v>
      </c>
      <c r="E17" s="84" t="s">
        <v>103</v>
      </c>
      <c r="F17" s="82" t="s">
        <v>104</v>
      </c>
      <c r="G17" s="85">
        <v>12.35</v>
      </c>
      <c r="H17" s="86">
        <v>0</v>
      </c>
      <c r="I17" s="85">
        <v>12.35</v>
      </c>
      <c r="J17" s="39">
        <v>1</v>
      </c>
      <c r="K17" s="126">
        <v>0</v>
      </c>
      <c r="L17" s="126">
        <v>0</v>
      </c>
      <c r="M17" s="126" t="s">
        <v>161</v>
      </c>
      <c r="N17" s="126">
        <v>12.35</v>
      </c>
      <c r="O17" s="39">
        <v>6</v>
      </c>
      <c r="P17" s="127">
        <v>0</v>
      </c>
      <c r="Q17" s="87">
        <v>0</v>
      </c>
      <c r="R17" s="39">
        <v>2</v>
      </c>
      <c r="S17" s="39">
        <v>0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9"/>
      <c r="AV17" s="14"/>
    </row>
    <row r="18" spans="1:48" ht="18" x14ac:dyDescent="0.35">
      <c r="A18" s="64" t="str">
        <f t="shared" si="1"/>
        <v xml:space="preserve">   </v>
      </c>
      <c r="B18" s="82">
        <v>9</v>
      </c>
      <c r="C18" s="83" t="s">
        <v>132</v>
      </c>
      <c r="D18" s="125" t="s">
        <v>44</v>
      </c>
      <c r="E18" s="84" t="s">
        <v>103</v>
      </c>
      <c r="F18" s="82" t="s">
        <v>104</v>
      </c>
      <c r="G18" s="85">
        <v>4.1399999999999997</v>
      </c>
      <c r="H18" s="86">
        <v>0</v>
      </c>
      <c r="I18" s="85">
        <v>4.1399999999999997</v>
      </c>
      <c r="J18" s="39">
        <v>1</v>
      </c>
      <c r="K18" s="126">
        <v>0</v>
      </c>
      <c r="L18" s="126">
        <v>4.1399999999999997</v>
      </c>
      <c r="M18" s="126">
        <v>0</v>
      </c>
      <c r="N18" s="126">
        <v>0</v>
      </c>
      <c r="O18" s="39">
        <v>2</v>
      </c>
      <c r="P18" s="127">
        <v>0</v>
      </c>
      <c r="Q18" s="87">
        <v>0</v>
      </c>
      <c r="R18" s="39">
        <v>2</v>
      </c>
      <c r="S18" s="39">
        <v>0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9"/>
      <c r="AV18" s="14"/>
    </row>
    <row r="19" spans="1:48" ht="18" x14ac:dyDescent="0.35">
      <c r="A19" s="64" t="str">
        <f t="shared" si="1"/>
        <v xml:space="preserve">   </v>
      </c>
      <c r="B19" s="82">
        <v>10</v>
      </c>
      <c r="C19" s="83" t="s">
        <v>133</v>
      </c>
      <c r="D19" s="125" t="s">
        <v>44</v>
      </c>
      <c r="E19" s="84" t="s">
        <v>103</v>
      </c>
      <c r="F19" s="82" t="s">
        <v>104</v>
      </c>
      <c r="G19" s="85">
        <v>3.5</v>
      </c>
      <c r="H19" s="86">
        <v>3.5</v>
      </c>
      <c r="I19" s="86">
        <v>0</v>
      </c>
      <c r="J19" s="39">
        <v>1</v>
      </c>
      <c r="K19" s="126">
        <v>3.5</v>
      </c>
      <c r="L19" s="126">
        <v>0</v>
      </c>
      <c r="M19" s="126">
        <v>0</v>
      </c>
      <c r="N19" s="126">
        <v>0</v>
      </c>
      <c r="O19" s="39">
        <v>7</v>
      </c>
      <c r="P19" s="127">
        <v>3.5</v>
      </c>
      <c r="Q19" s="87">
        <v>100</v>
      </c>
      <c r="R19" s="39">
        <v>2</v>
      </c>
      <c r="S19" s="39">
        <v>2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9"/>
      <c r="AV19" s="14"/>
    </row>
    <row r="20" spans="1:48" ht="18" x14ac:dyDescent="0.35">
      <c r="A20" s="64" t="str">
        <f t="shared" si="1"/>
        <v xml:space="preserve">   </v>
      </c>
      <c r="B20" s="82">
        <v>11</v>
      </c>
      <c r="C20" s="83" t="s">
        <v>134</v>
      </c>
      <c r="D20" s="125" t="s">
        <v>44</v>
      </c>
      <c r="E20" s="84" t="s">
        <v>103</v>
      </c>
      <c r="F20" s="82" t="s">
        <v>104</v>
      </c>
      <c r="G20" s="85">
        <v>2.41</v>
      </c>
      <c r="H20" s="86">
        <v>2.41</v>
      </c>
      <c r="I20" s="86">
        <v>0</v>
      </c>
      <c r="J20" s="39">
        <v>1</v>
      </c>
      <c r="K20" s="126">
        <v>2.41</v>
      </c>
      <c r="L20" s="126">
        <v>0</v>
      </c>
      <c r="M20" s="126">
        <v>0</v>
      </c>
      <c r="N20" s="126">
        <v>0</v>
      </c>
      <c r="O20" s="39">
        <v>7</v>
      </c>
      <c r="P20" s="127">
        <v>2.41</v>
      </c>
      <c r="Q20" s="87">
        <v>100</v>
      </c>
      <c r="R20" s="39">
        <v>2</v>
      </c>
      <c r="S20" s="39">
        <v>2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9"/>
      <c r="AV20" s="14"/>
    </row>
    <row r="21" spans="1:48" ht="18" x14ac:dyDescent="0.35">
      <c r="A21" s="64" t="str">
        <f t="shared" si="1"/>
        <v xml:space="preserve">   </v>
      </c>
      <c r="B21" s="82">
        <v>12</v>
      </c>
      <c r="C21" s="83" t="s">
        <v>135</v>
      </c>
      <c r="D21" s="125" t="s">
        <v>44</v>
      </c>
      <c r="E21" s="84" t="s">
        <v>103</v>
      </c>
      <c r="F21" s="82" t="s">
        <v>104</v>
      </c>
      <c r="G21" s="85">
        <v>11.14</v>
      </c>
      <c r="H21" s="86">
        <v>11.14</v>
      </c>
      <c r="I21" s="86">
        <v>0</v>
      </c>
      <c r="J21" s="39">
        <v>1</v>
      </c>
      <c r="K21" s="126">
        <v>11.14</v>
      </c>
      <c r="L21" s="126">
        <v>0</v>
      </c>
      <c r="M21" s="126">
        <v>0</v>
      </c>
      <c r="N21" s="126">
        <v>0</v>
      </c>
      <c r="O21" s="39">
        <v>7</v>
      </c>
      <c r="P21" s="127">
        <v>11.14</v>
      </c>
      <c r="Q21" s="87">
        <v>100</v>
      </c>
      <c r="R21" s="39">
        <v>2</v>
      </c>
      <c r="S21" s="39">
        <v>2</v>
      </c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9"/>
      <c r="AV21" s="14"/>
    </row>
    <row r="22" spans="1:48" ht="18" x14ac:dyDescent="0.35">
      <c r="A22" s="64" t="str">
        <f t="shared" si="1"/>
        <v xml:space="preserve">   </v>
      </c>
      <c r="B22" s="82">
        <v>13</v>
      </c>
      <c r="C22" s="83" t="s">
        <v>136</v>
      </c>
      <c r="D22" s="125" t="s">
        <v>44</v>
      </c>
      <c r="E22" s="84" t="s">
        <v>103</v>
      </c>
      <c r="F22" s="82" t="s">
        <v>104</v>
      </c>
      <c r="G22" s="85">
        <v>4.38</v>
      </c>
      <c r="H22" s="86">
        <v>0</v>
      </c>
      <c r="I22" s="85">
        <v>4.38</v>
      </c>
      <c r="J22" s="39">
        <v>1</v>
      </c>
      <c r="K22" s="126">
        <v>0</v>
      </c>
      <c r="L22" s="126">
        <v>4.38</v>
      </c>
      <c r="M22" s="126">
        <v>0</v>
      </c>
      <c r="N22" s="126">
        <v>0</v>
      </c>
      <c r="O22" s="39">
        <v>5</v>
      </c>
      <c r="P22" s="127">
        <v>0</v>
      </c>
      <c r="Q22" s="87">
        <v>0</v>
      </c>
      <c r="R22" s="39">
        <v>2</v>
      </c>
      <c r="S22" s="39">
        <v>0</v>
      </c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9"/>
      <c r="AV22" s="14"/>
    </row>
    <row r="23" spans="1:48" ht="18" x14ac:dyDescent="0.35">
      <c r="A23" s="64" t="str">
        <f t="shared" si="1"/>
        <v xml:space="preserve">   </v>
      </c>
      <c r="B23" s="82">
        <v>14</v>
      </c>
      <c r="C23" s="83" t="s">
        <v>137</v>
      </c>
      <c r="D23" s="125" t="s">
        <v>44</v>
      </c>
      <c r="E23" s="84" t="s">
        <v>103</v>
      </c>
      <c r="F23" s="82" t="s">
        <v>104</v>
      </c>
      <c r="G23" s="85">
        <v>5.48</v>
      </c>
      <c r="H23" s="86">
        <v>0</v>
      </c>
      <c r="I23" s="85">
        <v>5.48</v>
      </c>
      <c r="J23" s="39">
        <v>1</v>
      </c>
      <c r="K23" s="126">
        <v>0</v>
      </c>
      <c r="L23" s="126">
        <v>5.48</v>
      </c>
      <c r="M23" s="126">
        <v>0</v>
      </c>
      <c r="N23" s="126">
        <v>0</v>
      </c>
      <c r="O23" s="39">
        <v>3</v>
      </c>
      <c r="P23" s="127">
        <v>0</v>
      </c>
      <c r="Q23" s="87">
        <v>0</v>
      </c>
      <c r="R23" s="39">
        <v>2</v>
      </c>
      <c r="S23" s="39">
        <v>0</v>
      </c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9"/>
      <c r="AV23" s="14"/>
    </row>
    <row r="24" spans="1:48" ht="18" x14ac:dyDescent="0.35">
      <c r="A24" s="64" t="str">
        <f t="shared" si="1"/>
        <v xml:space="preserve">   </v>
      </c>
      <c r="B24" s="82">
        <v>15</v>
      </c>
      <c r="C24" s="83" t="s">
        <v>138</v>
      </c>
      <c r="D24" s="125" t="s">
        <v>44</v>
      </c>
      <c r="E24" s="84" t="s">
        <v>103</v>
      </c>
      <c r="F24" s="82" t="s">
        <v>104</v>
      </c>
      <c r="G24" s="85">
        <v>7.14</v>
      </c>
      <c r="H24" s="86">
        <v>0</v>
      </c>
      <c r="I24" s="85">
        <v>7.14</v>
      </c>
      <c r="J24" s="39">
        <v>1</v>
      </c>
      <c r="K24" s="126">
        <v>0</v>
      </c>
      <c r="L24" s="126">
        <v>7.14</v>
      </c>
      <c r="M24" s="126">
        <v>0</v>
      </c>
      <c r="N24" s="126">
        <v>0</v>
      </c>
      <c r="O24" s="39">
        <v>6</v>
      </c>
      <c r="P24" s="127">
        <v>0</v>
      </c>
      <c r="Q24" s="87">
        <v>0</v>
      </c>
      <c r="R24" s="39">
        <v>2</v>
      </c>
      <c r="S24" s="39"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9"/>
      <c r="AV24" s="14"/>
    </row>
    <row r="25" spans="1:48" ht="18" x14ac:dyDescent="0.35">
      <c r="A25" s="64" t="str">
        <f t="shared" si="1"/>
        <v xml:space="preserve">   </v>
      </c>
      <c r="B25" s="82">
        <v>16</v>
      </c>
      <c r="C25" s="83" t="s">
        <v>139</v>
      </c>
      <c r="D25" s="125" t="s">
        <v>44</v>
      </c>
      <c r="E25" s="84" t="s">
        <v>103</v>
      </c>
      <c r="F25" s="82" t="s">
        <v>104</v>
      </c>
      <c r="G25" s="85">
        <v>3.57</v>
      </c>
      <c r="H25" s="86">
        <v>0</v>
      </c>
      <c r="I25" s="85">
        <v>3.57</v>
      </c>
      <c r="J25" s="39">
        <v>1</v>
      </c>
      <c r="K25" s="126">
        <v>0</v>
      </c>
      <c r="L25" s="126">
        <v>3.57</v>
      </c>
      <c r="M25" s="126">
        <v>0</v>
      </c>
      <c r="N25" s="126">
        <v>0</v>
      </c>
      <c r="O25" s="39">
        <v>8</v>
      </c>
      <c r="P25" s="127">
        <v>0</v>
      </c>
      <c r="Q25" s="87">
        <v>0</v>
      </c>
      <c r="R25" s="39">
        <v>2</v>
      </c>
      <c r="S25" s="39">
        <v>0</v>
      </c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9"/>
      <c r="AV25" s="14"/>
    </row>
    <row r="26" spans="1:48" ht="18" x14ac:dyDescent="0.35">
      <c r="A26" s="64" t="str">
        <f t="shared" si="1"/>
        <v xml:space="preserve">   </v>
      </c>
      <c r="B26" s="82">
        <v>17</v>
      </c>
      <c r="C26" s="83" t="s">
        <v>140</v>
      </c>
      <c r="D26" s="125" t="s">
        <v>44</v>
      </c>
      <c r="E26" s="84" t="s">
        <v>103</v>
      </c>
      <c r="F26" s="82" t="s">
        <v>104</v>
      </c>
      <c r="G26" s="85">
        <v>3.59</v>
      </c>
      <c r="H26" s="86">
        <v>0</v>
      </c>
      <c r="I26" s="85">
        <v>3.59</v>
      </c>
      <c r="J26" s="39">
        <v>1</v>
      </c>
      <c r="K26" s="126">
        <v>0</v>
      </c>
      <c r="L26" s="126">
        <v>3.59</v>
      </c>
      <c r="M26" s="126">
        <v>0</v>
      </c>
      <c r="N26" s="126">
        <v>0</v>
      </c>
      <c r="O26" s="39">
        <v>3</v>
      </c>
      <c r="P26" s="127">
        <v>0</v>
      </c>
      <c r="Q26" s="87">
        <v>0</v>
      </c>
      <c r="R26" s="39">
        <v>2</v>
      </c>
      <c r="S26" s="39">
        <v>0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9"/>
      <c r="AV26" s="14"/>
    </row>
    <row r="27" spans="1:48" ht="18" x14ac:dyDescent="0.35">
      <c r="A27" s="64" t="str">
        <f t="shared" si="1"/>
        <v xml:space="preserve">   </v>
      </c>
      <c r="B27" s="82">
        <v>18</v>
      </c>
      <c r="C27" s="83" t="s">
        <v>141</v>
      </c>
      <c r="D27" s="125" t="s">
        <v>44</v>
      </c>
      <c r="E27" s="84" t="s">
        <v>103</v>
      </c>
      <c r="F27" s="82" t="s">
        <v>104</v>
      </c>
      <c r="G27" s="85">
        <v>2.54</v>
      </c>
      <c r="H27" s="86">
        <v>2.54</v>
      </c>
      <c r="I27" s="86">
        <v>0</v>
      </c>
      <c r="J27" s="39">
        <v>1</v>
      </c>
      <c r="K27" s="126">
        <v>2.54</v>
      </c>
      <c r="L27" s="126">
        <v>0</v>
      </c>
      <c r="M27" s="126">
        <v>0</v>
      </c>
      <c r="N27" s="126">
        <v>0</v>
      </c>
      <c r="O27" s="39">
        <v>8</v>
      </c>
      <c r="P27" s="127">
        <v>2.54</v>
      </c>
      <c r="Q27" s="87">
        <v>60</v>
      </c>
      <c r="R27" s="39">
        <v>2</v>
      </c>
      <c r="S27" s="39">
        <v>2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9"/>
      <c r="AV27" s="14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8 S28:S1048576">
      <formula1>0</formula1>
      <formula2>3</formula2>
    </dataValidation>
    <dataValidation type="whole" allowBlank="1" showInputMessage="1" showErrorMessage="1" error="กรอกเฉพาะ 0 1 2" sqref="R1 S2:S4 R5:R8 R28:R1048576">
      <formula1>0</formula1>
      <formula2>2</formula2>
    </dataValidation>
    <dataValidation type="whole" allowBlank="1" showInputMessage="1" showErrorMessage="1" error="กรอกเฉพาะจำนวนเต็ม" sqref="O1 O5:O8 O28:O1048576">
      <formula1>0</formula1>
      <formula2>100</formula2>
    </dataValidation>
    <dataValidation type="whole" allowBlank="1" showInputMessage="1" showErrorMessage="1" error="กรอกเฉพาะ 0 1 2 3 9" sqref="J1 J5:J8 J28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D22" zoomScale="130" zoomScaleNormal="130" workbookViewId="0">
      <selection activeCell="M31" sqref="M31"/>
    </sheetView>
  </sheetViews>
  <sheetFormatPr defaultColWidth="9.09765625" defaultRowHeight="14.4" x14ac:dyDescent="0.3"/>
  <cols>
    <col min="1" max="1" width="8.3984375" style="13" customWidth="1"/>
    <col min="2" max="2" width="11.296875" style="13" customWidth="1"/>
    <col min="3" max="3" width="9" style="11" customWidth="1"/>
    <col min="4" max="4" width="6.3984375" style="11" bestFit="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296875" style="11" customWidth="1"/>
    <col min="17" max="17" width="12.8984375" style="11" customWidth="1"/>
    <col min="18" max="18" width="13.09765625" style="11" customWidth="1"/>
    <col min="19" max="19" width="10" style="11" customWidth="1"/>
    <col min="20" max="22" width="9.09765625" style="11" customWidth="1"/>
    <col min="23" max="23" width="29.296875" style="11" customWidth="1"/>
    <col min="24" max="28" width="9.09765625" style="40"/>
    <col min="29" max="16384" width="9.09765625" style="11"/>
  </cols>
  <sheetData>
    <row r="1" spans="1:28" ht="23.4" x14ac:dyDescent="0.45">
      <c r="A1" s="214" t="s">
        <v>149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8" ht="23.4" x14ac:dyDescent="0.45">
      <c r="A2" s="215" t="s">
        <v>1</v>
      </c>
      <c r="B2" s="215"/>
      <c r="C2" s="215"/>
      <c r="D2" s="215"/>
      <c r="E2" s="216" t="s">
        <v>125</v>
      </c>
      <c r="F2" s="216"/>
      <c r="G2" s="216"/>
      <c r="H2" s="216"/>
      <c r="I2" s="216"/>
      <c r="J2"/>
      <c r="K2" s="3"/>
      <c r="L2" s="3"/>
      <c r="M2" s="3"/>
      <c r="N2" s="3"/>
      <c r="O2" s="3"/>
      <c r="T2" s="3"/>
      <c r="Y2" s="101"/>
      <c r="Z2" s="101"/>
      <c r="AA2" s="100"/>
      <c r="AB2" s="100"/>
    </row>
    <row r="3" spans="1:28" ht="23.4" x14ac:dyDescent="0.45">
      <c r="A3" s="215"/>
      <c r="B3" s="215"/>
      <c r="C3" s="215"/>
      <c r="D3" s="215"/>
      <c r="E3" s="216"/>
      <c r="F3" s="216"/>
      <c r="G3" s="216"/>
      <c r="H3" s="216"/>
      <c r="I3" s="216"/>
      <c r="J3"/>
      <c r="K3" s="11"/>
      <c r="L3" s="3"/>
      <c r="N3" s="3"/>
      <c r="O3" s="3"/>
      <c r="P3" s="3"/>
      <c r="Q3" s="3"/>
      <c r="R3" s="3"/>
      <c r="S3" s="3"/>
      <c r="T3" s="3"/>
      <c r="U3" s="106"/>
      <c r="V3" s="106" t="s">
        <v>2</v>
      </c>
      <c r="W3" s="132">
        <v>1001</v>
      </c>
      <c r="Y3" s="102"/>
      <c r="Z3" s="102"/>
      <c r="AB3" s="103"/>
    </row>
    <row r="4" spans="1:28" ht="23.4" x14ac:dyDescent="0.45">
      <c r="A4" s="215"/>
      <c r="B4" s="215"/>
      <c r="C4" s="215"/>
      <c r="D4" s="215"/>
      <c r="E4" s="216"/>
      <c r="F4" s="216"/>
      <c r="G4" s="216"/>
      <c r="H4" s="216"/>
      <c r="I4" s="216"/>
      <c r="J4"/>
      <c r="L4" s="3"/>
      <c r="M4" s="3"/>
      <c r="N4" s="3"/>
      <c r="O4" s="3"/>
      <c r="P4" s="3"/>
      <c r="Q4" s="3"/>
      <c r="R4" s="3"/>
      <c r="S4" s="3"/>
      <c r="T4" s="3"/>
      <c r="U4" s="106"/>
      <c r="V4" s="108"/>
      <c r="W4" s="107"/>
      <c r="Y4" s="104"/>
      <c r="Z4" s="104"/>
      <c r="AB4" s="103"/>
    </row>
    <row r="5" spans="1:28" ht="15.6" x14ac:dyDescent="0.3">
      <c r="F5" s="9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31" t="s">
        <v>6</v>
      </c>
      <c r="Y5" s="105"/>
      <c r="Z5" s="105"/>
      <c r="AA5" s="105"/>
      <c r="AB5" s="105"/>
    </row>
    <row r="6" spans="1:28" x14ac:dyDescent="0.3">
      <c r="A6" s="153" t="s">
        <v>7</v>
      </c>
      <c r="B6" s="153" t="s">
        <v>8</v>
      </c>
      <c r="C6" s="153" t="s">
        <v>9</v>
      </c>
      <c r="D6" s="153" t="s">
        <v>10</v>
      </c>
      <c r="E6" s="153" t="s">
        <v>11</v>
      </c>
      <c r="F6" s="184" t="s">
        <v>47</v>
      </c>
      <c r="G6" s="185"/>
      <c r="H6" s="186"/>
      <c r="I6" s="154" t="s">
        <v>12</v>
      </c>
      <c r="J6" s="188" t="s">
        <v>37</v>
      </c>
      <c r="K6" s="188"/>
      <c r="L6" s="188"/>
      <c r="M6" s="188"/>
      <c r="N6" s="154" t="s">
        <v>13</v>
      </c>
      <c r="O6" s="165" t="s">
        <v>5</v>
      </c>
      <c r="P6" s="154" t="s">
        <v>31</v>
      </c>
      <c r="Q6" s="168" t="s">
        <v>38</v>
      </c>
      <c r="R6" s="171" t="s">
        <v>39</v>
      </c>
      <c r="S6" s="213" t="s">
        <v>142</v>
      </c>
      <c r="T6" s="213"/>
      <c r="U6" s="213"/>
      <c r="V6" s="217" t="s">
        <v>144</v>
      </c>
      <c r="W6" s="218" t="s">
        <v>145</v>
      </c>
    </row>
    <row r="7" spans="1:28" ht="15" customHeight="1" x14ac:dyDescent="0.3">
      <c r="A7" s="153"/>
      <c r="B7" s="153"/>
      <c r="C7" s="153"/>
      <c r="D7" s="153"/>
      <c r="E7" s="153"/>
      <c r="F7" s="187" t="s">
        <v>3</v>
      </c>
      <c r="G7" s="183" t="s">
        <v>46</v>
      </c>
      <c r="H7" s="183"/>
      <c r="I7" s="155"/>
      <c r="J7" s="189" t="s">
        <v>40</v>
      </c>
      <c r="K7" s="177" t="s">
        <v>41</v>
      </c>
      <c r="L7" s="179" t="s">
        <v>42</v>
      </c>
      <c r="M7" s="180" t="s">
        <v>43</v>
      </c>
      <c r="N7" s="155"/>
      <c r="O7" s="166"/>
      <c r="P7" s="155"/>
      <c r="Q7" s="169"/>
      <c r="R7" s="172"/>
      <c r="S7" s="212" t="s">
        <v>143</v>
      </c>
      <c r="T7" s="212" t="s">
        <v>150</v>
      </c>
      <c r="U7" s="212"/>
      <c r="V7" s="217"/>
      <c r="W7" s="219"/>
    </row>
    <row r="8" spans="1:28" x14ac:dyDescent="0.3">
      <c r="A8" s="153"/>
      <c r="B8" s="153"/>
      <c r="C8" s="153"/>
      <c r="D8" s="153"/>
      <c r="E8" s="153"/>
      <c r="F8" s="187"/>
      <c r="G8" s="15" t="s">
        <v>22</v>
      </c>
      <c r="H8" s="16" t="s">
        <v>23</v>
      </c>
      <c r="I8" s="156"/>
      <c r="J8" s="189"/>
      <c r="K8" s="178"/>
      <c r="L8" s="179"/>
      <c r="M8" s="180"/>
      <c r="N8" s="156"/>
      <c r="O8" s="167"/>
      <c r="P8" s="156"/>
      <c r="Q8" s="170"/>
      <c r="R8" s="173"/>
      <c r="S8" s="212"/>
      <c r="T8" s="99" t="s">
        <v>151</v>
      </c>
      <c r="U8" s="98" t="s">
        <v>152</v>
      </c>
      <c r="V8" s="217"/>
      <c r="W8" s="220"/>
    </row>
    <row r="9" spans="1:28" x14ac:dyDescent="0.3">
      <c r="A9" s="209" t="s">
        <v>28</v>
      </c>
      <c r="B9" s="210"/>
      <c r="C9" s="210"/>
      <c r="D9" s="210"/>
      <c r="E9" s="211"/>
      <c r="F9" s="43">
        <f>SUM(F10:F500)</f>
        <v>138.11068488902748</v>
      </c>
      <c r="G9" s="43">
        <f t="shared" ref="G9:J9" si="0">SUM(G10:G500)</f>
        <v>39.920270021811</v>
      </c>
      <c r="H9" s="43">
        <f t="shared" si="0"/>
        <v>89.690414867216489</v>
      </c>
      <c r="I9" s="43"/>
      <c r="J9" s="43">
        <f t="shared" si="0"/>
        <v>34.24</v>
      </c>
      <c r="K9" s="43">
        <f t="shared" ref="K9" si="1">SUM(K10:K500)</f>
        <v>194.33499999999995</v>
      </c>
      <c r="L9" s="43"/>
      <c r="M9" s="43">
        <f t="shared" ref="M9" si="2">SUM(M10:M500)</f>
        <v>32.36</v>
      </c>
      <c r="N9" s="43"/>
      <c r="O9" s="43">
        <f t="shared" ref="O9" si="3">SUM(O10:O500)</f>
        <v>19.59</v>
      </c>
      <c r="P9" s="43"/>
      <c r="Q9" s="43"/>
      <c r="R9" s="43"/>
      <c r="S9" s="43"/>
      <c r="T9" s="43"/>
      <c r="U9" s="43"/>
      <c r="V9" s="43"/>
      <c r="W9" s="43"/>
    </row>
    <row r="10" spans="1:28" s="144" customFormat="1" ht="13.8" x14ac:dyDescent="0.3">
      <c r="A10" s="133">
        <v>1</v>
      </c>
      <c r="B10" s="134" t="s">
        <v>102</v>
      </c>
      <c r="C10" s="135" t="s">
        <v>44</v>
      </c>
      <c r="D10" s="136" t="s">
        <v>103</v>
      </c>
      <c r="E10" s="133" t="s">
        <v>104</v>
      </c>
      <c r="F10" s="137">
        <v>25.733940008507499</v>
      </c>
      <c r="G10" s="137">
        <v>0.423525141291</v>
      </c>
      <c r="H10" s="137">
        <v>25.310414867216497</v>
      </c>
      <c r="I10" s="138">
        <v>1</v>
      </c>
      <c r="J10" s="139">
        <v>0</v>
      </c>
      <c r="K10" s="139">
        <v>49.96</v>
      </c>
      <c r="L10" s="139">
        <v>0</v>
      </c>
      <c r="M10" s="139">
        <v>0</v>
      </c>
      <c r="N10" s="138">
        <v>10</v>
      </c>
      <c r="O10" s="140">
        <v>0</v>
      </c>
      <c r="P10" s="141">
        <v>0</v>
      </c>
      <c r="Q10" s="138">
        <v>2</v>
      </c>
      <c r="R10" s="138">
        <v>0</v>
      </c>
      <c r="S10" s="142"/>
      <c r="T10" s="142"/>
      <c r="U10" s="142"/>
      <c r="V10" s="142"/>
      <c r="W10" s="142"/>
      <c r="X10" s="143"/>
      <c r="Y10" s="143"/>
      <c r="Z10" s="143"/>
      <c r="AA10" s="143"/>
      <c r="AB10" s="143"/>
    </row>
    <row r="11" spans="1:28" s="144" customFormat="1" ht="13.8" x14ac:dyDescent="0.3">
      <c r="A11" s="133">
        <v>2</v>
      </c>
      <c r="B11" s="134" t="s">
        <v>105</v>
      </c>
      <c r="C11" s="135" t="s">
        <v>44</v>
      </c>
      <c r="D11" s="136" t="s">
        <v>103</v>
      </c>
      <c r="E11" s="133" t="s">
        <v>104</v>
      </c>
      <c r="F11" s="137">
        <v>7.3278160456899997</v>
      </c>
      <c r="G11" s="137">
        <v>7.3278160456899997</v>
      </c>
      <c r="H11" s="137">
        <v>0</v>
      </c>
      <c r="I11" s="138">
        <v>2</v>
      </c>
      <c r="J11" s="139">
        <v>7.33</v>
      </c>
      <c r="K11" s="139">
        <v>0</v>
      </c>
      <c r="L11" s="139">
        <v>0</v>
      </c>
      <c r="M11" s="139">
        <v>0</v>
      </c>
      <c r="N11" s="138">
        <v>0</v>
      </c>
      <c r="O11" s="140">
        <v>0</v>
      </c>
      <c r="P11" s="141">
        <v>0</v>
      </c>
      <c r="Q11" s="138">
        <v>2</v>
      </c>
      <c r="R11" s="138">
        <v>0</v>
      </c>
      <c r="S11" s="142"/>
      <c r="T11" s="142"/>
      <c r="U11" s="142"/>
      <c r="V11" s="142"/>
      <c r="W11" s="142"/>
      <c r="X11" s="143"/>
      <c r="Y11" s="143"/>
      <c r="Z11" s="143"/>
      <c r="AA11" s="143"/>
      <c r="AB11" s="143"/>
    </row>
    <row r="12" spans="1:28" s="144" customFormat="1" ht="13.8" x14ac:dyDescent="0.3">
      <c r="A12" s="133">
        <v>3</v>
      </c>
      <c r="B12" s="134" t="s">
        <v>106</v>
      </c>
      <c r="C12" s="135" t="s">
        <v>44</v>
      </c>
      <c r="D12" s="136" t="s">
        <v>103</v>
      </c>
      <c r="E12" s="133" t="s">
        <v>104</v>
      </c>
      <c r="F12" s="137">
        <v>7.3201056878799999</v>
      </c>
      <c r="G12" s="137">
        <v>7.3201056878799999</v>
      </c>
      <c r="H12" s="137">
        <v>0</v>
      </c>
      <c r="I12" s="138">
        <v>2</v>
      </c>
      <c r="J12" s="139">
        <v>7.32</v>
      </c>
      <c r="K12" s="139">
        <v>0</v>
      </c>
      <c r="L12" s="139">
        <v>0</v>
      </c>
      <c r="M12" s="139">
        <v>0</v>
      </c>
      <c r="N12" s="138">
        <v>0</v>
      </c>
      <c r="O12" s="140">
        <v>0</v>
      </c>
      <c r="P12" s="141">
        <v>0</v>
      </c>
      <c r="Q12" s="138">
        <v>2</v>
      </c>
      <c r="R12" s="138">
        <v>0</v>
      </c>
      <c r="S12" s="142"/>
      <c r="T12" s="142"/>
      <c r="U12" s="142"/>
      <c r="V12" s="142"/>
      <c r="W12" s="142"/>
      <c r="X12" s="143"/>
      <c r="Y12" s="143"/>
      <c r="Z12" s="143"/>
      <c r="AA12" s="143"/>
      <c r="AB12" s="143"/>
    </row>
    <row r="13" spans="1:28" s="144" customFormat="1" ht="13.8" x14ac:dyDescent="0.3">
      <c r="A13" s="133">
        <v>4</v>
      </c>
      <c r="B13" s="134" t="s">
        <v>107</v>
      </c>
      <c r="C13" s="135" t="s">
        <v>44</v>
      </c>
      <c r="D13" s="136" t="s">
        <v>103</v>
      </c>
      <c r="E13" s="133" t="s">
        <v>104</v>
      </c>
      <c r="F13" s="137">
        <v>5.2588231469500002</v>
      </c>
      <c r="G13" s="137">
        <v>5.2588231469500002</v>
      </c>
      <c r="H13" s="137">
        <v>0</v>
      </c>
      <c r="I13" s="138">
        <v>1</v>
      </c>
      <c r="J13" s="139">
        <v>0</v>
      </c>
      <c r="K13" s="139">
        <v>9.43</v>
      </c>
      <c r="L13" s="139">
        <v>0</v>
      </c>
      <c r="M13" s="139">
        <v>0</v>
      </c>
      <c r="N13" s="138">
        <v>10</v>
      </c>
      <c r="O13" s="140">
        <v>0</v>
      </c>
      <c r="P13" s="141">
        <v>0</v>
      </c>
      <c r="Q13" s="138">
        <v>2</v>
      </c>
      <c r="R13" s="138">
        <v>0</v>
      </c>
      <c r="S13" s="142"/>
      <c r="T13" s="142"/>
      <c r="U13" s="142"/>
      <c r="V13" s="142"/>
      <c r="W13" s="142"/>
      <c r="X13" s="143"/>
      <c r="Y13" s="143"/>
      <c r="Z13" s="143"/>
      <c r="AA13" s="143"/>
      <c r="AB13" s="143"/>
    </row>
    <row r="14" spans="1:28" s="144" customFormat="1" ht="13.8" x14ac:dyDescent="0.3">
      <c r="A14" s="133">
        <v>5</v>
      </c>
      <c r="B14" s="145" t="s">
        <v>128</v>
      </c>
      <c r="C14" s="135" t="s">
        <v>44</v>
      </c>
      <c r="D14" s="136" t="s">
        <v>103</v>
      </c>
      <c r="E14" s="133" t="s">
        <v>104</v>
      </c>
      <c r="F14" s="146">
        <v>8.5</v>
      </c>
      <c r="G14" s="147">
        <v>0</v>
      </c>
      <c r="H14" s="147">
        <v>0</v>
      </c>
      <c r="I14" s="138">
        <v>1</v>
      </c>
      <c r="J14" s="139">
        <v>0</v>
      </c>
      <c r="K14" s="139">
        <v>102.925</v>
      </c>
      <c r="L14" s="139">
        <v>0</v>
      </c>
      <c r="M14" s="139">
        <v>0</v>
      </c>
      <c r="N14" s="138">
        <v>5</v>
      </c>
      <c r="O14" s="140">
        <v>0</v>
      </c>
      <c r="P14" s="141">
        <v>0</v>
      </c>
      <c r="Q14" s="138">
        <v>2</v>
      </c>
      <c r="R14" s="138">
        <v>0</v>
      </c>
      <c r="S14" s="142"/>
      <c r="T14" s="142"/>
      <c r="U14" s="142"/>
      <c r="V14" s="142"/>
      <c r="W14" s="142"/>
      <c r="X14" s="143"/>
      <c r="Y14" s="143"/>
      <c r="Z14" s="143"/>
      <c r="AA14" s="143"/>
      <c r="AB14" s="143"/>
    </row>
    <row r="15" spans="1:28" s="144" customFormat="1" ht="13.8" x14ac:dyDescent="0.3">
      <c r="A15" s="133">
        <v>6</v>
      </c>
      <c r="B15" s="145" t="s">
        <v>129</v>
      </c>
      <c r="C15" s="135" t="s">
        <v>44</v>
      </c>
      <c r="D15" s="136" t="s">
        <v>103</v>
      </c>
      <c r="E15" s="133" t="s">
        <v>104</v>
      </c>
      <c r="F15" s="146">
        <v>3.72</v>
      </c>
      <c r="G15" s="147">
        <v>0</v>
      </c>
      <c r="H15" s="146">
        <v>3.72</v>
      </c>
      <c r="I15" s="138">
        <v>1</v>
      </c>
      <c r="J15" s="139">
        <v>0</v>
      </c>
      <c r="K15" s="139">
        <v>3.72</v>
      </c>
      <c r="L15" s="139">
        <v>0</v>
      </c>
      <c r="M15" s="139">
        <v>0</v>
      </c>
      <c r="N15" s="138">
        <v>6</v>
      </c>
      <c r="O15" s="140">
        <v>0</v>
      </c>
      <c r="P15" s="141">
        <v>0</v>
      </c>
      <c r="Q15" s="138">
        <v>2</v>
      </c>
      <c r="R15" s="138">
        <v>0</v>
      </c>
      <c r="S15" s="142"/>
      <c r="T15" s="142"/>
      <c r="U15" s="142"/>
      <c r="V15" s="142"/>
      <c r="W15" s="142"/>
      <c r="X15" s="143"/>
      <c r="Y15" s="143"/>
      <c r="Z15" s="143"/>
      <c r="AA15" s="143"/>
      <c r="AB15" s="143"/>
    </row>
    <row r="16" spans="1:28" s="144" customFormat="1" ht="13.8" x14ac:dyDescent="0.3">
      <c r="A16" s="133">
        <v>7</v>
      </c>
      <c r="B16" s="145" t="s">
        <v>130</v>
      </c>
      <c r="C16" s="135" t="s">
        <v>44</v>
      </c>
      <c r="D16" s="136" t="s">
        <v>103</v>
      </c>
      <c r="E16" s="133" t="s">
        <v>104</v>
      </c>
      <c r="F16" s="146">
        <v>20.010000000000002</v>
      </c>
      <c r="G16" s="147">
        <v>0</v>
      </c>
      <c r="H16" s="146">
        <v>20.010000000000002</v>
      </c>
      <c r="I16" s="138">
        <v>1</v>
      </c>
      <c r="J16" s="139">
        <v>0</v>
      </c>
      <c r="K16" s="139">
        <v>0</v>
      </c>
      <c r="L16" s="139" t="s">
        <v>161</v>
      </c>
      <c r="M16" s="139">
        <v>20.010000000000002</v>
      </c>
      <c r="N16" s="138">
        <v>15</v>
      </c>
      <c r="O16" s="140">
        <v>0</v>
      </c>
      <c r="P16" s="141">
        <v>0</v>
      </c>
      <c r="Q16" s="138">
        <v>2</v>
      </c>
      <c r="R16" s="138">
        <v>0</v>
      </c>
      <c r="S16" s="142"/>
      <c r="T16" s="142"/>
      <c r="U16" s="142"/>
      <c r="V16" s="142"/>
      <c r="W16" s="142"/>
      <c r="X16" s="143"/>
      <c r="Y16" s="143"/>
      <c r="Z16" s="143"/>
      <c r="AA16" s="143"/>
      <c r="AB16" s="143"/>
    </row>
    <row r="17" spans="1:23" s="144" customFormat="1" ht="13.8" x14ac:dyDescent="0.3">
      <c r="A17" s="133">
        <v>8</v>
      </c>
      <c r="B17" s="145" t="s">
        <v>131</v>
      </c>
      <c r="C17" s="135" t="s">
        <v>44</v>
      </c>
      <c r="D17" s="136" t="s">
        <v>103</v>
      </c>
      <c r="E17" s="133" t="s">
        <v>104</v>
      </c>
      <c r="F17" s="146">
        <v>12.35</v>
      </c>
      <c r="G17" s="147">
        <v>0</v>
      </c>
      <c r="H17" s="146">
        <v>12.35</v>
      </c>
      <c r="I17" s="138">
        <v>1</v>
      </c>
      <c r="J17" s="139">
        <v>0</v>
      </c>
      <c r="K17" s="139">
        <v>0</v>
      </c>
      <c r="L17" s="139" t="s">
        <v>161</v>
      </c>
      <c r="M17" s="139">
        <v>12.35</v>
      </c>
      <c r="N17" s="138">
        <v>6</v>
      </c>
      <c r="O17" s="140">
        <v>0</v>
      </c>
      <c r="P17" s="141">
        <v>0</v>
      </c>
      <c r="Q17" s="138">
        <v>2</v>
      </c>
      <c r="R17" s="138">
        <v>0</v>
      </c>
      <c r="S17" s="142"/>
      <c r="T17" s="142"/>
      <c r="U17" s="142"/>
      <c r="V17" s="142"/>
      <c r="W17" s="142"/>
    </row>
    <row r="18" spans="1:23" s="144" customFormat="1" ht="13.8" x14ac:dyDescent="0.3">
      <c r="A18" s="133">
        <v>9</v>
      </c>
      <c r="B18" s="145" t="s">
        <v>132</v>
      </c>
      <c r="C18" s="135" t="s">
        <v>44</v>
      </c>
      <c r="D18" s="136" t="s">
        <v>103</v>
      </c>
      <c r="E18" s="133" t="s">
        <v>104</v>
      </c>
      <c r="F18" s="146">
        <v>4.1399999999999997</v>
      </c>
      <c r="G18" s="147">
        <v>0</v>
      </c>
      <c r="H18" s="146">
        <v>4.1399999999999997</v>
      </c>
      <c r="I18" s="138">
        <v>1</v>
      </c>
      <c r="J18" s="139">
        <v>0</v>
      </c>
      <c r="K18" s="139">
        <v>4.1399999999999997</v>
      </c>
      <c r="L18" s="139">
        <v>0</v>
      </c>
      <c r="M18" s="139">
        <v>0</v>
      </c>
      <c r="N18" s="138">
        <v>2</v>
      </c>
      <c r="O18" s="140">
        <v>0</v>
      </c>
      <c r="P18" s="141">
        <v>0</v>
      </c>
      <c r="Q18" s="138">
        <v>2</v>
      </c>
      <c r="R18" s="138">
        <v>0</v>
      </c>
      <c r="S18" s="142"/>
      <c r="T18" s="142"/>
      <c r="U18" s="142"/>
      <c r="V18" s="142"/>
      <c r="W18" s="142"/>
    </row>
    <row r="19" spans="1:23" s="144" customFormat="1" ht="13.8" x14ac:dyDescent="0.3">
      <c r="A19" s="133">
        <v>10</v>
      </c>
      <c r="B19" s="145" t="s">
        <v>133</v>
      </c>
      <c r="C19" s="135" t="s">
        <v>44</v>
      </c>
      <c r="D19" s="136" t="s">
        <v>103</v>
      </c>
      <c r="E19" s="133" t="s">
        <v>104</v>
      </c>
      <c r="F19" s="146">
        <v>3.5</v>
      </c>
      <c r="G19" s="147">
        <v>3.5</v>
      </c>
      <c r="H19" s="147">
        <v>0</v>
      </c>
      <c r="I19" s="138">
        <v>1</v>
      </c>
      <c r="J19" s="139">
        <v>3.5</v>
      </c>
      <c r="K19" s="139">
        <v>0</v>
      </c>
      <c r="L19" s="139">
        <v>0</v>
      </c>
      <c r="M19" s="139">
        <v>0</v>
      </c>
      <c r="N19" s="138">
        <v>7</v>
      </c>
      <c r="O19" s="140">
        <v>3.5</v>
      </c>
      <c r="P19" s="141">
        <v>100</v>
      </c>
      <c r="Q19" s="138">
        <v>2</v>
      </c>
      <c r="R19" s="138">
        <v>2</v>
      </c>
      <c r="S19" s="142"/>
      <c r="T19" s="142"/>
      <c r="U19" s="142"/>
      <c r="V19" s="142"/>
      <c r="W19" s="142"/>
    </row>
    <row r="20" spans="1:23" s="144" customFormat="1" ht="13.8" x14ac:dyDescent="0.3">
      <c r="A20" s="133">
        <v>11</v>
      </c>
      <c r="B20" s="145" t="s">
        <v>134</v>
      </c>
      <c r="C20" s="135" t="s">
        <v>44</v>
      </c>
      <c r="D20" s="136" t="s">
        <v>103</v>
      </c>
      <c r="E20" s="133" t="s">
        <v>104</v>
      </c>
      <c r="F20" s="146">
        <v>2.41</v>
      </c>
      <c r="G20" s="147">
        <v>2.41</v>
      </c>
      <c r="H20" s="147">
        <v>0</v>
      </c>
      <c r="I20" s="138">
        <v>1</v>
      </c>
      <c r="J20" s="139">
        <v>2.41</v>
      </c>
      <c r="K20" s="139">
        <v>0</v>
      </c>
      <c r="L20" s="139">
        <v>0</v>
      </c>
      <c r="M20" s="139">
        <v>0</v>
      </c>
      <c r="N20" s="138">
        <v>7</v>
      </c>
      <c r="O20" s="140">
        <v>2.41</v>
      </c>
      <c r="P20" s="141">
        <v>100</v>
      </c>
      <c r="Q20" s="138">
        <v>2</v>
      </c>
      <c r="R20" s="138">
        <v>2</v>
      </c>
      <c r="S20" s="142"/>
      <c r="T20" s="142"/>
      <c r="U20" s="142"/>
      <c r="V20" s="142"/>
      <c r="W20" s="142"/>
    </row>
    <row r="21" spans="1:23" s="144" customFormat="1" ht="13.8" x14ac:dyDescent="0.3">
      <c r="A21" s="133">
        <v>12</v>
      </c>
      <c r="B21" s="145" t="s">
        <v>135</v>
      </c>
      <c r="C21" s="135" t="s">
        <v>44</v>
      </c>
      <c r="D21" s="136" t="s">
        <v>103</v>
      </c>
      <c r="E21" s="133" t="s">
        <v>104</v>
      </c>
      <c r="F21" s="146">
        <v>11.14</v>
      </c>
      <c r="G21" s="147">
        <v>11.14</v>
      </c>
      <c r="H21" s="147">
        <v>0</v>
      </c>
      <c r="I21" s="138">
        <v>1</v>
      </c>
      <c r="J21" s="139">
        <v>11.14</v>
      </c>
      <c r="K21" s="139">
        <v>0</v>
      </c>
      <c r="L21" s="139">
        <v>0</v>
      </c>
      <c r="M21" s="139">
        <v>0</v>
      </c>
      <c r="N21" s="138">
        <v>7</v>
      </c>
      <c r="O21" s="140">
        <v>11.14</v>
      </c>
      <c r="P21" s="141">
        <v>100</v>
      </c>
      <c r="Q21" s="138">
        <v>2</v>
      </c>
      <c r="R21" s="138">
        <v>2</v>
      </c>
      <c r="S21" s="142"/>
      <c r="T21" s="142"/>
      <c r="U21" s="142"/>
      <c r="V21" s="142"/>
      <c r="W21" s="142"/>
    </row>
    <row r="22" spans="1:23" s="144" customFormat="1" ht="13.8" x14ac:dyDescent="0.3">
      <c r="A22" s="133">
        <v>13</v>
      </c>
      <c r="B22" s="145" t="s">
        <v>136</v>
      </c>
      <c r="C22" s="135" t="s">
        <v>44</v>
      </c>
      <c r="D22" s="136" t="s">
        <v>103</v>
      </c>
      <c r="E22" s="133" t="s">
        <v>104</v>
      </c>
      <c r="F22" s="146">
        <v>4.38</v>
      </c>
      <c r="G22" s="147">
        <v>0</v>
      </c>
      <c r="H22" s="146">
        <v>4.38</v>
      </c>
      <c r="I22" s="138">
        <v>1</v>
      </c>
      <c r="J22" s="139">
        <v>0</v>
      </c>
      <c r="K22" s="139">
        <v>4.38</v>
      </c>
      <c r="L22" s="139">
        <v>0</v>
      </c>
      <c r="M22" s="139">
        <v>0</v>
      </c>
      <c r="N22" s="138">
        <v>5</v>
      </c>
      <c r="O22" s="140">
        <v>0</v>
      </c>
      <c r="P22" s="141">
        <v>0</v>
      </c>
      <c r="Q22" s="138">
        <v>2</v>
      </c>
      <c r="R22" s="138">
        <v>0</v>
      </c>
      <c r="S22" s="142"/>
      <c r="T22" s="142"/>
      <c r="U22" s="142"/>
      <c r="V22" s="142"/>
      <c r="W22" s="142"/>
    </row>
    <row r="23" spans="1:23" s="144" customFormat="1" ht="13.8" x14ac:dyDescent="0.3">
      <c r="A23" s="133">
        <v>14</v>
      </c>
      <c r="B23" s="145" t="s">
        <v>137</v>
      </c>
      <c r="C23" s="135" t="s">
        <v>44</v>
      </c>
      <c r="D23" s="136" t="s">
        <v>103</v>
      </c>
      <c r="E23" s="133" t="s">
        <v>104</v>
      </c>
      <c r="F23" s="146">
        <v>5.48</v>
      </c>
      <c r="G23" s="147">
        <v>0</v>
      </c>
      <c r="H23" s="146">
        <v>5.48</v>
      </c>
      <c r="I23" s="138">
        <v>1</v>
      </c>
      <c r="J23" s="139">
        <v>0</v>
      </c>
      <c r="K23" s="139">
        <v>5.48</v>
      </c>
      <c r="L23" s="139">
        <v>0</v>
      </c>
      <c r="M23" s="139">
        <v>0</v>
      </c>
      <c r="N23" s="138">
        <v>3</v>
      </c>
      <c r="O23" s="140">
        <v>0</v>
      </c>
      <c r="P23" s="141">
        <v>0</v>
      </c>
      <c r="Q23" s="138">
        <v>2</v>
      </c>
      <c r="R23" s="138">
        <v>0</v>
      </c>
      <c r="S23" s="142"/>
      <c r="T23" s="142"/>
      <c r="U23" s="142"/>
      <c r="V23" s="142"/>
      <c r="W23" s="142"/>
    </row>
    <row r="24" spans="1:23" s="144" customFormat="1" ht="13.8" x14ac:dyDescent="0.3">
      <c r="A24" s="133">
        <v>15</v>
      </c>
      <c r="B24" s="145" t="s">
        <v>138</v>
      </c>
      <c r="C24" s="135" t="s">
        <v>44</v>
      </c>
      <c r="D24" s="136" t="s">
        <v>103</v>
      </c>
      <c r="E24" s="133" t="s">
        <v>104</v>
      </c>
      <c r="F24" s="146">
        <v>7.14</v>
      </c>
      <c r="G24" s="147">
        <v>0</v>
      </c>
      <c r="H24" s="146">
        <v>7.14</v>
      </c>
      <c r="I24" s="138">
        <v>1</v>
      </c>
      <c r="J24" s="139">
        <v>0</v>
      </c>
      <c r="K24" s="139">
        <v>7.14</v>
      </c>
      <c r="L24" s="139">
        <v>0</v>
      </c>
      <c r="M24" s="139">
        <v>0</v>
      </c>
      <c r="N24" s="138">
        <v>6</v>
      </c>
      <c r="O24" s="140">
        <v>0</v>
      </c>
      <c r="P24" s="141">
        <v>0</v>
      </c>
      <c r="Q24" s="138">
        <v>2</v>
      </c>
      <c r="R24" s="138">
        <v>0</v>
      </c>
      <c r="S24" s="142"/>
      <c r="T24" s="142"/>
      <c r="U24" s="142"/>
      <c r="V24" s="142"/>
      <c r="W24" s="142"/>
    </row>
    <row r="25" spans="1:23" s="144" customFormat="1" ht="13.8" x14ac:dyDescent="0.3">
      <c r="A25" s="133">
        <v>16</v>
      </c>
      <c r="B25" s="145" t="s">
        <v>139</v>
      </c>
      <c r="C25" s="135" t="s">
        <v>44</v>
      </c>
      <c r="D25" s="136" t="s">
        <v>103</v>
      </c>
      <c r="E25" s="133" t="s">
        <v>104</v>
      </c>
      <c r="F25" s="146">
        <v>3.57</v>
      </c>
      <c r="G25" s="147">
        <v>0</v>
      </c>
      <c r="H25" s="146">
        <v>3.57</v>
      </c>
      <c r="I25" s="138">
        <v>1</v>
      </c>
      <c r="J25" s="139">
        <v>0</v>
      </c>
      <c r="K25" s="139">
        <v>3.57</v>
      </c>
      <c r="L25" s="139">
        <v>0</v>
      </c>
      <c r="M25" s="139">
        <v>0</v>
      </c>
      <c r="N25" s="138">
        <v>8</v>
      </c>
      <c r="O25" s="140">
        <v>0</v>
      </c>
      <c r="P25" s="141">
        <v>0</v>
      </c>
      <c r="Q25" s="138">
        <v>2</v>
      </c>
      <c r="R25" s="138">
        <v>0</v>
      </c>
      <c r="S25" s="142"/>
      <c r="T25" s="142"/>
      <c r="U25" s="142"/>
      <c r="V25" s="142"/>
      <c r="W25" s="142"/>
    </row>
    <row r="26" spans="1:23" s="144" customFormat="1" ht="13.8" x14ac:dyDescent="0.3">
      <c r="A26" s="133">
        <v>17</v>
      </c>
      <c r="B26" s="145" t="s">
        <v>140</v>
      </c>
      <c r="C26" s="135" t="s">
        <v>44</v>
      </c>
      <c r="D26" s="136" t="s">
        <v>103</v>
      </c>
      <c r="E26" s="133" t="s">
        <v>104</v>
      </c>
      <c r="F26" s="146">
        <v>3.59</v>
      </c>
      <c r="G26" s="147">
        <v>0</v>
      </c>
      <c r="H26" s="146">
        <v>3.59</v>
      </c>
      <c r="I26" s="138">
        <v>1</v>
      </c>
      <c r="J26" s="139">
        <v>0</v>
      </c>
      <c r="K26" s="139">
        <v>3.59</v>
      </c>
      <c r="L26" s="139">
        <v>0</v>
      </c>
      <c r="M26" s="139">
        <v>0</v>
      </c>
      <c r="N26" s="138">
        <v>3</v>
      </c>
      <c r="O26" s="140">
        <v>0</v>
      </c>
      <c r="P26" s="141">
        <v>0</v>
      </c>
      <c r="Q26" s="138">
        <v>2</v>
      </c>
      <c r="R26" s="138">
        <v>0</v>
      </c>
      <c r="S26" s="142"/>
      <c r="T26" s="142"/>
      <c r="U26" s="142"/>
      <c r="V26" s="142"/>
      <c r="W26" s="142"/>
    </row>
    <row r="27" spans="1:23" s="144" customFormat="1" ht="13.8" x14ac:dyDescent="0.3">
      <c r="A27" s="133">
        <v>18</v>
      </c>
      <c r="B27" s="145" t="s">
        <v>141</v>
      </c>
      <c r="C27" s="135" t="s">
        <v>44</v>
      </c>
      <c r="D27" s="136" t="s">
        <v>103</v>
      </c>
      <c r="E27" s="133" t="s">
        <v>104</v>
      </c>
      <c r="F27" s="146">
        <v>2.54</v>
      </c>
      <c r="G27" s="147">
        <v>2.54</v>
      </c>
      <c r="H27" s="147">
        <v>0</v>
      </c>
      <c r="I27" s="138">
        <v>1</v>
      </c>
      <c r="J27" s="139">
        <v>2.54</v>
      </c>
      <c r="K27" s="139">
        <v>0</v>
      </c>
      <c r="L27" s="139">
        <v>0</v>
      </c>
      <c r="M27" s="139">
        <v>0</v>
      </c>
      <c r="N27" s="138">
        <v>8</v>
      </c>
      <c r="O27" s="140">
        <v>2.54</v>
      </c>
      <c r="P27" s="141">
        <v>100</v>
      </c>
      <c r="Q27" s="138">
        <v>2</v>
      </c>
      <c r="R27" s="138">
        <v>2</v>
      </c>
      <c r="S27" s="142"/>
      <c r="T27" s="142"/>
      <c r="U27" s="142"/>
      <c r="V27" s="142"/>
      <c r="W27" s="142"/>
    </row>
  </sheetData>
  <mergeCells count="28">
    <mergeCell ref="A1:W1"/>
    <mergeCell ref="R6:R8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F7:F8"/>
    <mergeCell ref="V6:V8"/>
    <mergeCell ref="W6:W8"/>
    <mergeCell ref="A9:E9"/>
    <mergeCell ref="T7:U7"/>
    <mergeCell ref="S6:U6"/>
    <mergeCell ref="S7:S8"/>
    <mergeCell ref="G7:H7"/>
    <mergeCell ref="J7:J8"/>
    <mergeCell ref="K7:K8"/>
    <mergeCell ref="L7:L8"/>
    <mergeCell ref="M7:M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 9" sqref="I28:I1048576 I5:I8">
      <formula1>0</formula1>
      <formula2>9</formula2>
    </dataValidation>
    <dataValidation type="whole" allowBlank="1" showInputMessage="1" showErrorMessage="1" error="กรอกเฉพาะจำนวนเต็ม" sqref="N6:N8 N28:N1048576">
      <formula1>0</formula1>
      <formula2>100</formula2>
    </dataValidation>
    <dataValidation type="whole" allowBlank="1" showInputMessage="1" showErrorMessage="1" error="กรอกเฉพาะ 0 1 2" sqref="Q6:Q8 Q28:Q1048576">
      <formula1>0</formula1>
      <formula2>2</formula2>
    </dataValidation>
    <dataValidation type="whole" allowBlank="1" showInputMessage="1" showErrorMessage="1" error="กรอกเฉพาะ 0 1 2 3" sqref="R6:R8 R28:R1048576">
      <formula1>0</formula1>
      <formula2>3</formula2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8" scale="90" orientation="landscape" horizontalDpi="300" verticalDpi="300" r:id="rId1"/>
  <headerFooter>
    <oddHeader xml:space="preserve">&amp;R&amp;"TH SarabunPSK,ธรรมดา"&amp;14ยางพารา_สฟอ.1  </oddHead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คำอธิบายใต้ตาราง!Print_Area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2015-06-15T10:43:23Z</cp:lastPrinted>
  <dcterms:created xsi:type="dcterms:W3CDTF">2015-04-23T11:57:55Z</dcterms:created>
  <dcterms:modified xsi:type="dcterms:W3CDTF">2015-09-14T11:17:11Z</dcterms:modified>
</cp:coreProperties>
</file>